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monge\Downloads\"/>
    </mc:Choice>
  </mc:AlternateContent>
  <xr:revisionPtr revIDLastSave="0" documentId="13_ncr:1_{614F5D8B-27AE-49A0-A0AA-B72BB38EA6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Hoja1!$A$3:$WZW$99</definedName>
    <definedName name="cenac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88" i="1"/>
  <c r="E99" i="1"/>
  <c r="E81" i="1"/>
  <c r="E50" i="1"/>
  <c r="E71" i="1"/>
  <c r="E102" i="1" l="1"/>
</calcChain>
</file>

<file path=xl/sharedStrings.xml><?xml version="1.0" encoding="utf-8"?>
<sst xmlns="http://schemas.openxmlformats.org/spreadsheetml/2006/main" count="567" uniqueCount="295">
  <si>
    <t xml:space="preserve">CONTROL DE SOLICITUDES  2024 PROGRAMAS </t>
  </si>
  <si>
    <t>CONTROL SOLICITUDES DE PEDIDO</t>
  </si>
  <si>
    <t>ÁREA DE PROGRAMACIÓN Y CONTROL</t>
  </si>
  <si>
    <t>ÁREA DE CONTRATACIONES</t>
  </si>
  <si>
    <t>NUM. PROG.</t>
  </si>
  <si>
    <t>SUB PART</t>
  </si>
  <si>
    <t>No.SOLICITUD PEDIDO</t>
  </si>
  <si>
    <t>OBJETO SOLICITADO EN LA COMPRA</t>
  </si>
  <si>
    <t xml:space="preserve">  MONTO SOLICITUD DE PEDIDO  </t>
  </si>
  <si>
    <t> RECIBIDO ÁREA PROG. Y CONTROL </t>
  </si>
  <si>
    <t xml:space="preserve"> FUNCIONARIO
P&amp;C ASIGNADO </t>
  </si>
  <si>
    <t>RECIBIDO POR FUNC. CON PERFIL DE INGRESO </t>
  </si>
  <si>
    <t xml:space="preserve"> RESULTADO ANÁLISIS P &amp; C
(APROBADO O DENEGADO) </t>
  </si>
  <si>
    <t xml:space="preserve"> HOJA DE TRAMITE </t>
  </si>
  <si>
    <t xml:space="preserve"> MOTIVO DE DENEGACION / 
OFICIO APROBACION, CORRECCION O DEVOLUCION </t>
  </si>
  <si>
    <t xml:space="preserve"> TRASLADO Y LIBERACIÓN DE PROVEEDOR </t>
  </si>
  <si>
    <t xml:space="preserve"> APROB. PROVEEDURIA COMPLETADA </t>
  </si>
  <si>
    <t xml:space="preserve"> TRASLADO AL COORDINADOR  CONTRATACIONES
(casos Comprared) </t>
  </si>
  <si>
    <t xml:space="preserve"> RECIBIDO ÁREA DE CONTRATACIÓN </t>
  </si>
  <si>
    <t xml:space="preserve"> ANALISTA </t>
  </si>
  <si>
    <t xml:space="preserve"> NUMERO DE TRAMITE </t>
  </si>
  <si>
    <t xml:space="preserve"> FECHA Y HORA DE APERTURA </t>
  </si>
  <si>
    <t xml:space="preserve"> ESTADO ACTUAL DEL TRAMITE (OBSERVACIONES) </t>
  </si>
  <si>
    <t xml:space="preserve"> RESULTADO DEL TRÁMITE (ADJUDICAC. TOTAL, PARCIAL O INFRUCTUOSO) </t>
  </si>
  <si>
    <t>MOTIVO</t>
  </si>
  <si>
    <t>NOMBRE DEL PROVEEDOR ADJUDICADO</t>
  </si>
  <si>
    <t>NUMERO ORDEN DE PEDIDO</t>
  </si>
  <si>
    <t>FECHA ORDEN DE PEDIDO</t>
  </si>
  <si>
    <t xml:space="preserve">   MONTO TOTAL ORDEN DE PEDIDO  (¢) </t>
  </si>
  <si>
    <t>   MONTO TOTAL ORDEN DE PEDIDO  ($) </t>
  </si>
  <si>
    <t xml:space="preserve">  DIFERENCIA  </t>
  </si>
  <si>
    <t>749</t>
  </si>
  <si>
    <t>PROGRAMA  749  ACTIVIDADES CENTRALES</t>
  </si>
  <si>
    <t>1.03.06</t>
  </si>
  <si>
    <t>CONVENIO MARCO</t>
  </si>
  <si>
    <t>SERVICIOS  DEL SISTEMA INTEGRADO DE COMPRAS PÚBLICAS (SICOP) -RACSA</t>
  </si>
  <si>
    <t>¢29.562.718,96
($51.850.59)</t>
  </si>
  <si>
    <t xml:space="preserve">ALEXIS </t>
  </si>
  <si>
    <t>MODIFICAR / APROBAR</t>
  </si>
  <si>
    <t>HT-001-2024
HT-001-A-2024
HT-001-B-2024</t>
  </si>
  <si>
    <t>HT-001-2024: errores varios; se remite a modificación 11/01. Se recibe corrección el 25/01; se revisa el 29/01, queda en stanby para acuerdo de jefaturas. Se reciben instrucciones de jefatura el 7 y 8/02, y se remite a nueva modificación. El 12/2 reportan ultimo reingreso corregido; se revisa y se pasa a aprobación.</t>
  </si>
  <si>
    <t>1.03.02</t>
  </si>
  <si>
    <t>CONTRATACIÓN DE LOS SERVICIOS DE PAUTA PUBLICITARIA SLIDES DE PROGRAMACIÓN Y CONTENIDOS CULTURALES DEL MINISTERIO DE CULTURA Y JUVENTUD EN LA CADENA DE CINES FLIX CINEVISIÓN-CINEMARK</t>
  </si>
  <si>
    <t>PARA REVISION</t>
  </si>
  <si>
    <t>CONTRATACIÓN DE LOS SERVICIOS PUBLICITARIOS PARA LA CREACIÓN DE AGENDA CULTURAL DEL MINISTERIO DE CULTURA Y JUVENTUD, JUNIO – JULIO 2024</t>
  </si>
  <si>
    <t xml:space="preserve">FLOR </t>
  </si>
  <si>
    <t>MODIFICAR</t>
  </si>
  <si>
    <t>HT-059-059-A</t>
  </si>
  <si>
    <t xml:space="preserve">Modificar 15/03/2024, errores varios, falta información LGCP, HT-059-2024 (T). Reingresa. Modificar 05/04/24, HT-059-A-24 en TT, errores varios, persisten algunos. </t>
  </si>
  <si>
    <t>PAUTA PUBLICITARIA DE BANNERS WEB PARA PROMOVER LA OFERTA CULTURAL Y PÁGINA WEB DEL MINISTERIO DE CULTURA Y JUVENTUD, EN EL MEDIO DIGITAL TV SUR PÉREZ ZELEDÓN</t>
  </si>
  <si>
    <t>ALONSO</t>
  </si>
  <si>
    <t>1.04.04</t>
  </si>
  <si>
    <t>SERVICIO DE CONSULTORÍA PARA LA REALIZACIÓN DE UN INVENTARIO CULTURAL PARTICIPATIVO Y COORDINACIÓN DE REGISTRO EN EL SICULTURA DE RECURSOS CULTURALES EN EL CANTÓN GARABITO, PUNTARENAS.</t>
  </si>
  <si>
    <t>ALEXIS</t>
  </si>
  <si>
    <t>HT-039-2024
HT-039-A-2024</t>
  </si>
  <si>
    <t>HT 039: errores varios; se remite a modificación el 21/2. El 05/02 reportan reingreso; se revisa y se pasa a aprobación.</t>
  </si>
  <si>
    <t>NA</t>
  </si>
  <si>
    <t>SERVICIO DE CONSULTORÍA PARA LA ELABORACIÓN DEL BORRADOR DE LA POLÍTICA NACIONAL DE FOMENTO A LA ECONOMÍA CREATIVA Y CULTURAL (PNFECC)</t>
  </si>
  <si>
    <t>HT-072-2024 / HT-072-A-2024</t>
  </si>
  <si>
    <t xml:space="preserve">SE ENVIA A MODIFICAR EL 01-04-24. SE RECIBEN CORRECCIONES Y SE ENVIA A APROBAR </t>
  </si>
  <si>
    <t>1.04.06</t>
  </si>
  <si>
    <t>SERVICIO LIMPIEZA PARA LOS EDIFICIOS CENAC Y ANTIGUA ADUANA PERTENECIENTES AL MINISTERIO DE CULTURA Y JUVENTUD.</t>
  </si>
  <si>
    <t>HT-062-204</t>
  </si>
  <si>
    <t>HT 062: errores varios; se remite a modificación el 19/03.</t>
  </si>
  <si>
    <t>SERVICIO DE JARDINERIA PARA LOS EDIFICIOS CENAC Y ANTIGUA ADUANA, SERVICIO DE CHAPIA Y ELIMINACION DE MALEZA, EN EL LOTE DE TIBÁS PERTENECIENTES AL MINISTERIO DE CULTURA Y JUVENTUD.</t>
  </si>
  <si>
    <t>HT-084-2024</t>
  </si>
  <si>
    <t>HT 084: errores varios; se remite a modificación el 08/04.</t>
  </si>
  <si>
    <t>SERVICIO DE SEGURIDAD Y VIGILANCIA PARA LOS EDIFICIOS CENAC Y ANTIGUA ADUANA PERTENECIENTES AL MINISTERIO DE CULTURA Y JUVENTUD.</t>
  </si>
  <si>
    <t>1.04.99</t>
  </si>
  <si>
    <t>Contratación de servicio de Asesoría y Gestión de Comunicación para Celebración del 200 aniversario de la Anexión del Partido de Nicoya a Costa Rica, período 2024.</t>
  </si>
  <si>
    <t>HT-048-2024
HT-048-A-2024
HT-048-B-2024</t>
  </si>
  <si>
    <t>HT: error de subpartida,y otros errores en Detalles de la Contratación; se remite a modificación el 05/03. El 12/03 reportan reingreso; se revisa y se remite a modificación el 14/03 por nuevos errores. El 18/03 reportan ultimo ingreso, se revisa y se pasa a aprobación.</t>
  </si>
  <si>
    <t>SERVICIO DE ASESORÍA EN GESTIÓN SOCIOCULTURAL PARA PROCESOS DEL SISTEMA DE INFORMACIÓN CULTURAL DE COSTA RICA (SICULTURA) DE LA UNIDAD DE CULTURA Y ECONOMÍA AÑO 2024.</t>
  </si>
  <si>
    <t xml:space="preserve">MODIFICAR </t>
  </si>
  <si>
    <t>HT-074-2024</t>
  </si>
  <si>
    <t xml:space="preserve">Modificar 03/04/24, errores múltiples. </t>
  </si>
  <si>
    <t xml:space="preserve">	CONTRATACIÓN DE SERVICIO DE PREPRODUCCIÓN, PRODUCCIÓN Y POSPRODUCCIÓN PARA LA CONMEMORACIÓN DEL 200 ANIVERSARIO DE LA ANEXIÓN DEL PARTIDO DE NICOYA A COSTA RICA, EN SAN JOSÉ</t>
  </si>
  <si>
    <t>1.07.01</t>
  </si>
  <si>
    <r>
      <rPr>
        <sz val="9"/>
        <color rgb="FF222B35"/>
        <rFont val="Arial"/>
      </rPr>
      <t xml:space="preserve">Servicio de Capacitación, “Especialización Técnica y Práctica en Normas Internacionales de Contabilidad para el Sector Público (NICSP) – Módulo 1. </t>
    </r>
    <r>
      <rPr>
        <sz val="9"/>
        <color rgb="FFFF0000"/>
        <rFont val="Arial"/>
      </rPr>
      <t>Curso inicia el 2 de abirl.</t>
    </r>
  </si>
  <si>
    <t xml:space="preserve">ALONSO </t>
  </si>
  <si>
    <t>HT-053-2024 / HT-053-A-2024</t>
  </si>
  <si>
    <t>SE ENVIA A MODIFICAR EL 11-3-2024. SE RECIBEN CORRECCIONES Y SE ENVIA A APROBACION</t>
  </si>
  <si>
    <t>Servicio de capacitación al curso “Programa para desarrollar un plan de trabajo y una metodología de auditoría interna basada en riesgos.</t>
  </si>
  <si>
    <t>1.08.01</t>
  </si>
  <si>
    <t>MANTENIMIENTO PREVENTIVO Y CORRECTIVO EDIFICACIONES MINISTERIO DE CULTURA Y JUVENTUD SEGÚN DEMANDA POR REQUERIMIENTOS</t>
  </si>
  <si>
    <t>MIGUEL</t>
  </si>
  <si>
    <t xml:space="preserve">MODIFICAR/APROBAR </t>
  </si>
  <si>
    <t>HT-043-2024 HT-043-A-2024</t>
  </si>
  <si>
    <t>26/2: finalicé revisión se envió a corregir. Reigresó el 11/3. Revisión el 13/3, de envía a aprobar.</t>
  </si>
  <si>
    <t xml:space="preserve">0062024000100017	</t>
  </si>
  <si>
    <t xml:space="preserve">	MANTENIMIENTO PREVENTIVO Y CORRECTIVO SISTEMA DE BOMBEO DEL MINISTERIO DE CULTURA Y JUVENTUD</t>
  </si>
  <si>
    <t>2.03.99</t>
  </si>
  <si>
    <t>COMPRA DE ASIENTOS PARA INODORO POR CONVENIO MARCO49,945,04</t>
  </si>
  <si>
    <t>2.04.02</t>
  </si>
  <si>
    <t>MCJ-DVA-0030-2023</t>
  </si>
  <si>
    <t>COMPRA DE LLANTAS PARA EL 749 POR CONVENIO MARCO</t>
  </si>
  <si>
    <t>FLOR</t>
  </si>
  <si>
    <t xml:space="preserve">APROBAR </t>
  </si>
  <si>
    <t>HT-035-2024</t>
  </si>
  <si>
    <t>Aprobar 16/02/24,</t>
  </si>
  <si>
    <t>2.99.01</t>
  </si>
  <si>
    <t>MCJ-DVA-0240-2024</t>
  </si>
  <si>
    <t>COMPRA DE MATERIALES Y UTILES DE OFICINA POR CONVENIO MARCO</t>
  </si>
  <si>
    <t xml:space="preserve">Modificar 09/04/2024, en Teletrabajo, errores varios. </t>
  </si>
  <si>
    <t>2.99.03</t>
  </si>
  <si>
    <t xml:space="preserve">MCJ-DVA-0238-2024 </t>
  </si>
  <si>
    <t>COMPRA DE PRODUCTOS DE PAPEL Y CARTÓN POR CONVENIO MARCO</t>
  </si>
  <si>
    <t>HT-086-2024</t>
  </si>
  <si>
    <t>2.99.05</t>
  </si>
  <si>
    <t xml:space="preserve">MCJ-DVA-0199-2023 </t>
  </si>
  <si>
    <t>COMPRA DE UTILES Y MATERIALES DE LIMPIEZA POR CONVENIO MARCO</t>
  </si>
  <si>
    <t>HT-058-2024 / HT-058-A-2024</t>
  </si>
  <si>
    <t>SE SOLICITAN VARIAS CORRECCIONES. EL 14-03-24. SE RECIBEN CORRECCIONES EL 21-03-24 Y se envia a aprobar</t>
  </si>
  <si>
    <t>DVA-0320-2024</t>
  </si>
  <si>
    <t>COMPRA DE SILLAS POR CONVENIO MARCO</t>
  </si>
  <si>
    <t xml:space="preserve"> </t>
  </si>
  <si>
    <t xml:space="preserve">TOTAL </t>
  </si>
  <si>
    <t>751</t>
  </si>
  <si>
    <t>CENTRO DE PATRIMONIO</t>
  </si>
  <si>
    <t>1.03.01</t>
  </si>
  <si>
    <t>Servicio de Producción, Grabación y Edición de Contenidos Audiovisuales sobre el Patrimonio Cultural Inmaterial Afrodescendiente de Costa Rica.</t>
  </si>
  <si>
    <t>HT-078-2024</t>
  </si>
  <si>
    <t>HT 078: errores varios; se remite a modificación el 05/04.</t>
  </si>
  <si>
    <t>1.03.03</t>
  </si>
  <si>
    <t>SERVICIO DE IMPRESIÓN DE CALENDARIOS</t>
  </si>
  <si>
    <t>Servicio de Capacitación con Arisol empieza el 10/05/2024</t>
  </si>
  <si>
    <t>APROBAR</t>
  </si>
  <si>
    <t>HT-070-2024</t>
  </si>
  <si>
    <t>SE ENVIA A APROBAR</t>
  </si>
  <si>
    <t>1.07.02</t>
  </si>
  <si>
    <r>
      <rPr>
        <sz val="9"/>
        <color rgb="FF000000"/>
        <rFont val="Arial"/>
      </rPr>
      <t xml:space="preserve">SERVICIO DE ALIMENTACIÓN </t>
    </r>
    <r>
      <rPr>
        <sz val="9"/>
        <color rgb="FFFF0000"/>
        <rFont val="Arial"/>
      </rPr>
      <t>(primer servicio 3 abril)</t>
    </r>
  </si>
  <si>
    <t>HT-020-2024</t>
  </si>
  <si>
    <t>Se pasa a aprobación</t>
  </si>
  <si>
    <r>
      <rPr>
        <sz val="9"/>
        <color rgb="FF000000"/>
        <rFont val="Arial"/>
      </rPr>
      <t>Servicios de Alimentación.</t>
    </r>
    <r>
      <rPr>
        <sz val="9"/>
        <color rgb="FFFF0000"/>
        <rFont val="Arial"/>
      </rPr>
      <t xml:space="preserve"> empieza el 29-04-2024</t>
    </r>
  </si>
  <si>
    <t>HT-071--2024</t>
  </si>
  <si>
    <t xml:space="preserve">SE ENVIA AAPROBAR </t>
  </si>
  <si>
    <t>2.01.02</t>
  </si>
  <si>
    <t>Compra de Acetaminofén (Paracetamol).</t>
  </si>
  <si>
    <t>2.01.04</t>
  </si>
  <si>
    <t>COMPRA DE TONER</t>
  </si>
  <si>
    <t>2.03.04</t>
  </si>
  <si>
    <t>COMPRA DE PRODUCTOS ELÉCTRICOS Y DE COMPUTO</t>
  </si>
  <si>
    <t>HT-087-2024</t>
  </si>
  <si>
    <t xml:space="preserve">SE ENVIA A APROBAR </t>
  </si>
  <si>
    <t>COMPRA DE BATERIA SELLADA DE PLOMO-ACIDO</t>
  </si>
  <si>
    <t xml:space="preserve">COMPRA DE MATERIALES DE LIMPIEZA POR CONVENIO MARCO </t>
  </si>
  <si>
    <t>HT-081-081-A-2024</t>
  </si>
  <si>
    <t>Modificar 5/04/24, errores varios. HT-081-24 en Teletrabajo. Reingrsa. APROBAR en Teletrabajo HT-081-A-24 10/4/24,</t>
  </si>
  <si>
    <t>2.99.06</t>
  </si>
  <si>
    <t>COMPRA PRODUCTOS DE SEGURIDAD</t>
  </si>
  <si>
    <t>2.99.99</t>
  </si>
  <si>
    <t>COMPRA DE PLACAS DE IDENTIFICACION NO METALICAS.</t>
  </si>
  <si>
    <t>5.01.03</t>
  </si>
  <si>
    <t>COMPRA DE PANTALLA INTERACTIVA</t>
  </si>
  <si>
    <t>5.01.04</t>
  </si>
  <si>
    <t>COMPRA DE AIRE ACONDICIONADO TIPO SPLIT</t>
  </si>
  <si>
    <t>MODIFICACIÓN / APROBAR</t>
  </si>
  <si>
    <t>HT-068-2024 / HT-068-A-2024</t>
  </si>
  <si>
    <t>SE SOLICITAN CORRECCIONES EL 21-03-24. SE RECIBEN MODIFICACIONES  Y SE ENVIA A APROBAR</t>
  </si>
  <si>
    <t>5.01.05</t>
  </si>
  <si>
    <t>COMPRA EQUIPO DE COMPUTO</t>
  </si>
  <si>
    <t>5.01.99</t>
  </si>
  <si>
    <t>COMPRA DE MICROONDAS Y BASCULA</t>
  </si>
  <si>
    <t>HT-075-24</t>
  </si>
  <si>
    <t>Aprobar 03/04/2024 en Teletrabajo. HT-075-24,</t>
  </si>
  <si>
    <t>5.02.99</t>
  </si>
  <si>
    <t>Restauración del CENAC</t>
  </si>
  <si>
    <t>ALONSO/MIGUEL</t>
  </si>
  <si>
    <t>MODIFICAR/MODIFICAR/APROBAR</t>
  </si>
  <si>
    <t>HT-042-2024 HT-042-A-2024 HT-042-B-2024</t>
  </si>
  <si>
    <t>26 feb. revisión por Miguel se se pidió modificar. Reingresó el 6/3/2024, se envió a modificar el 7/3. REingresó el 12 de marzo, revisión el 13 y se envió a aprobar.</t>
  </si>
  <si>
    <t>Restauración Antiguo Banco Anglo</t>
  </si>
  <si>
    <t>HT-036-036-A-036-B-2024</t>
  </si>
  <si>
    <r>
      <rPr>
        <sz val="11"/>
        <color rgb="FF002060"/>
        <rFont val="Arial"/>
      </rPr>
      <t xml:space="preserve">20/02/2024 Modificar, errores varios. Reingresa. Se confeccionó borrador </t>
    </r>
    <r>
      <rPr>
        <b/>
        <sz val="11"/>
        <color rgb="FF002060"/>
        <rFont val="Arial"/>
      </rPr>
      <t>HT-036-A-24-T</t>
    </r>
    <r>
      <rPr>
        <sz val="11"/>
        <color rgb="FF002060"/>
        <rFont val="Arial"/>
      </rPr>
      <t xml:space="preserve">, y se envió a MT para su valoración y reunión con 751, hasta que  lo vea no se genera en SICOPI. Al 08/03/24 el Coordinador no ha contestado el correo por lo que se le reenvía. Se envía a Modificar 08/03/24. Reingresa. APROBAR 02/24/24 HT-036-B-24-T. </t>
    </r>
  </si>
  <si>
    <t>SERVICIO DE MEJORAS PASIVAS PARA LA CLIMATIZACIÒN DE LA CASA DEL CUÑO</t>
  </si>
  <si>
    <t>HT-024-2024
HT-024-A-2024</t>
  </si>
  <si>
    <r>
      <rPr>
        <sz val="11"/>
        <color rgb="FF002060"/>
        <rFont val="Arial"/>
      </rPr>
      <t xml:space="preserve">HT 024: errores varios; se remite a modificación el 12/02. El 29/02 reportan reingreso. Se revisa y se solicita el 22/03 </t>
    </r>
    <r>
      <rPr>
        <b/>
        <u/>
        <sz val="11"/>
        <color rgb="FF002060"/>
        <rFont val="Arial"/>
      </rPr>
      <t>NOTA ACLARATORIA/CORRECTIVA</t>
    </r>
    <r>
      <rPr>
        <sz val="11"/>
        <color rgb="FF002060"/>
        <rFont val="Arial"/>
      </rPr>
      <t>; el 03/04 se recibe nota y se pasa a aprobación.</t>
    </r>
  </si>
  <si>
    <t xml:space="preserve">
OBRAS CIVILES PRELIMINARES Y SUMINISTRO E INSTALACIÓN DE SISTEMA DE CLIMATIZACIÓN DEL TEATRO POPULAR MELICO SALAZAR - TPMS</t>
  </si>
  <si>
    <t>HT-055-2024
HT-055-A-2024
HT-055-B-2024</t>
  </si>
  <si>
    <t>HT 055: se confecciona HT y se remite a jefatura. Se reciben aporte de asesoría juridica el 12/03, se agregan a HT y se remite a modificación. El 01/04 reportan reingreso; se remite a nueva modificación el 03/04. El 8/04 reportan ultimo ingreso; se revisa y se pasa a aprobación.</t>
  </si>
  <si>
    <t>5.99.03</t>
  </si>
  <si>
    <t>ACTUALIZACIÓN DE LICENCIA CYCLONE</t>
  </si>
  <si>
    <t>HT-067-067-A-067-B-24</t>
  </si>
  <si>
    <t xml:space="preserve">HT-067-T. Modificar 21/03/24-T, errores varios. Reingresa. APROBAR 05/04/2024, HT-067-A-24 en TT. Reingresa. Aprobar 5/4/24, HT-067-B-24 en Teletrabajo. </t>
  </si>
  <si>
    <t>TOTAL</t>
  </si>
  <si>
    <t>753</t>
  </si>
  <si>
    <t>PROGRAMA 753 DIRECCIÓN DE CULTURA</t>
  </si>
  <si>
    <t>1.06.01, 1.99.05</t>
  </si>
  <si>
    <t>Migración de los Contratos de Seguros entre la Dirección de gestión Sociocultural del Ministerio de Cultura y Juventud y el INS</t>
  </si>
  <si>
    <t>HT-434-2023</t>
  </si>
  <si>
    <t>Aprobar 21/12/2023,</t>
  </si>
  <si>
    <t>Adquisición de lectores biométricos para control de acceso físico para la Dirección de Gestión Sociocultural</t>
  </si>
  <si>
    <t>HT-011-011-A-2024</t>
  </si>
  <si>
    <t>Modificar 24/01/2024, errores varios. Reingresa. APROBAR 07/02/24,</t>
  </si>
  <si>
    <t>Compra placas adhesivas para el control de activos de la Dirección de Gestión Sociocultural</t>
  </si>
  <si>
    <t>HT-023-2024 / HT-023-A-2024</t>
  </si>
  <si>
    <t>SE SOLICITAN VARIAS CORRECCIONES EL 08-02-2024. SE REIBEN CORRECIOES Y SE ENVIA A APROBAR.</t>
  </si>
  <si>
    <t xml:space="preserve">HASTA AQUÍ LAS SOLICITUDES QUE INGRESARON EN 2023 </t>
  </si>
  <si>
    <t xml:space="preserve">SERVICIO DE JARDINERIA PARA LAS OFICINAS DE LA DIRECCIÓN DE GESTIÓN SOCIOCULTURAL </t>
  </si>
  <si>
    <t>HT-018-2024
HT-018-A-2024</t>
  </si>
  <si>
    <r>
      <rPr>
        <sz val="11"/>
        <color rgb="FF002060"/>
        <rFont val="Arial"/>
      </rPr>
      <t xml:space="preserve">HT 18: errores varios; se remite a modificación el 31/01. El 15/2 reportan reingreso; se revisa, se solicita y recibe </t>
    </r>
    <r>
      <rPr>
        <b/>
        <u/>
        <sz val="11"/>
        <color rgb="FF002060"/>
        <rFont val="Arial"/>
      </rPr>
      <t>NOTA ACLARATORIA</t>
    </r>
    <r>
      <rPr>
        <sz val="11"/>
        <color rgb="FF002060"/>
        <rFont val="Arial"/>
      </rPr>
      <t>, y se pasa a aprobacion.</t>
    </r>
  </si>
  <si>
    <t xml:space="preserve">MCJ-DGS-A-104-2024 </t>
  </si>
  <si>
    <t xml:space="preserve">Servicios de  Seguridad y Vigilancia para el Monumento Nacional Casa Alfredo
González Flores (MNCAGF), Heredia </t>
  </si>
  <si>
    <t>HT-016-2024
HT-016-A-2024</t>
  </si>
  <si>
    <t>HT 016: errores varios; se remite a modificación el 31/01. El 02/02 reportan reingreso, se revisa y se pasa a aprobación.</t>
  </si>
  <si>
    <t>SERVICIOS DE GESTIÓN Y APOYO PARA LA EJECUCIÓN DE TALLERES Y ASESORÍA TÉCNICA EN FORMULACIÓN DE PROYECTOS SOCIOCULTURALES QUE REALIZA LA DIRECCIÓN DE GESTIÓN SOCIOCULTURAL 2024</t>
  </si>
  <si>
    <t>HT-009-2024</t>
  </si>
  <si>
    <t>“SERVICIOS DE GESTIÓN Y APOYO PARA LOS FONDOS CONCURSABLES DE LA DIRECCIÓN DE GESTIÓN SOCIOCULTURAL, 2024”</t>
  </si>
  <si>
    <t>HT-061-061-A-B-2024</t>
  </si>
  <si>
    <t xml:space="preserve">HT-061-24 (15/03/24-T), se envía a Modificar 18/3/24, errores varios. Reingresa. HT-061-A-2024 (HT-T), Modificar 21/03/24). Reingresa. APROBAR 5/4/24, HT-061-B-24 en TT. </t>
  </si>
  <si>
    <t>“Servicio de asesoría y gestión sociocultural para el acompañamiento técnico de proyectos de las Oficinas de Gestión Sociocultural en Cartago (OGSC) y Limón (OGSL), 2024”</t>
  </si>
  <si>
    <t>HT-063-2024</t>
  </si>
  <si>
    <t>SE DEVOLVIO A CULTURA POR SOLICITUD DEL PROGRAMAEL 19-03-2024 PARA REALIZARLE AJUSTES  REINGRESO EL 21-03-2024</t>
  </si>
  <si>
    <t>SERVICIOS DE PRODUCCION PARA LA GESTIÓN SOCIOCULTURAL EN PUNTARENAS, 2024”</t>
  </si>
  <si>
    <t>HT-064-2023</t>
  </si>
  <si>
    <t xml:space="preserve">SE DEVOLVIO A CULTURA POR SOLICITUD DEL PROGRAMA EL 19-03-2024 PARA REALIZARLE AJUSTES  </t>
  </si>
  <si>
    <t>MCJ-DGS-CC-046-2024</t>
  </si>
  <si>
    <t>Modificación unilateral de “SERVICIOS DE ASESORIA PARA LA REESTRUCTURACION DE LAS PROPUESTAS CURRICULARES DE LOS SERVICIOS MCJ – CCP”</t>
  </si>
  <si>
    <t>HT-077-2024</t>
  </si>
  <si>
    <t>4/4/ se envía a probar.</t>
  </si>
  <si>
    <t>SERVICIOS DE PRODUCCIÓN Y GESTIÓN PARA LA EJECUCIÓN DEL SERVICIO DE ACOMPAÑAMIENTO TÉCNICO A ORGANIZACIONES CULTURALES QUE REALIZA LA DGS, ALAJUELA</t>
  </si>
  <si>
    <t>Servicio de apoyo y asesoría en gestión sociocultural para proyectos de las Oficinas en San José, Heredia, Guanacaste y Servicio de Capacitación en Gestión Sociocultural 2024 y 2025</t>
  </si>
  <si>
    <t>Compra de repuestos y accesorios para los vehículos de la Dirección de Gestión Sociocultural</t>
  </si>
  <si>
    <t>MCJ-DGS-A-026-2024</t>
  </si>
  <si>
    <t>Compra de suministros de OFICINA por convenio marco</t>
  </si>
  <si>
    <t>HT-019-019-A-2024</t>
  </si>
  <si>
    <t>05/02/2024  Modificar, errores varios. Reingresa. APROBAR 12/2/24,</t>
  </si>
  <si>
    <t>MCJ-DGS-A-027-2024</t>
  </si>
  <si>
    <t>Compra de suministros de PAPEL por convenio marco</t>
  </si>
  <si>
    <t>HT-026-026-A-24</t>
  </si>
  <si>
    <t>Modificar 13/02/2024. Reingresa. Modificar. Reingresa 27/02/24, Aprobar 01/03/24.</t>
  </si>
  <si>
    <t>MCJ-DGS-A-087-2024</t>
  </si>
  <si>
    <t>Compra de suministros de limpieza por convenio marco</t>
  </si>
  <si>
    <t>HT-022-2024 /HT-022-A-2024</t>
  </si>
  <si>
    <t>Compra de Impresoras multifuncional a color con impresión dúplex y tintas para la DGS</t>
  </si>
  <si>
    <t>Total</t>
  </si>
  <si>
    <t>755</t>
  </si>
  <si>
    <t xml:space="preserve">PROGRAMA 755   SISTEMA NACIONAL DE BIBLIOTECAS </t>
  </si>
  <si>
    <t>MIGRACIÓN DE LOS CONTRATOS DE SEGUROS ENTRE EL SINABI Y EL INS</t>
  </si>
  <si>
    <t>HT-003-2024 / HT-003-A-2024</t>
  </si>
  <si>
    <t>SE ENVIA A MODIFICAR EL 23-01-2024. SE RECIBEN CORRECCIONES Y SE ENVIA A APROBAR</t>
  </si>
  <si>
    <t>RENOVACIÓN Y COMPRA DE LICENCIAS DE SOFTWARE SINABI</t>
  </si>
  <si>
    <t>HT-004-2024 / HT-004-A-2024</t>
  </si>
  <si>
    <t>SE ENVIA A MODIFICAR EL 17-01-2024. SE ENVIA AAPROBAR .</t>
  </si>
  <si>
    <t>1.04.05</t>
  </si>
  <si>
    <t>SOPORTE ESPECIALIZADO, ACTUALIZACIÓN, Y HOSPEDAJE DEL PORTAL DEL SINABI</t>
  </si>
  <si>
    <t>HT-33-2024 / HT-033-A-2024</t>
  </si>
  <si>
    <t>SE SOLICITAN VARIAS CORRECCIONES EL 16-02-2024. SE RECIBENCORRECCIONES Y SE ENVIA A APROBAR</t>
  </si>
  <si>
    <r>
      <rPr>
        <sz val="9"/>
        <color rgb="FF000000"/>
        <rFont val="Arial"/>
      </rPr>
      <t>CONTRATO MARCO LIMPIEZA DE EDIFICIOS SINABI (</t>
    </r>
    <r>
      <rPr>
        <sz val="9"/>
        <color rgb="FFFF0000"/>
        <rFont val="Arial"/>
      </rPr>
      <t>se dejó sin efecto porque corresponde licitación Mayor)</t>
    </r>
  </si>
  <si>
    <t>HT-017-017-A-2024</t>
  </si>
  <si>
    <t>Modificar 01/02/24, errores varios. Reingreso. Aprobar 09/02/2024,</t>
  </si>
  <si>
    <t>CONTRATO MARCO LIMPIEZA DE EDIFICIOS SINABI</t>
  </si>
  <si>
    <t>HT-032-24</t>
  </si>
  <si>
    <t>Aprobar 15/02/24,</t>
  </si>
  <si>
    <t>SERVICIO PARA LA CONCEPTUALIZACIÓN, DISEÑO, MONTAJE Y DESMONTAJE DE EXPOSICIONES EN BIBLIOTECA NACIONAL SINABI</t>
  </si>
  <si>
    <t>COMPRA DE MATERIALES DE LIMPIEZA POR CONVENIO MARCO  PARA EL SINABI</t>
  </si>
  <si>
    <t>6,648,237.17</t>
  </si>
  <si>
    <t>HT-057-057-A-2024</t>
  </si>
  <si>
    <t>Modificar HT-057-24 (T-13/03/24) errores varios. Reingresa. APROBAR 20/3/24 HT-057-A-24 (T)</t>
  </si>
  <si>
    <t>PROGRAMA 758 DIRECCIÓN DE BANDAS</t>
  </si>
  <si>
    <t>758</t>
  </si>
  <si>
    <t>1.06.01</t>
  </si>
  <si>
    <t>MIGRACIÓN DE LOS CONTRATOS DE SEGUROS ENTRE EL MINISTERIO DE CULTURA Y JUVENTUD (DIRECCIÓN DE BANDAS) Y EL INS</t>
  </si>
  <si>
    <t>HT-021-2024 / HT-021-A-2024</t>
  </si>
  <si>
    <t>SE SOLICITAN VARIAS CORRECCIONES EL 06-02-2024. 20/2:  SE ENVIA A APROBAR. 27/2 Revisión de solicitud por Miguel, se pide oficio de aclaración. 28/2: se recibe el oficio de aclaración y se envía a aprobar.</t>
  </si>
  <si>
    <t>HASTA AQUÍ LAS SOLICITUDES QUE INGRESARON EN 2023</t>
  </si>
  <si>
    <t>Servicio de limpieza para la Dirección de Bandas</t>
  </si>
  <si>
    <t>HT-046-2024</t>
  </si>
  <si>
    <t>27/2: Se reasigna a Miguel revisión de solicitud, se pide oficio de aclaración.- 28/2: Recibí oficio de aclaración, la envié a aprobar.</t>
  </si>
  <si>
    <t>5.02.01</t>
  </si>
  <si>
    <t>MEJORAMIENTO, MANTENIMIENTO Y OBRAS MENORES POR DEMANDA DE EDIFICIOS DEL SINABI</t>
  </si>
  <si>
    <t>5.01.07</t>
  </si>
  <si>
    <t xml:space="preserve">	Compra de instrumentos musicales para la Dirección de Bandas.</t>
  </si>
  <si>
    <t>758-06</t>
  </si>
  <si>
    <t>CENTRO DE PRODUCCION ARTISTICA   CPAC</t>
  </si>
  <si>
    <t>CONTRATACIÓN PARA SERVICIO DE APOYO A LA PRODUCCIÓN PARA LA FIESTA NACIONAL DE LA LECTURA 2024</t>
  </si>
  <si>
    <t>CONTRATACIÓN PARA SERVICIO DE PRODUCCION DE AUDIO Y VIDEO PARA LA FIESTA NACIONAL DE LA LECTURA 2024</t>
  </si>
  <si>
    <t>HT-085-2024</t>
  </si>
  <si>
    <t>SE SOLICITAN VARIAS CORRECCIONES EL 08-04-2024</t>
  </si>
  <si>
    <t>MIGRACIÓN DE LOS CONTRATOS DE SEGUROS ENTRE EL CENTRO DE PRODUCCIÓN ARTÍSTICA Y CULTURAL (CPAC) DEL MCJ y EL INSTITUTO NACIONAL DE SEGUROS (INS)</t>
  </si>
  <si>
    <t>HT-079-2024</t>
  </si>
  <si>
    <t>SE SOLICITAN CORRECCIONES  EL 05-04-2024</t>
  </si>
  <si>
    <t>COMPRA DE TONER PARA IMPRESORA DEL CENTRO DE PRODUCCIÓN ARTÍSTICA Y CULTURAL (CPAC)</t>
  </si>
  <si>
    <t>COMPRA DE ÚTILES DE OFICINA POR CONVENIO MARCO-  LICITACIÓN 2017LN-000005-0009100001 PARA EL CPAC.</t>
  </si>
  <si>
    <t>HT-025-2024
HT-025-A-2024</t>
  </si>
  <si>
    <t>HT 025: errores varios; se remite a modificación el 12/02. El 16/2 reportan reingreso; se revisa y se solicita correccion de firmas digitales. El 12/3 ingresa corrrección de firmas, se revisa y se pasa a aprobación.</t>
  </si>
  <si>
    <t>COMPRA DE PAPEL CARTON POR CONVENIO MARCO - LICITACIÓN 2017LN-000004-0009100001  PARA EL CPAC</t>
  </si>
  <si>
    <t>HT-027-2024
HT-027-A-2024</t>
  </si>
  <si>
    <t>HT 027: errores varios; se remite a modificación el 14/02. El 16/02 reportan reingreso; se revisa y se solicita correccion de firmas digitales. El 12/3 ingresa corrrección de firmas, se revisa y se pasa a aprobación.</t>
  </si>
  <si>
    <t xml:space="preserve">0062024000600003	</t>
  </si>
  <si>
    <t>COMPRA DE PAPEL BOND, COLOR BLANCO, TAMAÑO CARTA APTO PARA IMPRESORAS Y FOTOCOPIADORAS EN EL (CPAC).</t>
  </si>
  <si>
    <t>COMPRA DE MATERIALES DE LIMPIEZA POR CONVENIO MARCO - LICITACION 2019LN-000005-0009100001  PARA EL CPAC.</t>
  </si>
  <si>
    <t>HT-031-2024
HT-031-A-2024</t>
  </si>
  <si>
    <t>HT 031: errores varios; se remite a modificación el 16/02. El 19/02 reportan reingreso; se revisa, y se solicita correccion de firmas digitales. El 12/3 ingresa corrrección de firmas, se revisa y se pide corrección de oficio inicio. El 14/3 se recibe oficio corregido y se pasa a aprobación.</t>
  </si>
  <si>
    <t>TOTAL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</si>
</sst>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_(* #,##0.00_);_(* \(#,##0.00\);_(* &quot;-&quot;??_);_(@_)"/>
    <numFmt numFmtId="166" formatCode="[$$-540A]#,##0.00"/>
    <numFmt numFmtId="167" formatCode="&quot;₡&quot;#,##0.00"/>
    <numFmt numFmtId="168" formatCode="?\ ??\ ??"/>
    <numFmt numFmtId="169" formatCode="0000000000000000"/>
    <numFmt numFmtId="170" formatCode="[$-C0A]d\-mmm\-yy;@"/>
    <numFmt numFmtId="171" formatCode="dd\-mm\-yy;@"/>
    <numFmt numFmtId="172" formatCode="[$$-340A]\ #,##0.00"/>
    <numFmt numFmtId="173" formatCode="[$₡-140A]#,##0.00"/>
    <numFmt numFmtId="174" formatCode="#,##0.00\ _€"/>
    <numFmt numFmtId="175" formatCode="_-[$₡-140A]* #,##0.00_-;\-[$₡-140A]* #,##0.00_-;_-[$₡-140A]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206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sz val="11"/>
      <color rgb="FF222B35"/>
      <name val="Arial"/>
      <family val="2"/>
    </font>
    <font>
      <sz val="11"/>
      <color rgb="FF000000"/>
      <name val="Arial"/>
      <family val="2"/>
    </font>
    <font>
      <sz val="11"/>
      <color rgb="FFFFFF00"/>
      <name val="Arial"/>
      <family val="2"/>
    </font>
    <font>
      <b/>
      <sz val="11"/>
      <color rgb="FFFFFF00"/>
      <name val="Arial"/>
      <family val="2"/>
    </font>
    <font>
      <sz val="11"/>
      <color rgb="FF7030A0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rgb="FF8EA9DB"/>
      <name val="Arial"/>
      <family val="2"/>
    </font>
    <font>
      <sz val="11"/>
      <color rgb="FF203764"/>
      <name val="Arial"/>
      <family val="2"/>
    </font>
    <font>
      <sz val="10"/>
      <color rgb="FF002060"/>
      <name val="Arial"/>
      <family val="2"/>
    </font>
    <font>
      <sz val="11"/>
      <color rgb="FF161616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203764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9"/>
      <color rgb="FF222B35"/>
      <name val="Arial"/>
      <family val="2"/>
    </font>
    <font>
      <sz val="12"/>
      <color rgb="FF444444"/>
      <name val="Calibri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charset val="1"/>
    </font>
    <font>
      <b/>
      <sz val="11"/>
      <color rgb="FF203764"/>
      <name val="Arial"/>
      <family val="2"/>
    </font>
    <font>
      <b/>
      <sz val="10"/>
      <color rgb="FF203764"/>
      <name val="Arial"/>
      <family val="2"/>
    </font>
    <font>
      <b/>
      <sz val="11"/>
      <color rgb="FF333333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</font>
    <font>
      <sz val="9"/>
      <color rgb="FF000000"/>
      <name val="Arial"/>
    </font>
    <font>
      <sz val="9"/>
      <color rgb="FFFF0000"/>
      <name val="Arial"/>
    </font>
    <font>
      <sz val="11"/>
      <color rgb="FF333333"/>
      <name val="Arial"/>
    </font>
    <font>
      <sz val="11"/>
      <color rgb="FF002060"/>
      <name val="Arial"/>
    </font>
    <font>
      <sz val="11"/>
      <color rgb="FF222B35"/>
      <name val="Arial"/>
    </font>
    <font>
      <sz val="11"/>
      <color theme="1"/>
      <name val="Arial"/>
    </font>
    <font>
      <b/>
      <u/>
      <sz val="11"/>
      <color rgb="FF002060"/>
      <name val="Arial"/>
    </font>
    <font>
      <sz val="11"/>
      <color rgb="FF161616"/>
      <name val="Arial"/>
    </font>
    <font>
      <sz val="9"/>
      <color rgb="FF222B35"/>
      <name val="Arial"/>
    </font>
    <font>
      <b/>
      <sz val="11"/>
      <color rgb="FF002060"/>
      <name val="Arial"/>
    </font>
  </fonts>
  <fills count="21">
    <fill>
      <patternFill patternType="none"/>
    </fill>
    <fill>
      <patternFill patternType="gray125"/>
    </fill>
    <fill>
      <gradientFill degree="90">
        <stop position="0">
          <color theme="8" tint="0.59999389629810485"/>
        </stop>
        <stop position="1">
          <color theme="8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8EA9DB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2" fillId="0" borderId="0"/>
    <xf numFmtId="0" fontId="30" fillId="0" borderId="0" applyNumberFormat="0" applyFill="0" applyBorder="0" applyAlignment="0" applyProtection="0"/>
  </cellStyleXfs>
  <cellXfs count="713">
    <xf numFmtId="0" fontId="0" fillId="0" borderId="0" xfId="0"/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1" applyFont="1" applyAlignment="1">
      <alignment vertical="center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5" fontId="5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1" applyFont="1" applyAlignment="1">
      <alignment horizontal="right" vertical="center"/>
    </xf>
    <xf numFmtId="172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" fontId="3" fillId="9" borderId="9" xfId="1" applyNumberFormat="1" applyFont="1" applyFill="1" applyBorder="1" applyAlignment="1">
      <alignment horizontal="center" vertical="center" wrapText="1"/>
    </xf>
    <xf numFmtId="170" fontId="3" fillId="9" borderId="9" xfId="0" applyNumberFormat="1" applyFont="1" applyFill="1" applyBorder="1" applyAlignment="1">
      <alignment horizontal="center" vertical="center" wrapText="1"/>
    </xf>
    <xf numFmtId="14" fontId="3" fillId="9" borderId="9" xfId="0" applyNumberFormat="1" applyFont="1" applyFill="1" applyBorder="1" applyAlignment="1">
      <alignment horizontal="center" vertical="center" wrapText="1"/>
    </xf>
    <xf numFmtId="15" fontId="3" fillId="9" borderId="9" xfId="0" applyNumberFormat="1" applyFont="1" applyFill="1" applyBorder="1" applyAlignment="1">
      <alignment horizontal="center" vertical="center" wrapText="1"/>
    </xf>
    <xf numFmtId="165" fontId="3" fillId="9" borderId="9" xfId="1" applyFont="1" applyFill="1" applyBorder="1" applyAlignment="1">
      <alignment horizontal="right" vertical="center" wrapText="1"/>
    </xf>
    <xf numFmtId="0" fontId="3" fillId="9" borderId="9" xfId="0" applyFont="1" applyFill="1" applyBorder="1" applyAlignment="1">
      <alignment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vertical="center" wrapText="1"/>
    </xf>
    <xf numFmtId="15" fontId="3" fillId="3" borderId="9" xfId="0" applyNumberFormat="1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left" vertical="center" wrapText="1"/>
    </xf>
    <xf numFmtId="165" fontId="9" fillId="3" borderId="9" xfId="1" applyFont="1" applyFill="1" applyBorder="1" applyAlignment="1">
      <alignment horizontal="right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4" fontId="3" fillId="9" borderId="9" xfId="1" applyNumberFormat="1" applyFont="1" applyFill="1" applyBorder="1" applyAlignment="1">
      <alignment horizontal="right" vertical="center" wrapText="1"/>
    </xf>
    <xf numFmtId="172" fontId="3" fillId="9" borderId="9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7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72" fontId="6" fillId="0" borderId="0" xfId="0" applyNumberFormat="1" applyFont="1" applyAlignment="1">
      <alignment vertical="center"/>
    </xf>
    <xf numFmtId="172" fontId="9" fillId="3" borderId="9" xfId="1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9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8" fontId="3" fillId="9" borderId="9" xfId="0" applyNumberFormat="1" applyFont="1" applyFill="1" applyBorder="1" applyAlignment="1">
      <alignment horizontal="center" vertical="center" wrapText="1"/>
    </xf>
    <xf numFmtId="166" fontId="9" fillId="9" borderId="13" xfId="0" applyNumberFormat="1" applyFont="1" applyFill="1" applyBorder="1" applyAlignment="1">
      <alignment horizontal="center" vertical="center" wrapText="1"/>
    </xf>
    <xf numFmtId="169" fontId="3" fillId="14" borderId="14" xfId="0" applyNumberFormat="1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left" vertical="center" wrapText="1"/>
    </xf>
    <xf numFmtId="0" fontId="7" fillId="14" borderId="14" xfId="0" applyFont="1" applyFill="1" applyBorder="1" applyAlignment="1">
      <alignment horizontal="center" vertical="center" wrapText="1"/>
    </xf>
    <xf numFmtId="170" fontId="3" fillId="14" borderId="14" xfId="1" applyNumberFormat="1" applyFont="1" applyFill="1" applyBorder="1" applyAlignment="1">
      <alignment horizontal="center" vertical="center" wrapText="1"/>
    </xf>
    <xf numFmtId="166" fontId="4" fillId="9" borderId="13" xfId="0" applyNumberFormat="1" applyFont="1" applyFill="1" applyBorder="1" applyAlignment="1">
      <alignment horizontal="center" vertical="center" wrapText="1"/>
    </xf>
    <xf numFmtId="166" fontId="9" fillId="9" borderId="13" xfId="0" quotePrefix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5" fontId="8" fillId="10" borderId="13" xfId="0" applyNumberFormat="1" applyFont="1" applyFill="1" applyBorder="1" applyAlignment="1">
      <alignment horizontal="center" vertical="center" wrapText="1"/>
    </xf>
    <xf numFmtId="1" fontId="8" fillId="10" borderId="13" xfId="0" applyNumberFormat="1" applyFont="1" applyFill="1" applyBorder="1" applyAlignment="1">
      <alignment horizontal="center" vertical="center" wrapText="1"/>
    </xf>
    <xf numFmtId="172" fontId="9" fillId="14" borderId="14" xfId="1" applyNumberFormat="1" applyFont="1" applyFill="1" applyBorder="1" applyAlignment="1">
      <alignment horizontal="right" vertical="center" wrapText="1"/>
    </xf>
    <xf numFmtId="0" fontId="3" fillId="14" borderId="8" xfId="0" applyFont="1" applyFill="1" applyBorder="1" applyAlignment="1">
      <alignment vertical="center" wrapText="1"/>
    </xf>
    <xf numFmtId="0" fontId="3" fillId="14" borderId="14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9" borderId="0" xfId="0" applyFont="1" applyFill="1" applyAlignment="1">
      <alignment vertical="center" wrapText="1"/>
    </xf>
    <xf numFmtId="14" fontId="17" fillId="3" borderId="9" xfId="0" applyNumberFormat="1" applyFont="1" applyFill="1" applyBorder="1" applyAlignment="1">
      <alignment horizontal="center" vertical="center" wrapText="1"/>
    </xf>
    <xf numFmtId="14" fontId="17" fillId="3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65" fontId="8" fillId="0" borderId="16" xfId="1" applyFont="1" applyBorder="1" applyAlignment="1">
      <alignment horizontal="center" vertical="center" wrapText="1"/>
    </xf>
    <xf numFmtId="166" fontId="9" fillId="9" borderId="16" xfId="0" applyNumberFormat="1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left" vertical="center" wrapText="1"/>
    </xf>
    <xf numFmtId="1" fontId="17" fillId="9" borderId="9" xfId="1" applyNumberFormat="1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15" fontId="8" fillId="3" borderId="9" xfId="0" applyNumberFormat="1" applyFont="1" applyFill="1" applyBorder="1" applyAlignment="1">
      <alignment horizontal="center" vertical="center" wrapText="1"/>
    </xf>
    <xf numFmtId="165" fontId="3" fillId="14" borderId="6" xfId="1" applyFont="1" applyFill="1" applyBorder="1" applyAlignment="1">
      <alignment horizontal="right" vertical="center" wrapText="1"/>
    </xf>
    <xf numFmtId="165" fontId="3" fillId="3" borderId="3" xfId="1" applyFont="1" applyFill="1" applyBorder="1" applyAlignment="1">
      <alignment horizontal="right" vertical="center" wrapText="1"/>
    </xf>
    <xf numFmtId="165" fontId="15" fillId="3" borderId="9" xfId="1" applyFont="1" applyFill="1" applyBorder="1" applyAlignment="1">
      <alignment horizontal="right" vertical="center" wrapText="1"/>
    </xf>
    <xf numFmtId="172" fontId="15" fillId="3" borderId="9" xfId="1" applyNumberFormat="1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15" fontId="3" fillId="3" borderId="0" xfId="0" applyNumberFormat="1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 wrapText="1"/>
    </xf>
    <xf numFmtId="14" fontId="16" fillId="3" borderId="9" xfId="0" applyNumberFormat="1" applyFont="1" applyFill="1" applyBorder="1" applyAlignment="1">
      <alignment vertical="center" wrapText="1"/>
    </xf>
    <xf numFmtId="15" fontId="8" fillId="9" borderId="13" xfId="0" applyNumberFormat="1" applyFont="1" applyFill="1" applyBorder="1" applyAlignment="1">
      <alignment horizontal="center" vertical="center" wrapText="1"/>
    </xf>
    <xf numFmtId="0" fontId="6" fillId="13" borderId="0" xfId="0" applyFont="1" applyFill="1" applyAlignment="1">
      <alignment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vertical="center" wrapText="1"/>
    </xf>
    <xf numFmtId="15" fontId="5" fillId="9" borderId="15" xfId="0" applyNumberFormat="1" applyFont="1" applyFill="1" applyBorder="1" applyAlignment="1">
      <alignment horizontal="center" vertical="center"/>
    </xf>
    <xf numFmtId="15" fontId="5" fillId="9" borderId="15" xfId="0" applyNumberFormat="1" applyFont="1" applyFill="1" applyBorder="1" applyAlignment="1">
      <alignment vertical="center"/>
    </xf>
    <xf numFmtId="172" fontId="5" fillId="9" borderId="15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165" fontId="8" fillId="0" borderId="13" xfId="1" applyFont="1" applyBorder="1" applyAlignment="1">
      <alignment horizontal="center" vertical="center"/>
    </xf>
    <xf numFmtId="14" fontId="8" fillId="0" borderId="13" xfId="1" applyNumberFormat="1" applyFont="1" applyBorder="1" applyAlignment="1">
      <alignment horizontal="center" vertical="center" wrapText="1"/>
    </xf>
    <xf numFmtId="165" fontId="8" fillId="0" borderId="13" xfId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10" borderId="1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3" fontId="8" fillId="10" borderId="13" xfId="0" applyNumberFormat="1" applyFont="1" applyFill="1" applyBorder="1" applyAlignment="1">
      <alignment horizontal="left" vertical="center" wrapText="1"/>
    </xf>
    <xf numFmtId="166" fontId="9" fillId="9" borderId="25" xfId="0" applyNumberFormat="1" applyFont="1" applyFill="1" applyBorder="1" applyAlignment="1">
      <alignment horizontal="center" vertical="center" wrapText="1"/>
    </xf>
    <xf numFmtId="166" fontId="9" fillId="9" borderId="15" xfId="0" applyNumberFormat="1" applyFont="1" applyFill="1" applyBorder="1" applyAlignment="1">
      <alignment horizontal="center" vertical="center" wrapText="1"/>
    </xf>
    <xf numFmtId="170" fontId="5" fillId="9" borderId="23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170" fontId="3" fillId="14" borderId="1" xfId="0" applyNumberFormat="1" applyFont="1" applyFill="1" applyBorder="1" applyAlignment="1">
      <alignment horizontal="center" vertical="center" wrapText="1"/>
    </xf>
    <xf numFmtId="14" fontId="3" fillId="14" borderId="25" xfId="0" applyNumberFormat="1" applyFont="1" applyFill="1" applyBorder="1" applyAlignment="1">
      <alignment horizontal="center" vertical="center" wrapText="1"/>
    </xf>
    <xf numFmtId="14" fontId="3" fillId="14" borderId="25" xfId="0" applyNumberFormat="1" applyFont="1" applyFill="1" applyBorder="1" applyAlignment="1">
      <alignment vertical="center" wrapText="1"/>
    </xf>
    <xf numFmtId="15" fontId="3" fillId="14" borderId="2" xfId="0" applyNumberFormat="1" applyFont="1" applyFill="1" applyBorder="1" applyAlignment="1">
      <alignment horizontal="center" vertical="center" wrapText="1"/>
    </xf>
    <xf numFmtId="15" fontId="3" fillId="14" borderId="17" xfId="0" applyNumberFormat="1" applyFont="1" applyFill="1" applyBorder="1" applyAlignment="1">
      <alignment horizontal="center" vertical="center" wrapText="1"/>
    </xf>
    <xf numFmtId="14" fontId="3" fillId="14" borderId="17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15" fontId="3" fillId="3" borderId="14" xfId="0" applyNumberFormat="1" applyFont="1" applyFill="1" applyBorder="1" applyAlignment="1">
      <alignment horizontal="center" vertical="center" wrapText="1"/>
    </xf>
    <xf numFmtId="1" fontId="8" fillId="10" borderId="15" xfId="0" applyNumberFormat="1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horizontal="center" vertical="center" wrapText="1"/>
    </xf>
    <xf numFmtId="165" fontId="6" fillId="0" borderId="21" xfId="1" applyFont="1" applyBorder="1" applyAlignment="1">
      <alignment horizontal="center" vertical="center" wrapText="1"/>
    </xf>
    <xf numFmtId="1" fontId="3" fillId="14" borderId="17" xfId="1" applyNumberFormat="1" applyFont="1" applyFill="1" applyBorder="1" applyAlignment="1">
      <alignment horizontal="center" vertical="center" wrapText="1"/>
    </xf>
    <xf numFmtId="14" fontId="3" fillId="14" borderId="17" xfId="0" applyNumberFormat="1" applyFont="1" applyFill="1" applyBorder="1" applyAlignment="1">
      <alignment horizontal="center" vertical="center"/>
    </xf>
    <xf numFmtId="14" fontId="3" fillId="14" borderId="17" xfId="0" applyNumberFormat="1" applyFont="1" applyFill="1" applyBorder="1" applyAlignment="1">
      <alignment horizontal="left" vertical="center" wrapText="1"/>
    </xf>
    <xf numFmtId="1" fontId="3" fillId="14" borderId="17" xfId="0" applyNumberFormat="1" applyFont="1" applyFill="1" applyBorder="1" applyAlignment="1">
      <alignment horizontal="center" vertical="center" wrapText="1"/>
    </xf>
    <xf numFmtId="165" fontId="9" fillId="14" borderId="17" xfId="1" applyFont="1" applyFill="1" applyBorder="1" applyAlignment="1">
      <alignment horizontal="right" vertical="center" wrapText="1"/>
    </xf>
    <xf numFmtId="15" fontId="5" fillId="9" borderId="15" xfId="0" applyNumberFormat="1" applyFont="1" applyFill="1" applyBorder="1" applyAlignment="1">
      <alignment horizontal="center" vertical="center" wrapText="1"/>
    </xf>
    <xf numFmtId="15" fontId="5" fillId="7" borderId="17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49" fontId="3" fillId="16" borderId="9" xfId="0" applyNumberFormat="1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vertical="center"/>
    </xf>
    <xf numFmtId="169" fontId="3" fillId="17" borderId="17" xfId="0" applyNumberFormat="1" applyFont="1" applyFill="1" applyBorder="1" applyAlignment="1">
      <alignment horizontal="center" vertical="center"/>
    </xf>
    <xf numFmtId="0" fontId="13" fillId="17" borderId="17" xfId="0" applyFont="1" applyFill="1" applyBorder="1" applyAlignment="1">
      <alignment vertical="center" wrapText="1"/>
    </xf>
    <xf numFmtId="165" fontId="6" fillId="17" borderId="17" xfId="1" applyFont="1" applyFill="1" applyBorder="1" applyAlignment="1">
      <alignment vertical="center"/>
    </xf>
    <xf numFmtId="170" fontId="5" fillId="17" borderId="17" xfId="0" applyNumberFormat="1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 wrapText="1"/>
    </xf>
    <xf numFmtId="0" fontId="5" fillId="17" borderId="17" xfId="0" applyFont="1" applyFill="1" applyBorder="1" applyAlignment="1">
      <alignment vertical="center" wrapText="1"/>
    </xf>
    <xf numFmtId="15" fontId="5" fillId="17" borderId="17" xfId="0" applyNumberFormat="1" applyFont="1" applyFill="1" applyBorder="1" applyAlignment="1">
      <alignment horizontal="center" vertical="center"/>
    </xf>
    <xf numFmtId="15" fontId="5" fillId="17" borderId="17" xfId="0" applyNumberFormat="1" applyFont="1" applyFill="1" applyBorder="1" applyAlignment="1">
      <alignment vertical="center"/>
    </xf>
    <xf numFmtId="14" fontId="3" fillId="17" borderId="17" xfId="0" applyNumberFormat="1" applyFont="1" applyFill="1" applyBorder="1" applyAlignment="1">
      <alignment vertical="center"/>
    </xf>
    <xf numFmtId="0" fontId="5" fillId="17" borderId="17" xfId="0" applyFont="1" applyFill="1" applyBorder="1" applyAlignment="1">
      <alignment horizontal="left" vertical="center"/>
    </xf>
    <xf numFmtId="1" fontId="5" fillId="17" borderId="17" xfId="0" applyNumberFormat="1" applyFont="1" applyFill="1" applyBorder="1" applyAlignment="1">
      <alignment horizontal="center" vertical="center"/>
    </xf>
    <xf numFmtId="165" fontId="5" fillId="17" borderId="17" xfId="1" applyFont="1" applyFill="1" applyBorder="1" applyAlignment="1">
      <alignment horizontal="right" vertical="center"/>
    </xf>
    <xf numFmtId="172" fontId="5" fillId="17" borderId="17" xfId="0" applyNumberFormat="1" applyFont="1" applyFill="1" applyBorder="1" applyAlignment="1">
      <alignment vertical="center"/>
    </xf>
    <xf numFmtId="0" fontId="5" fillId="17" borderId="17" xfId="0" applyFont="1" applyFill="1" applyBorder="1" applyAlignment="1">
      <alignment vertical="center"/>
    </xf>
    <xf numFmtId="0" fontId="6" fillId="17" borderId="0" xfId="0" applyFont="1" applyFill="1" applyAlignment="1">
      <alignment vertical="center"/>
    </xf>
    <xf numFmtId="0" fontId="6" fillId="17" borderId="5" xfId="0" applyFont="1" applyFill="1" applyBorder="1" applyAlignment="1">
      <alignment vertical="center"/>
    </xf>
    <xf numFmtId="0" fontId="6" fillId="17" borderId="9" xfId="0" applyFont="1" applyFill="1" applyBorder="1" applyAlignment="1">
      <alignment vertical="center"/>
    </xf>
    <xf numFmtId="15" fontId="22" fillId="10" borderId="1" xfId="0" applyNumberFormat="1" applyFont="1" applyFill="1" applyBorder="1" applyAlignment="1">
      <alignment vertical="center"/>
    </xf>
    <xf numFmtId="15" fontId="22" fillId="10" borderId="0" xfId="0" applyNumberFormat="1" applyFont="1" applyFill="1" applyAlignment="1">
      <alignment vertical="center"/>
    </xf>
    <xf numFmtId="15" fontId="22" fillId="10" borderId="0" xfId="0" applyNumberFormat="1" applyFont="1" applyFill="1" applyAlignment="1">
      <alignment horizontal="center" vertical="center"/>
    </xf>
    <xf numFmtId="15" fontId="22" fillId="10" borderId="2" xfId="0" applyNumberFormat="1" applyFont="1" applyFill="1" applyBorder="1" applyAlignment="1">
      <alignment horizontal="center" vertical="center"/>
    </xf>
    <xf numFmtId="15" fontId="22" fillId="10" borderId="3" xfId="0" applyNumberFormat="1" applyFont="1" applyFill="1" applyBorder="1" applyAlignment="1">
      <alignment horizontal="center" vertical="center"/>
    </xf>
    <xf numFmtId="15" fontId="22" fillId="1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166" fontId="9" fillId="11" borderId="13" xfId="0" applyNumberFormat="1" applyFont="1" applyFill="1" applyBorder="1" applyAlignment="1">
      <alignment horizontal="center" vertical="center" wrapText="1"/>
    </xf>
    <xf numFmtId="1" fontId="8" fillId="9" borderId="9" xfId="0" applyNumberFormat="1" applyFont="1" applyFill="1" applyBorder="1" applyAlignment="1">
      <alignment horizontal="center" vertical="center" wrapText="1"/>
    </xf>
    <xf numFmtId="15" fontId="8" fillId="9" borderId="9" xfId="0" applyNumberFormat="1" applyFont="1" applyFill="1" applyBorder="1" applyAlignment="1">
      <alignment horizontal="center" vertical="center" wrapText="1"/>
    </xf>
    <xf numFmtId="165" fontId="8" fillId="9" borderId="9" xfId="1" applyFont="1" applyFill="1" applyBorder="1" applyAlignment="1">
      <alignment horizontal="right" vertical="center" wrapText="1"/>
    </xf>
    <xf numFmtId="164" fontId="8" fillId="9" borderId="9" xfId="0" applyNumberFormat="1" applyFont="1" applyFill="1" applyBorder="1" applyAlignment="1">
      <alignment vertical="center"/>
    </xf>
    <xf numFmtId="14" fontId="8" fillId="9" borderId="9" xfId="0" applyNumberFormat="1" applyFont="1" applyFill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wrapText="1"/>
    </xf>
    <xf numFmtId="14" fontId="8" fillId="9" borderId="9" xfId="0" applyNumberFormat="1" applyFont="1" applyFill="1" applyBorder="1" applyAlignment="1">
      <alignment horizontal="left" vertical="center" wrapText="1"/>
    </xf>
    <xf numFmtId="1" fontId="8" fillId="9" borderId="9" xfId="0" quotePrefix="1" applyNumberFormat="1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 vertical="center" wrapText="1"/>
    </xf>
    <xf numFmtId="170" fontId="3" fillId="5" borderId="17" xfId="0" applyNumberFormat="1" applyFont="1" applyFill="1" applyBorder="1" applyAlignment="1">
      <alignment horizontal="center" vertical="center" wrapText="1"/>
    </xf>
    <xf numFmtId="15" fontId="3" fillId="5" borderId="17" xfId="0" applyNumberFormat="1" applyFont="1" applyFill="1" applyBorder="1" applyAlignment="1">
      <alignment horizontal="center" vertical="center" wrapText="1"/>
    </xf>
    <xf numFmtId="14" fontId="3" fillId="5" borderId="17" xfId="0" applyNumberFormat="1" applyFont="1" applyFill="1" applyBorder="1" applyAlignment="1">
      <alignment vertical="center" wrapText="1"/>
    </xf>
    <xf numFmtId="14" fontId="3" fillId="5" borderId="17" xfId="0" applyNumberFormat="1" applyFont="1" applyFill="1" applyBorder="1" applyAlignment="1">
      <alignment horizontal="center" vertical="center"/>
    </xf>
    <xf numFmtId="14" fontId="3" fillId="5" borderId="17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27" xfId="0" applyNumberFormat="1" applyFont="1" applyFill="1" applyBorder="1" applyAlignment="1">
      <alignment horizontal="center" vertical="center" wrapText="1"/>
    </xf>
    <xf numFmtId="14" fontId="3" fillId="5" borderId="25" xfId="0" applyNumberFormat="1" applyFont="1" applyFill="1" applyBorder="1" applyAlignment="1">
      <alignment horizontal="left" vertical="center" wrapText="1"/>
    </xf>
    <xf numFmtId="1" fontId="3" fillId="5" borderId="25" xfId="0" applyNumberFormat="1" applyFont="1" applyFill="1" applyBorder="1" applyAlignment="1">
      <alignment horizontal="center" vertical="center" wrapText="1"/>
    </xf>
    <xf numFmtId="15" fontId="3" fillId="5" borderId="25" xfId="0" applyNumberFormat="1" applyFont="1" applyFill="1" applyBorder="1" applyAlignment="1">
      <alignment horizontal="center" vertical="center" wrapText="1"/>
    </xf>
    <xf numFmtId="165" fontId="5" fillId="7" borderId="17" xfId="1" applyFont="1" applyFill="1" applyBorder="1" applyAlignment="1">
      <alignment horizontal="right" vertical="center" wrapText="1"/>
    </xf>
    <xf numFmtId="172" fontId="5" fillId="7" borderId="17" xfId="1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vertical="center"/>
    </xf>
    <xf numFmtId="1" fontId="3" fillId="9" borderId="9" xfId="0" applyNumberFormat="1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left" vertical="center" wrapText="1"/>
    </xf>
    <xf numFmtId="170" fontId="3" fillId="16" borderId="10" xfId="0" applyNumberFormat="1" applyFont="1" applyFill="1" applyBorder="1" applyAlignment="1">
      <alignment horizontal="center" vertical="center" wrapText="1"/>
    </xf>
    <xf numFmtId="15" fontId="3" fillId="16" borderId="10" xfId="0" applyNumberFormat="1" applyFont="1" applyFill="1" applyBorder="1" applyAlignment="1">
      <alignment horizontal="center" vertical="center" wrapText="1"/>
    </xf>
    <xf numFmtId="14" fontId="3" fillId="16" borderId="10" xfId="0" applyNumberFormat="1" applyFont="1" applyFill="1" applyBorder="1" applyAlignment="1">
      <alignment horizontal="center" vertical="center" wrapText="1"/>
    </xf>
    <xf numFmtId="14" fontId="3" fillId="16" borderId="10" xfId="0" applyNumberFormat="1" applyFont="1" applyFill="1" applyBorder="1" applyAlignment="1">
      <alignment vertical="center" wrapText="1"/>
    </xf>
    <xf numFmtId="15" fontId="3" fillId="16" borderId="17" xfId="0" applyNumberFormat="1" applyFont="1" applyFill="1" applyBorder="1" applyAlignment="1">
      <alignment horizontal="center" vertical="center" wrapText="1"/>
    </xf>
    <xf numFmtId="14" fontId="3" fillId="16" borderId="10" xfId="0" applyNumberFormat="1" applyFont="1" applyFill="1" applyBorder="1" applyAlignment="1">
      <alignment horizontal="center" vertical="center"/>
    </xf>
    <xf numFmtId="169" fontId="3" fillId="6" borderId="17" xfId="0" applyNumberFormat="1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left" vertical="center" wrapText="1"/>
    </xf>
    <xf numFmtId="170" fontId="3" fillId="5" borderId="25" xfId="1" applyNumberFormat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right" vertical="center" wrapText="1"/>
    </xf>
    <xf numFmtId="172" fontId="3" fillId="5" borderId="17" xfId="0" applyNumberFormat="1" applyFont="1" applyFill="1" applyBorder="1" applyAlignment="1">
      <alignment vertical="center" wrapText="1"/>
    </xf>
    <xf numFmtId="165" fontId="3" fillId="5" borderId="17" xfId="1" applyFont="1" applyFill="1" applyBorder="1" applyAlignment="1">
      <alignment horizontal="right" vertical="center" wrapText="1"/>
    </xf>
    <xf numFmtId="170" fontId="3" fillId="3" borderId="9" xfId="0" applyNumberFormat="1" applyFont="1" applyFill="1" applyBorder="1" applyAlignment="1">
      <alignment horizontal="center" vertical="center" wrapText="1"/>
    </xf>
    <xf numFmtId="170" fontId="15" fillId="9" borderId="9" xfId="0" applyNumberFormat="1" applyFont="1" applyFill="1" applyBorder="1" applyAlignment="1">
      <alignment horizontal="center" vertical="center" wrapText="1"/>
    </xf>
    <xf numFmtId="15" fontId="15" fillId="9" borderId="9" xfId="0" applyNumberFormat="1" applyFont="1" applyFill="1" applyBorder="1" applyAlignment="1">
      <alignment horizontal="center" vertical="center" wrapText="1"/>
    </xf>
    <xf numFmtId="14" fontId="15" fillId="9" borderId="9" xfId="0" applyNumberFormat="1" applyFont="1" applyFill="1" applyBorder="1" applyAlignment="1">
      <alignment horizontal="center" vertical="center" wrapText="1"/>
    </xf>
    <xf numFmtId="14" fontId="20" fillId="9" borderId="9" xfId="0" applyNumberFormat="1" applyFont="1" applyFill="1" applyBorder="1" applyAlignment="1">
      <alignment vertical="center" wrapText="1"/>
    </xf>
    <xf numFmtId="14" fontId="15" fillId="9" borderId="9" xfId="0" applyNumberFormat="1" applyFont="1" applyFill="1" applyBorder="1" applyAlignment="1">
      <alignment horizontal="center" vertical="center"/>
    </xf>
    <xf numFmtId="14" fontId="15" fillId="9" borderId="9" xfId="0" applyNumberFormat="1" applyFont="1" applyFill="1" applyBorder="1" applyAlignment="1">
      <alignment horizontal="left" vertical="center" wrapText="1"/>
    </xf>
    <xf numFmtId="1" fontId="15" fillId="9" borderId="9" xfId="0" applyNumberFormat="1" applyFont="1" applyFill="1" applyBorder="1" applyAlignment="1">
      <alignment horizontal="center" vertical="center" wrapText="1"/>
    </xf>
    <xf numFmtId="15" fontId="15" fillId="3" borderId="9" xfId="0" applyNumberFormat="1" applyFont="1" applyFill="1" applyBorder="1" applyAlignment="1">
      <alignment horizontal="center" vertical="center" wrapText="1"/>
    </xf>
    <xf numFmtId="49" fontId="7" fillId="14" borderId="9" xfId="0" applyNumberFormat="1" applyFont="1" applyFill="1" applyBorder="1" applyAlignment="1">
      <alignment horizontal="center" vertical="center" wrapText="1"/>
    </xf>
    <xf numFmtId="49" fontId="7" fillId="14" borderId="13" xfId="0" applyNumberFormat="1" applyFont="1" applyFill="1" applyBorder="1" applyAlignment="1">
      <alignment horizontal="center" vertical="center" wrapText="1"/>
    </xf>
    <xf numFmtId="168" fontId="3" fillId="14" borderId="8" xfId="0" applyNumberFormat="1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 wrapText="1"/>
    </xf>
    <xf numFmtId="170" fontId="8" fillId="0" borderId="10" xfId="1" applyNumberFormat="1" applyFont="1" applyBorder="1" applyAlignment="1">
      <alignment horizontal="center" vertical="center" wrapText="1"/>
    </xf>
    <xf numFmtId="15" fontId="3" fillId="9" borderId="10" xfId="0" applyNumberFormat="1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vertical="center" wrapText="1"/>
    </xf>
    <xf numFmtId="14" fontId="3" fillId="9" borderId="10" xfId="0" applyNumberFormat="1" applyFont="1" applyFill="1" applyBorder="1" applyAlignment="1">
      <alignment horizontal="left" vertical="center" wrapText="1"/>
    </xf>
    <xf numFmtId="15" fontId="3" fillId="9" borderId="15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5" fontId="6" fillId="0" borderId="13" xfId="0" applyNumberFormat="1" applyFont="1" applyBorder="1" applyAlignment="1">
      <alignment horizontal="center" vertical="center"/>
    </xf>
    <xf numFmtId="49" fontId="3" fillId="16" borderId="10" xfId="0" applyNumberFormat="1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15" fontId="5" fillId="9" borderId="13" xfId="0" applyNumberFormat="1" applyFont="1" applyFill="1" applyBorder="1" applyAlignment="1">
      <alignment horizontal="center" vertical="center"/>
    </xf>
    <xf numFmtId="15" fontId="5" fillId="9" borderId="13" xfId="0" applyNumberFormat="1" applyFont="1" applyFill="1" applyBorder="1" applyAlignment="1">
      <alignment vertical="center"/>
    </xf>
    <xf numFmtId="0" fontId="3" fillId="9" borderId="13" xfId="0" applyFont="1" applyFill="1" applyBorder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center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5" fontId="3" fillId="3" borderId="13" xfId="0" applyNumberFormat="1" applyFont="1" applyFill="1" applyBorder="1" applyAlignment="1">
      <alignment horizontal="center" vertical="center" wrapText="1"/>
    </xf>
    <xf numFmtId="14" fontId="3" fillId="3" borderId="13" xfId="0" applyNumberFormat="1" applyFont="1" applyFill="1" applyBorder="1" applyAlignment="1">
      <alignment horizontal="center" vertical="center" wrapText="1"/>
    </xf>
    <xf numFmtId="14" fontId="3" fillId="3" borderId="13" xfId="0" applyNumberFormat="1" applyFont="1" applyFill="1" applyBorder="1" applyAlignment="1">
      <alignment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28" fillId="0" borderId="13" xfId="0" quotePrefix="1" applyFont="1" applyBorder="1" applyAlignment="1">
      <alignment horizontal="center" vertical="center"/>
    </xf>
    <xf numFmtId="15" fontId="3" fillId="3" borderId="16" xfId="0" applyNumberFormat="1" applyFont="1" applyFill="1" applyBorder="1" applyAlignment="1">
      <alignment horizontal="center" vertical="center" wrapText="1"/>
    </xf>
    <xf numFmtId="170" fontId="3" fillId="3" borderId="14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16" fillId="3" borderId="14" xfId="0" applyNumberFormat="1" applyFont="1" applyFill="1" applyBorder="1" applyAlignment="1">
      <alignment vertical="center" wrapText="1"/>
    </xf>
    <xf numFmtId="15" fontId="8" fillId="3" borderId="14" xfId="0" applyNumberFormat="1" applyFont="1" applyFill="1" applyBorder="1" applyAlignment="1">
      <alignment horizontal="center" vertical="center" wrapText="1"/>
    </xf>
    <xf numFmtId="170" fontId="3" fillId="9" borderId="13" xfId="0" applyNumberFormat="1" applyFont="1" applyFill="1" applyBorder="1" applyAlignment="1">
      <alignment horizontal="center" vertical="center" wrapText="1"/>
    </xf>
    <xf numFmtId="15" fontId="15" fillId="9" borderId="13" xfId="0" applyNumberFormat="1" applyFont="1" applyFill="1" applyBorder="1" applyAlignment="1">
      <alignment horizontal="center" vertical="center" wrapText="1"/>
    </xf>
    <xf numFmtId="14" fontId="8" fillId="0" borderId="15" xfId="1" applyNumberFormat="1" applyFont="1" applyBorder="1" applyAlignment="1">
      <alignment horizontal="center" vertical="center" wrapText="1"/>
    </xf>
    <xf numFmtId="170" fontId="5" fillId="9" borderId="13" xfId="0" applyNumberFormat="1" applyFont="1" applyFill="1" applyBorder="1" applyAlignment="1">
      <alignment horizontal="center" vertical="center"/>
    </xf>
    <xf numFmtId="15" fontId="5" fillId="9" borderId="13" xfId="0" applyNumberFormat="1" applyFont="1" applyFill="1" applyBorder="1" applyAlignment="1">
      <alignment horizontal="center" vertical="center" wrapText="1"/>
    </xf>
    <xf numFmtId="49" fontId="3" fillId="16" borderId="13" xfId="0" applyNumberFormat="1" applyFont="1" applyFill="1" applyBorder="1" applyAlignment="1">
      <alignment horizontal="center" vertical="center" wrapText="1"/>
    </xf>
    <xf numFmtId="170" fontId="3" fillId="9" borderId="16" xfId="0" applyNumberFormat="1" applyFont="1" applyFill="1" applyBorder="1" applyAlignment="1">
      <alignment horizontal="center" vertical="center" wrapText="1"/>
    </xf>
    <xf numFmtId="14" fontId="3" fillId="9" borderId="13" xfId="0" applyNumberFormat="1" applyFont="1" applyFill="1" applyBorder="1" applyAlignment="1">
      <alignment horizontal="center" vertical="center"/>
    </xf>
    <xf numFmtId="14" fontId="3" fillId="9" borderId="15" xfId="0" applyNumberFormat="1" applyFont="1" applyFill="1" applyBorder="1" applyAlignment="1">
      <alignment horizontal="center" vertical="center"/>
    </xf>
    <xf numFmtId="166" fontId="9" fillId="11" borderId="16" xfId="0" applyNumberFormat="1" applyFont="1" applyFill="1" applyBorder="1" applyAlignment="1">
      <alignment horizontal="center" vertical="center" wrapText="1"/>
    </xf>
    <xf numFmtId="49" fontId="10" fillId="7" borderId="19" xfId="0" applyNumberFormat="1" applyFont="1" applyFill="1" applyBorder="1" applyAlignment="1">
      <alignment horizontal="center" vertical="center" wrapText="1"/>
    </xf>
    <xf numFmtId="14" fontId="5" fillId="7" borderId="16" xfId="0" applyNumberFormat="1" applyFont="1" applyFill="1" applyBorder="1" applyAlignment="1">
      <alignment horizontal="center" vertical="center" wrapText="1"/>
    </xf>
    <xf numFmtId="14" fontId="5" fillId="7" borderId="16" xfId="0" applyNumberFormat="1" applyFont="1" applyFill="1" applyBorder="1" applyAlignment="1">
      <alignment horizontal="left" vertical="center" wrapText="1"/>
    </xf>
    <xf numFmtId="170" fontId="5" fillId="9" borderId="13" xfId="0" applyNumberFormat="1" applyFont="1" applyFill="1" applyBorder="1" applyAlignment="1">
      <alignment horizontal="center" vertical="center" wrapText="1"/>
    </xf>
    <xf numFmtId="15" fontId="5" fillId="9" borderId="13" xfId="0" applyNumberFormat="1" applyFont="1" applyFill="1" applyBorder="1" applyAlignment="1">
      <alignment vertical="center" wrapText="1"/>
    </xf>
    <xf numFmtId="14" fontId="5" fillId="9" borderId="13" xfId="0" applyNumberFormat="1" applyFont="1" applyFill="1" applyBorder="1" applyAlignment="1">
      <alignment horizontal="center" vertical="center" wrapText="1"/>
    </xf>
    <xf numFmtId="14" fontId="5" fillId="9" borderId="15" xfId="0" applyNumberFormat="1" applyFont="1" applyFill="1" applyBorder="1" applyAlignment="1">
      <alignment horizontal="center" vertical="center" wrapText="1"/>
    </xf>
    <xf numFmtId="14" fontId="5" fillId="9" borderId="15" xfId="0" applyNumberFormat="1" applyFont="1" applyFill="1" applyBorder="1" applyAlignment="1">
      <alignment horizontal="left" vertical="center" wrapText="1"/>
    </xf>
    <xf numFmtId="1" fontId="5" fillId="9" borderId="15" xfId="0" applyNumberFormat="1" applyFont="1" applyFill="1" applyBorder="1" applyAlignment="1">
      <alignment horizontal="center" vertical="center" wrapText="1"/>
    </xf>
    <xf numFmtId="165" fontId="5" fillId="9" borderId="15" xfId="1" applyFont="1" applyFill="1" applyBorder="1" applyAlignment="1">
      <alignment horizontal="right" vertical="center" wrapText="1"/>
    </xf>
    <xf numFmtId="172" fontId="5" fillId="9" borderId="15" xfId="1" applyNumberFormat="1" applyFont="1" applyFill="1" applyBorder="1" applyAlignment="1">
      <alignment horizontal="center" vertical="center" wrapText="1"/>
    </xf>
    <xf numFmtId="164" fontId="5" fillId="9" borderId="15" xfId="0" applyNumberFormat="1" applyFont="1" applyFill="1" applyBorder="1" applyAlignment="1">
      <alignment vertical="center"/>
    </xf>
    <xf numFmtId="49" fontId="3" fillId="16" borderId="16" xfId="0" applyNumberFormat="1" applyFont="1" applyFill="1" applyBorder="1" applyAlignment="1">
      <alignment horizontal="center" vertical="center" wrapText="1"/>
    </xf>
    <xf numFmtId="168" fontId="3" fillId="9" borderId="29" xfId="0" applyNumberFormat="1" applyFont="1" applyFill="1" applyBorder="1" applyAlignment="1">
      <alignment horizontal="center" vertical="center" wrapText="1"/>
    </xf>
    <xf numFmtId="15" fontId="6" fillId="0" borderId="19" xfId="0" applyNumberFormat="1" applyFont="1" applyBorder="1" applyAlignment="1">
      <alignment vertical="center"/>
    </xf>
    <xf numFmtId="14" fontId="3" fillId="9" borderId="20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/>
    </xf>
    <xf numFmtId="0" fontId="3" fillId="17" borderId="3" xfId="0" applyFont="1" applyFill="1" applyBorder="1" applyAlignment="1">
      <alignment horizontal="center" vertical="center"/>
    </xf>
    <xf numFmtId="15" fontId="8" fillId="9" borderId="14" xfId="0" applyNumberFormat="1" applyFont="1" applyFill="1" applyBorder="1" applyAlignment="1">
      <alignment horizontal="center" vertical="center" wrapText="1"/>
    </xf>
    <xf numFmtId="14" fontId="8" fillId="0" borderId="24" xfId="1" applyNumberFormat="1" applyFont="1" applyBorder="1" applyAlignment="1">
      <alignment horizontal="center" vertical="center" wrapText="1"/>
    </xf>
    <xf numFmtId="14" fontId="3" fillId="9" borderId="21" xfId="0" applyNumberFormat="1" applyFont="1" applyFill="1" applyBorder="1" applyAlignment="1">
      <alignment horizontal="left" vertical="center" wrapText="1"/>
    </xf>
    <xf numFmtId="170" fontId="5" fillId="9" borderId="0" xfId="0" applyNumberFormat="1" applyFont="1" applyFill="1" applyAlignment="1">
      <alignment horizontal="center" vertical="center"/>
    </xf>
    <xf numFmtId="170" fontId="5" fillId="9" borderId="28" xfId="0" applyNumberFormat="1" applyFont="1" applyFill="1" applyBorder="1" applyAlignment="1">
      <alignment horizontal="center" vertical="center"/>
    </xf>
    <xf numFmtId="14" fontId="17" fillId="3" borderId="14" xfId="0" applyNumberFormat="1" applyFont="1" applyFill="1" applyBorder="1" applyAlignment="1">
      <alignment horizontal="center" vertical="center"/>
    </xf>
    <xf numFmtId="168" fontId="8" fillId="9" borderId="13" xfId="0" applyNumberFormat="1" applyFont="1" applyFill="1" applyBorder="1" applyAlignment="1">
      <alignment horizontal="center" vertical="center" wrapText="1"/>
    </xf>
    <xf numFmtId="170" fontId="8" fillId="9" borderId="13" xfId="0" applyNumberFormat="1" applyFont="1" applyFill="1" applyBorder="1" applyAlignment="1">
      <alignment horizontal="center" vertical="center" wrapText="1"/>
    </xf>
    <xf numFmtId="15" fontId="8" fillId="9" borderId="13" xfId="0" applyNumberFormat="1" applyFont="1" applyFill="1" applyBorder="1" applyAlignment="1">
      <alignment horizontal="center" vertical="center"/>
    </xf>
    <xf numFmtId="49" fontId="10" fillId="7" borderId="3" xfId="0" applyNumberFormat="1" applyFont="1" applyFill="1" applyBorder="1" applyAlignment="1">
      <alignment horizontal="center" vertical="center" wrapText="1"/>
    </xf>
    <xf numFmtId="168" fontId="8" fillId="9" borderId="8" xfId="0" applyNumberFormat="1" applyFont="1" applyFill="1" applyBorder="1" applyAlignment="1">
      <alignment horizontal="center" vertical="center" wrapText="1"/>
    </xf>
    <xf numFmtId="169" fontId="3" fillId="9" borderId="14" xfId="0" applyNumberFormat="1" applyFont="1" applyFill="1" applyBorder="1" applyAlignment="1">
      <alignment horizontal="center" vertical="center"/>
    </xf>
    <xf numFmtId="170" fontId="8" fillId="9" borderId="14" xfId="0" applyNumberFormat="1" applyFont="1" applyFill="1" applyBorder="1" applyAlignment="1">
      <alignment horizontal="center" vertical="center" wrapText="1"/>
    </xf>
    <xf numFmtId="170" fontId="3" fillId="3" borderId="13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15" fontId="23" fillId="10" borderId="0" xfId="0" applyNumberFormat="1" applyFont="1" applyFill="1" applyAlignment="1">
      <alignment horizontal="center" vertical="center"/>
    </xf>
    <xf numFmtId="15" fontId="24" fillId="10" borderId="0" xfId="0" applyNumberFormat="1" applyFont="1" applyFill="1" applyAlignment="1">
      <alignment horizontal="center" vertical="center"/>
    </xf>
    <xf numFmtId="15" fontId="25" fillId="15" borderId="6" xfId="0" applyNumberFormat="1" applyFont="1" applyFill="1" applyBorder="1" applyAlignment="1">
      <alignment horizontal="center" vertical="center" wrapText="1"/>
    </xf>
    <xf numFmtId="15" fontId="25" fillId="15" borderId="7" xfId="0" applyNumberFormat="1" applyFont="1" applyFill="1" applyBorder="1" applyAlignment="1">
      <alignment horizontal="center" vertical="center" wrapText="1"/>
    </xf>
    <xf numFmtId="15" fontId="25" fillId="15" borderId="8" xfId="0" applyNumberFormat="1" applyFont="1" applyFill="1" applyBorder="1" applyAlignment="1">
      <alignment horizontal="center" vertical="center" wrapText="1"/>
    </xf>
    <xf numFmtId="15" fontId="6" fillId="2" borderId="3" xfId="0" applyNumberFormat="1" applyFont="1" applyFill="1" applyBorder="1" applyAlignment="1">
      <alignment horizontal="center" vertical="center" wrapText="1"/>
    </xf>
    <xf numFmtId="15" fontId="6" fillId="2" borderId="4" xfId="0" applyNumberFormat="1" applyFont="1" applyFill="1" applyBorder="1" applyAlignment="1">
      <alignment horizontal="center" vertical="center" wrapText="1"/>
    </xf>
    <xf numFmtId="15" fontId="6" fillId="2" borderId="5" xfId="0" applyNumberFormat="1" applyFont="1" applyFill="1" applyBorder="1" applyAlignment="1">
      <alignment horizontal="center" vertical="center" wrapText="1"/>
    </xf>
    <xf numFmtId="15" fontId="15" fillId="3" borderId="16" xfId="0" applyNumberFormat="1" applyFont="1" applyFill="1" applyBorder="1" applyAlignment="1">
      <alignment horizontal="center" vertical="center" wrapText="1"/>
    </xf>
    <xf numFmtId="15" fontId="8" fillId="9" borderId="23" xfId="0" applyNumberFormat="1" applyFont="1" applyFill="1" applyBorder="1" applyAlignment="1">
      <alignment horizontal="center" vertical="center" wrapText="1"/>
    </xf>
    <xf numFmtId="165" fontId="3" fillId="9" borderId="5" xfId="1" applyFont="1" applyFill="1" applyBorder="1" applyAlignment="1">
      <alignment horizontal="right" vertical="center" wrapText="1"/>
    </xf>
    <xf numFmtId="4" fontId="9" fillId="9" borderId="15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1" fontId="3" fillId="3" borderId="9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5" fontId="5" fillId="3" borderId="0" xfId="1" applyFont="1" applyFill="1" applyBorder="1" applyAlignment="1">
      <alignment horizontal="right" vertical="center"/>
    </xf>
    <xf numFmtId="165" fontId="5" fillId="0" borderId="0" xfId="1" applyFont="1" applyBorder="1" applyAlignment="1">
      <alignment horizontal="right" vertical="center"/>
    </xf>
    <xf numFmtId="15" fontId="6" fillId="0" borderId="22" xfId="0" applyNumberFormat="1" applyFont="1" applyBorder="1" applyAlignment="1">
      <alignment horizontal="center" vertical="center"/>
    </xf>
    <xf numFmtId="14" fontId="3" fillId="3" borderId="29" xfId="0" applyNumberFormat="1" applyFont="1" applyFill="1" applyBorder="1" applyAlignment="1">
      <alignment vertical="center" wrapText="1"/>
    </xf>
    <xf numFmtId="166" fontId="9" fillId="9" borderId="23" xfId="0" applyNumberFormat="1" applyFont="1" applyFill="1" applyBorder="1" applyAlignment="1">
      <alignment horizontal="center" vertical="center" wrapText="1"/>
    </xf>
    <xf numFmtId="14" fontId="5" fillId="9" borderId="13" xfId="0" applyNumberFormat="1" applyFont="1" applyFill="1" applyBorder="1" applyAlignment="1">
      <alignment horizontal="center" vertical="center"/>
    </xf>
    <xf numFmtId="14" fontId="5" fillId="9" borderId="23" xfId="0" applyNumberFormat="1" applyFont="1" applyFill="1" applyBorder="1" applyAlignment="1">
      <alignment horizontal="center" vertical="center" wrapText="1"/>
    </xf>
    <xf numFmtId="15" fontId="5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14" fontId="3" fillId="9" borderId="26" xfId="0" applyNumberFormat="1" applyFont="1" applyFill="1" applyBorder="1" applyAlignment="1">
      <alignment horizontal="center" vertical="center" wrapText="1"/>
    </xf>
    <xf numFmtId="170" fontId="8" fillId="9" borderId="9" xfId="1" applyNumberFormat="1" applyFont="1" applyFill="1" applyBorder="1" applyAlignment="1">
      <alignment horizontal="center" vertical="center" wrapText="1"/>
    </xf>
    <xf numFmtId="170" fontId="8" fillId="0" borderId="13" xfId="0" applyNumberFormat="1" applyFont="1" applyBorder="1" applyAlignment="1">
      <alignment horizontal="center" vertical="center" wrapText="1"/>
    </xf>
    <xf numFmtId="166" fontId="21" fillId="18" borderId="10" xfId="0" applyNumberFormat="1" applyFont="1" applyFill="1" applyBorder="1" applyAlignment="1">
      <alignment horizontal="center" vertical="center" wrapText="1"/>
    </xf>
    <xf numFmtId="169" fontId="21" fillId="18" borderId="10" xfId="0" applyNumberFormat="1" applyFont="1" applyFill="1" applyBorder="1" applyAlignment="1">
      <alignment horizontal="center" vertical="center" wrapText="1"/>
    </xf>
    <xf numFmtId="1" fontId="21" fillId="18" borderId="10" xfId="0" applyNumberFormat="1" applyFont="1" applyFill="1" applyBorder="1" applyAlignment="1">
      <alignment horizontal="center" vertical="center" wrapText="1"/>
    </xf>
    <xf numFmtId="4" fontId="21" fillId="18" borderId="10" xfId="1" applyNumberFormat="1" applyFont="1" applyFill="1" applyBorder="1" applyAlignment="1">
      <alignment horizontal="center" vertical="center" wrapText="1"/>
    </xf>
    <xf numFmtId="170" fontId="21" fillId="18" borderId="10" xfId="0" applyNumberFormat="1" applyFont="1" applyFill="1" applyBorder="1" applyAlignment="1">
      <alignment horizontal="center" vertical="center" wrapText="1"/>
    </xf>
    <xf numFmtId="15" fontId="21" fillId="18" borderId="10" xfId="0" applyNumberFormat="1" applyFont="1" applyFill="1" applyBorder="1" applyAlignment="1">
      <alignment horizontal="center" vertical="center" wrapText="1"/>
    </xf>
    <xf numFmtId="167" fontId="21" fillId="18" borderId="10" xfId="2" applyNumberFormat="1" applyFont="1" applyFill="1" applyBorder="1" applyAlignment="1">
      <alignment horizontal="center" vertical="center" wrapText="1"/>
    </xf>
    <xf numFmtId="167" fontId="21" fillId="18" borderId="10" xfId="0" applyNumberFormat="1" applyFont="1" applyFill="1" applyBorder="1" applyAlignment="1">
      <alignment horizontal="center" vertical="center" wrapText="1"/>
    </xf>
    <xf numFmtId="14" fontId="21" fillId="18" borderId="10" xfId="0" applyNumberFormat="1" applyFont="1" applyFill="1" applyBorder="1" applyAlignment="1">
      <alignment horizontal="center" vertical="center" wrapText="1"/>
    </xf>
    <xf numFmtId="14" fontId="21" fillId="18" borderId="10" xfId="2" applyNumberFormat="1" applyFont="1" applyFill="1" applyBorder="1" applyAlignment="1">
      <alignment horizontal="center" vertical="center" wrapText="1"/>
    </xf>
    <xf numFmtId="171" fontId="21" fillId="18" borderId="10" xfId="0" applyNumberFormat="1" applyFont="1" applyFill="1" applyBorder="1" applyAlignment="1">
      <alignment horizontal="center" vertical="center" wrapText="1"/>
    </xf>
    <xf numFmtId="0" fontId="21" fillId="18" borderId="10" xfId="0" applyFont="1" applyFill="1" applyBorder="1" applyAlignment="1">
      <alignment horizontal="center" vertical="center" wrapText="1"/>
    </xf>
    <xf numFmtId="165" fontId="21" fillId="18" borderId="10" xfId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70" fontId="9" fillId="4" borderId="13" xfId="1" applyNumberFormat="1" applyFont="1" applyFill="1" applyBorder="1" applyAlignment="1">
      <alignment horizontal="center" vertical="center" wrapText="1"/>
    </xf>
    <xf numFmtId="170" fontId="9" fillId="0" borderId="13" xfId="1" applyNumberFormat="1" applyFont="1" applyFill="1" applyBorder="1" applyAlignment="1">
      <alignment horizontal="center" vertical="center" wrapText="1"/>
    </xf>
    <xf numFmtId="170" fontId="9" fillId="9" borderId="13" xfId="1" applyNumberFormat="1" applyFont="1" applyFill="1" applyBorder="1" applyAlignment="1">
      <alignment horizontal="center" vertical="center" wrapText="1"/>
    </xf>
    <xf numFmtId="4" fontId="9" fillId="9" borderId="13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69" fontId="8" fillId="3" borderId="21" xfId="1" applyNumberFormat="1" applyFont="1" applyFill="1" applyBorder="1" applyAlignment="1">
      <alignment horizontal="center" vertical="center" wrapText="1"/>
    </xf>
    <xf numFmtId="170" fontId="9" fillId="4" borderId="29" xfId="1" applyNumberFormat="1" applyFont="1" applyFill="1" applyBorder="1" applyAlignment="1">
      <alignment horizontal="center" vertical="center" wrapText="1"/>
    </xf>
    <xf numFmtId="1" fontId="9" fillId="0" borderId="16" xfId="1" applyNumberFormat="1" applyFont="1" applyFill="1" applyBorder="1" applyAlignment="1">
      <alignment horizontal="center" vertical="center" wrapText="1"/>
    </xf>
    <xf numFmtId="170" fontId="9" fillId="0" borderId="24" xfId="1" applyNumberFormat="1" applyFont="1" applyFill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15" fontId="3" fillId="9" borderId="25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170" fontId="9" fillId="9" borderId="15" xfId="1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169" fontId="9" fillId="9" borderId="13" xfId="1" applyNumberFormat="1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left" vertical="center" wrapText="1"/>
    </xf>
    <xf numFmtId="169" fontId="9" fillId="9" borderId="3" xfId="1" applyNumberFormat="1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9" borderId="13" xfId="0" applyNumberFormat="1" applyFont="1" applyFill="1" applyBorder="1" applyAlignment="1">
      <alignment horizontal="center" vertical="center" wrapText="1"/>
    </xf>
    <xf numFmtId="169" fontId="9" fillId="9" borderId="16" xfId="1" applyNumberFormat="1" applyFont="1" applyFill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 wrapText="1"/>
    </xf>
    <xf numFmtId="14" fontId="17" fillId="3" borderId="19" xfId="0" applyNumberFormat="1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49" fontId="9" fillId="0" borderId="13" xfId="0" applyNumberFormat="1" applyFont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174" fontId="19" fillId="0" borderId="13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169" fontId="17" fillId="9" borderId="19" xfId="0" applyNumberFormat="1" applyFont="1" applyFill="1" applyBorder="1" applyAlignment="1">
      <alignment horizontal="center" vertical="center" wrapText="1"/>
    </xf>
    <xf numFmtId="14" fontId="17" fillId="3" borderId="6" xfId="0" applyNumberFormat="1" applyFont="1" applyFill="1" applyBorder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74" fontId="19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  <xf numFmtId="169" fontId="3" fillId="9" borderId="9" xfId="0" applyNumberFormat="1" applyFont="1" applyFill="1" applyBorder="1" applyAlignment="1">
      <alignment horizontal="center" vertical="center" wrapText="1"/>
    </xf>
    <xf numFmtId="14" fontId="3" fillId="3" borderId="10" xfId="0" applyNumberFormat="1" applyFont="1" applyFill="1" applyBorder="1" applyAlignment="1">
      <alignment horizontal="center" vertical="center" wrapText="1"/>
    </xf>
    <xf numFmtId="14" fontId="19" fillId="0" borderId="9" xfId="0" applyNumberFormat="1" applyFont="1" applyBorder="1" applyAlignment="1">
      <alignment wrapText="1"/>
    </xf>
    <xf numFmtId="0" fontId="19" fillId="0" borderId="9" xfId="0" applyFont="1" applyBorder="1" applyAlignment="1">
      <alignment horizontal="center" wrapText="1"/>
    </xf>
    <xf numFmtId="14" fontId="19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174" fontId="19" fillId="0" borderId="9" xfId="0" applyNumberFormat="1" applyFont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15" fontId="5" fillId="9" borderId="9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" fontId="3" fillId="9" borderId="19" xfId="0" applyNumberFormat="1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wrapText="1"/>
    </xf>
    <xf numFmtId="4" fontId="3" fillId="9" borderId="0" xfId="1" applyNumberFormat="1" applyFont="1" applyFill="1" applyBorder="1" applyAlignment="1">
      <alignment horizontal="right" vertical="center" wrapText="1"/>
    </xf>
    <xf numFmtId="14" fontId="3" fillId="0" borderId="10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 wrapText="1"/>
    </xf>
    <xf numFmtId="14" fontId="3" fillId="9" borderId="0" xfId="0" applyNumberFormat="1" applyFont="1" applyFill="1" applyAlignment="1">
      <alignment horizontal="center" vertical="center" wrapText="1"/>
    </xf>
    <xf numFmtId="169" fontId="8" fillId="9" borderId="13" xfId="0" applyNumberFormat="1" applyFont="1" applyFill="1" applyBorder="1" applyAlignment="1">
      <alignment horizontal="center" vertical="center" wrapText="1"/>
    </xf>
    <xf numFmtId="170" fontId="9" fillId="0" borderId="29" xfId="1" applyNumberFormat="1" applyFont="1" applyFill="1" applyBorder="1" applyAlignment="1">
      <alignment horizontal="center" vertical="center" wrapText="1"/>
    </xf>
    <xf numFmtId="14" fontId="3" fillId="9" borderId="20" xfId="0" applyNumberFormat="1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 wrapText="1"/>
    </xf>
    <xf numFmtId="1" fontId="5" fillId="9" borderId="15" xfId="0" applyNumberFormat="1" applyFont="1" applyFill="1" applyBorder="1" applyAlignment="1">
      <alignment horizontal="center" vertical="center"/>
    </xf>
    <xf numFmtId="165" fontId="5" fillId="9" borderId="15" xfId="1" applyFont="1" applyFill="1" applyBorder="1" applyAlignment="1">
      <alignment horizontal="right" vertical="center"/>
    </xf>
    <xf numFmtId="0" fontId="9" fillId="9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/>
    </xf>
    <xf numFmtId="15" fontId="5" fillId="3" borderId="13" xfId="0" applyNumberFormat="1" applyFont="1" applyFill="1" applyBorder="1" applyAlignment="1">
      <alignment horizontal="center" vertical="center"/>
    </xf>
    <xf numFmtId="165" fontId="5" fillId="3" borderId="13" xfId="1" applyFont="1" applyFill="1" applyBorder="1" applyAlignment="1">
      <alignment horizontal="right" vertical="center"/>
    </xf>
    <xf numFmtId="170" fontId="3" fillId="3" borderId="0" xfId="0" applyNumberFormat="1" applyFont="1" applyFill="1" applyAlignment="1">
      <alignment horizontal="center" vertical="center" wrapText="1"/>
    </xf>
    <xf numFmtId="14" fontId="17" fillId="3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14" fontId="3" fillId="0" borderId="24" xfId="0" applyNumberFormat="1" applyFont="1" applyBorder="1" applyAlignment="1">
      <alignment horizontal="center" vertical="center" wrapText="1"/>
    </xf>
    <xf numFmtId="175" fontId="29" fillId="0" borderId="13" xfId="0" applyNumberFormat="1" applyFont="1" applyBorder="1" applyAlignment="1">
      <alignment horizontal="center" vertical="center"/>
    </xf>
    <xf numFmtId="0" fontId="16" fillId="9" borderId="6" xfId="0" applyFont="1" applyFill="1" applyBorder="1" applyAlignment="1">
      <alignment horizontal="left" vertical="center" wrapText="1"/>
    </xf>
    <xf numFmtId="175" fontId="31" fillId="0" borderId="0" xfId="0" applyNumberFormat="1" applyFont="1"/>
    <xf numFmtId="15" fontId="3" fillId="3" borderId="8" xfId="0" applyNumberFormat="1" applyFont="1" applyFill="1" applyBorder="1" applyAlignment="1">
      <alignment horizontal="center" vertical="center" wrapText="1"/>
    </xf>
    <xf numFmtId="15" fontId="3" fillId="3" borderId="5" xfId="0" applyNumberFormat="1" applyFont="1" applyFill="1" applyBorder="1" applyAlignment="1">
      <alignment horizontal="center" vertical="center" wrapText="1"/>
    </xf>
    <xf numFmtId="168" fontId="3" fillId="9" borderId="13" xfId="0" applyNumberFormat="1" applyFont="1" applyFill="1" applyBorder="1" applyAlignment="1">
      <alignment horizontal="center" vertical="center" wrapText="1"/>
    </xf>
    <xf numFmtId="168" fontId="3" fillId="9" borderId="24" xfId="0" applyNumberFormat="1" applyFont="1" applyFill="1" applyBorder="1" applyAlignment="1">
      <alignment horizontal="center" vertical="center" wrapText="1"/>
    </xf>
    <xf numFmtId="49" fontId="3" fillId="16" borderId="14" xfId="0" applyNumberFormat="1" applyFont="1" applyFill="1" applyBorder="1" applyAlignment="1">
      <alignment horizontal="center" vertical="center" wrapText="1"/>
    </xf>
    <xf numFmtId="168" fontId="3" fillId="9" borderId="14" xfId="0" applyNumberFormat="1" applyFont="1" applyFill="1" applyBorder="1" applyAlignment="1">
      <alignment horizontal="center" vertical="center" wrapText="1"/>
    </xf>
    <xf numFmtId="168" fontId="32" fillId="9" borderId="9" xfId="0" applyNumberFormat="1" applyFont="1" applyFill="1" applyBorder="1" applyAlignment="1">
      <alignment horizontal="center" vertical="center" wrapText="1"/>
    </xf>
    <xf numFmtId="169" fontId="32" fillId="9" borderId="9" xfId="0" applyNumberFormat="1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left" vertical="center" wrapText="1"/>
    </xf>
    <xf numFmtId="175" fontId="34" fillId="0" borderId="13" xfId="0" applyNumberFormat="1" applyFont="1" applyBorder="1" applyAlignment="1">
      <alignment horizontal="center" vertical="center"/>
    </xf>
    <xf numFmtId="175" fontId="29" fillId="0" borderId="16" xfId="0" applyNumberFormat="1" applyFont="1" applyBorder="1" applyAlignment="1">
      <alignment horizontal="center" vertical="center"/>
    </xf>
    <xf numFmtId="15" fontId="3" fillId="9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9" borderId="0" xfId="0" applyNumberFormat="1" applyFont="1" applyFill="1" applyAlignment="1">
      <alignment horizontal="left" vertical="center" wrapText="1"/>
    </xf>
    <xf numFmtId="1" fontId="3" fillId="9" borderId="2" xfId="0" applyNumberFormat="1" applyFont="1" applyFill="1" applyBorder="1" applyAlignment="1">
      <alignment horizontal="center" vertical="center" wrapText="1"/>
    </xf>
    <xf numFmtId="15" fontId="3" fillId="9" borderId="17" xfId="0" applyNumberFormat="1" applyFont="1" applyFill="1" applyBorder="1" applyAlignment="1">
      <alignment horizontal="center" vertical="center" wrapText="1"/>
    </xf>
    <xf numFmtId="4" fontId="3" fillId="9" borderId="17" xfId="1" applyNumberFormat="1" applyFont="1" applyFill="1" applyBorder="1" applyAlignment="1">
      <alignment horizontal="right" vertical="center" wrapText="1"/>
    </xf>
    <xf numFmtId="172" fontId="3" fillId="9" borderId="17" xfId="0" applyNumberFormat="1" applyFont="1" applyFill="1" applyBorder="1" applyAlignment="1">
      <alignment vertical="center" wrapText="1"/>
    </xf>
    <xf numFmtId="165" fontId="3" fillId="9" borderId="17" xfId="1" applyFont="1" applyFill="1" applyBorder="1" applyAlignment="1">
      <alignment horizontal="right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70" fontId="8" fillId="0" borderId="13" xfId="1" applyNumberFormat="1" applyFont="1" applyBorder="1" applyAlignment="1">
      <alignment horizontal="center" vertical="center" wrapText="1"/>
    </xf>
    <xf numFmtId="15" fontId="3" fillId="9" borderId="13" xfId="0" applyNumberFormat="1" applyFont="1" applyFill="1" applyBorder="1" applyAlignment="1">
      <alignment horizontal="center" vertical="center" wrapText="1"/>
    </xf>
    <xf numFmtId="49" fontId="7" fillId="14" borderId="10" xfId="0" applyNumberFormat="1" applyFont="1" applyFill="1" applyBorder="1" applyAlignment="1">
      <alignment horizontal="center" vertical="center" wrapText="1"/>
    </xf>
    <xf numFmtId="168" fontId="3" fillId="9" borderId="10" xfId="0" applyNumberFormat="1" applyFont="1" applyFill="1" applyBorder="1" applyAlignment="1">
      <alignment horizontal="center" vertical="center" wrapText="1"/>
    </xf>
    <xf numFmtId="169" fontId="9" fillId="9" borderId="10" xfId="1" applyNumberFormat="1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left" vertical="center" wrapText="1"/>
    </xf>
    <xf numFmtId="1" fontId="3" fillId="3" borderId="10" xfId="1" applyNumberFormat="1" applyFont="1" applyFill="1" applyBorder="1" applyAlignment="1">
      <alignment horizontal="center" vertical="center" wrapText="1"/>
    </xf>
    <xf numFmtId="49" fontId="10" fillId="7" borderId="15" xfId="0" applyNumberFormat="1" applyFont="1" applyFill="1" applyBorder="1" applyAlignment="1">
      <alignment horizontal="center" vertical="center" wrapText="1"/>
    </xf>
    <xf numFmtId="168" fontId="3" fillId="8" borderId="25" xfId="0" applyNumberFormat="1" applyFont="1" applyFill="1" applyBorder="1" applyAlignment="1">
      <alignment horizontal="center" vertical="center" wrapText="1"/>
    </xf>
    <xf numFmtId="169" fontId="3" fillId="8" borderId="25" xfId="0" applyNumberFormat="1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left" vertical="center" wrapText="1"/>
    </xf>
    <xf numFmtId="165" fontId="5" fillId="7" borderId="25" xfId="1" applyFont="1" applyFill="1" applyBorder="1" applyAlignment="1">
      <alignment horizontal="right" vertical="center" wrapText="1"/>
    </xf>
    <xf numFmtId="170" fontId="5" fillId="7" borderId="25" xfId="0" applyNumberFormat="1" applyFont="1" applyFill="1" applyBorder="1" applyAlignment="1">
      <alignment horizontal="center" vertical="center" wrapText="1"/>
    </xf>
    <xf numFmtId="15" fontId="5" fillId="7" borderId="25" xfId="0" applyNumberFormat="1" applyFont="1" applyFill="1" applyBorder="1" applyAlignment="1">
      <alignment horizontal="center" vertical="center" wrapText="1"/>
    </xf>
    <xf numFmtId="15" fontId="5" fillId="7" borderId="25" xfId="0" applyNumberFormat="1" applyFont="1" applyFill="1" applyBorder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70" fontId="9" fillId="9" borderId="21" xfId="1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6" fontId="9" fillId="11" borderId="20" xfId="0" applyNumberFormat="1" applyFont="1" applyFill="1" applyBorder="1" applyAlignment="1">
      <alignment horizontal="center" vertical="center" wrapText="1"/>
    </xf>
    <xf numFmtId="170" fontId="9" fillId="9" borderId="19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169" fontId="17" fillId="9" borderId="13" xfId="0" applyNumberFormat="1" applyFont="1" applyFill="1" applyBorder="1" applyAlignment="1">
      <alignment horizontal="center" vertical="center" wrapText="1"/>
    </xf>
    <xf numFmtId="168" fontId="3" fillId="9" borderId="16" xfId="0" applyNumberFormat="1" applyFont="1" applyFill="1" applyBorder="1" applyAlignment="1">
      <alignment horizontal="center" vertical="center" wrapText="1"/>
    </xf>
    <xf numFmtId="169" fontId="17" fillId="9" borderId="29" xfId="0" applyNumberFormat="1" applyFont="1" applyFill="1" applyBorder="1" applyAlignment="1">
      <alignment horizontal="center" vertical="center" wrapText="1"/>
    </xf>
    <xf numFmtId="169" fontId="17" fillId="9" borderId="20" xfId="0" applyNumberFormat="1" applyFont="1" applyFill="1" applyBorder="1" applyAlignment="1">
      <alignment horizontal="center" vertical="center" wrapText="1"/>
    </xf>
    <xf numFmtId="175" fontId="29" fillId="0" borderId="15" xfId="0" applyNumberFormat="1" applyFont="1" applyBorder="1" applyAlignment="1">
      <alignment horizontal="center" vertical="center"/>
    </xf>
    <xf numFmtId="170" fontId="3" fillId="3" borderId="8" xfId="0" applyNumberFormat="1" applyFont="1" applyFill="1" applyBorder="1" applyAlignment="1">
      <alignment horizontal="center" vertical="center" wrapText="1"/>
    </xf>
    <xf numFmtId="1" fontId="17" fillId="9" borderId="6" xfId="1" applyNumberFormat="1" applyFont="1" applyFill="1" applyBorder="1" applyAlignment="1">
      <alignment horizontal="center" vertical="center" wrapText="1"/>
    </xf>
    <xf numFmtId="170" fontId="3" fillId="3" borderId="15" xfId="0" applyNumberFormat="1" applyFont="1" applyFill="1" applyBorder="1" applyAlignment="1">
      <alignment horizontal="center"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horizontal="center" vertical="center" wrapText="1"/>
    </xf>
    <xf numFmtId="14" fontId="16" fillId="3" borderId="15" xfId="0" applyNumberFormat="1" applyFont="1" applyFill="1" applyBorder="1" applyAlignment="1">
      <alignment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49" fontId="7" fillId="14" borderId="15" xfId="0" applyNumberFormat="1" applyFont="1" applyFill="1" applyBorder="1" applyAlignment="1">
      <alignment horizontal="center" vertical="center" wrapText="1"/>
    </xf>
    <xf numFmtId="168" fontId="3" fillId="9" borderId="15" xfId="0" applyNumberFormat="1" applyFont="1" applyFill="1" applyBorder="1" applyAlignment="1">
      <alignment horizontal="center" vertical="center" wrapText="1"/>
    </xf>
    <xf numFmtId="169" fontId="9" fillId="9" borderId="15" xfId="1" applyNumberFormat="1" applyFont="1" applyFill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left" vertical="center" wrapText="1"/>
    </xf>
    <xf numFmtId="175" fontId="34" fillId="0" borderId="15" xfId="0" applyNumberFormat="1" applyFont="1" applyBorder="1" applyAlignment="1">
      <alignment horizontal="center"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170" fontId="8" fillId="0" borderId="15" xfId="1" applyNumberFormat="1" applyFont="1" applyBorder="1" applyAlignment="1">
      <alignment horizontal="center" vertical="center" wrapText="1"/>
    </xf>
    <xf numFmtId="170" fontId="9" fillId="3" borderId="13" xfId="1" applyNumberFormat="1" applyFont="1" applyFill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14" fontId="3" fillId="3" borderId="15" xfId="0" applyNumberFormat="1" applyFont="1" applyFill="1" applyBorder="1" applyAlignment="1">
      <alignment vertical="center" wrapText="1"/>
    </xf>
    <xf numFmtId="169" fontId="17" fillId="9" borderId="21" xfId="0" applyNumberFormat="1" applyFont="1" applyFill="1" applyBorder="1" applyAlignment="1">
      <alignment horizontal="center" vertical="center" wrapText="1"/>
    </xf>
    <xf numFmtId="170" fontId="3" fillId="3" borderId="16" xfId="0" applyNumberFormat="1" applyFont="1" applyFill="1" applyBorder="1" applyAlignment="1">
      <alignment horizontal="center" vertical="center" wrapText="1"/>
    </xf>
    <xf numFmtId="170" fontId="3" fillId="9" borderId="24" xfId="0" applyNumberFormat="1" applyFont="1" applyFill="1" applyBorder="1" applyAlignment="1">
      <alignment horizontal="center" vertical="center" wrapText="1"/>
    </xf>
    <xf numFmtId="169" fontId="8" fillId="3" borderId="28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5" fontId="29" fillId="0" borderId="25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 wrapText="1"/>
    </xf>
    <xf numFmtId="170" fontId="9" fillId="0" borderId="15" xfId="1" applyNumberFormat="1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left" vertical="center" wrapText="1"/>
    </xf>
    <xf numFmtId="170" fontId="9" fillId="3" borderId="15" xfId="1" applyNumberFormat="1" applyFont="1" applyFill="1" applyBorder="1" applyAlignment="1">
      <alignment horizontal="center" vertical="center" wrapText="1"/>
    </xf>
    <xf numFmtId="0" fontId="18" fillId="19" borderId="13" xfId="0" applyFont="1" applyFill="1" applyBorder="1" applyAlignment="1">
      <alignment horizontal="left" vertical="center" wrapText="1"/>
    </xf>
    <xf numFmtId="169" fontId="38" fillId="9" borderId="13" xfId="1" applyNumberFormat="1" applyFont="1" applyFill="1" applyBorder="1" applyAlignment="1">
      <alignment horizontal="center" vertical="center" wrapText="1"/>
    </xf>
    <xf numFmtId="168" fontId="3" fillId="9" borderId="3" xfId="0" applyNumberFormat="1" applyFont="1" applyFill="1" applyBorder="1" applyAlignment="1">
      <alignment horizontal="center" vertical="center" wrapText="1"/>
    </xf>
    <xf numFmtId="170" fontId="3" fillId="9" borderId="5" xfId="1" applyNumberFormat="1" applyFont="1" applyFill="1" applyBorder="1" applyAlignment="1">
      <alignment horizontal="center" vertical="center" wrapText="1"/>
    </xf>
    <xf numFmtId="169" fontId="9" fillId="9" borderId="14" xfId="1" applyNumberFormat="1" applyFont="1" applyFill="1" applyBorder="1" applyAlignment="1">
      <alignment horizontal="center" vertical="center" wrapText="1"/>
    </xf>
    <xf numFmtId="169" fontId="38" fillId="9" borderId="11" xfId="1" applyNumberFormat="1" applyFont="1" applyFill="1" applyBorder="1" applyAlignment="1">
      <alignment horizontal="center" vertical="center" wrapText="1"/>
    </xf>
    <xf numFmtId="0" fontId="31" fillId="0" borderId="0" xfId="0" applyFont="1"/>
    <xf numFmtId="170" fontId="5" fillId="9" borderId="22" xfId="0" applyNumberFormat="1" applyFont="1" applyFill="1" applyBorder="1" applyAlignment="1">
      <alignment horizontal="center" vertical="center"/>
    </xf>
    <xf numFmtId="175" fontId="41" fillId="0" borderId="16" xfId="0" applyNumberFormat="1" applyFont="1" applyBorder="1" applyAlignment="1">
      <alignment horizontal="center" vertical="center"/>
    </xf>
    <xf numFmtId="175" fontId="41" fillId="0" borderId="13" xfId="0" applyNumberFormat="1" applyFont="1" applyBorder="1" applyAlignment="1">
      <alignment horizontal="center" vertical="center"/>
    </xf>
    <xf numFmtId="169" fontId="8" fillId="9" borderId="1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42" fillId="17" borderId="3" xfId="0" applyFont="1" applyFill="1" applyBorder="1" applyAlignment="1">
      <alignment horizontal="center" vertical="center"/>
    </xf>
    <xf numFmtId="0" fontId="42" fillId="9" borderId="13" xfId="0" applyFont="1" applyFill="1" applyBorder="1" applyAlignment="1">
      <alignment horizontal="center" vertical="center" wrapText="1"/>
    </xf>
    <xf numFmtId="169" fontId="43" fillId="9" borderId="13" xfId="0" applyNumberFormat="1" applyFont="1" applyFill="1" applyBorder="1" applyAlignment="1">
      <alignment horizontal="center" vertical="center" wrapText="1"/>
    </xf>
    <xf numFmtId="170" fontId="44" fillId="9" borderId="22" xfId="0" applyNumberFormat="1" applyFont="1" applyFill="1" applyBorder="1" applyAlignment="1">
      <alignment horizontal="center" vertical="center"/>
    </xf>
    <xf numFmtId="0" fontId="44" fillId="9" borderId="23" xfId="0" applyFont="1" applyFill="1" applyBorder="1" applyAlignment="1">
      <alignment horizontal="center" vertical="center" wrapText="1"/>
    </xf>
    <xf numFmtId="170" fontId="44" fillId="9" borderId="23" xfId="0" applyNumberFormat="1" applyFont="1" applyFill="1" applyBorder="1" applyAlignment="1">
      <alignment horizontal="center" vertical="center"/>
    </xf>
    <xf numFmtId="0" fontId="44" fillId="9" borderId="20" xfId="0" applyFont="1" applyFill="1" applyBorder="1" applyAlignment="1">
      <alignment horizontal="center" vertical="center" wrapText="1"/>
    </xf>
    <xf numFmtId="15" fontId="3" fillId="0" borderId="13" xfId="0" applyNumberFormat="1" applyFont="1" applyBorder="1" applyAlignment="1">
      <alignment horizontal="center" vertical="center" wrapText="1"/>
    </xf>
    <xf numFmtId="14" fontId="3" fillId="9" borderId="11" xfId="0" applyNumberFormat="1" applyFont="1" applyFill="1" applyBorder="1" applyAlignment="1">
      <alignment vertical="center" wrapText="1"/>
    </xf>
    <xf numFmtId="15" fontId="3" fillId="9" borderId="12" xfId="0" applyNumberFormat="1" applyFont="1" applyFill="1" applyBorder="1" applyAlignment="1">
      <alignment horizontal="center" vertical="center" wrapText="1"/>
    </xf>
    <xf numFmtId="15" fontId="3" fillId="9" borderId="28" xfId="0" applyNumberFormat="1" applyFont="1" applyFill="1" applyBorder="1" applyAlignment="1">
      <alignment horizontal="center" vertical="center" wrapText="1"/>
    </xf>
    <xf numFmtId="14" fontId="3" fillId="9" borderId="13" xfId="0" applyNumberFormat="1" applyFont="1" applyFill="1" applyBorder="1" applyAlignment="1">
      <alignment vertical="center" wrapText="1"/>
    </xf>
    <xf numFmtId="15" fontId="3" fillId="9" borderId="20" xfId="0" applyNumberFormat="1" applyFont="1" applyFill="1" applyBorder="1" applyAlignment="1">
      <alignment horizontal="center" vertical="center" wrapText="1"/>
    </xf>
    <xf numFmtId="14" fontId="3" fillId="9" borderId="21" xfId="0" applyNumberFormat="1" applyFont="1" applyFill="1" applyBorder="1" applyAlignment="1">
      <alignment vertical="center" wrapText="1"/>
    </xf>
    <xf numFmtId="15" fontId="3" fillId="9" borderId="16" xfId="0" applyNumberFormat="1" applyFont="1" applyFill="1" applyBorder="1" applyAlignment="1">
      <alignment horizontal="center" vertical="center" wrapText="1"/>
    </xf>
    <xf numFmtId="15" fontId="3" fillId="0" borderId="16" xfId="0" applyNumberFormat="1" applyFont="1" applyBorder="1" applyAlignment="1">
      <alignment horizontal="center" vertical="center" wrapText="1"/>
    </xf>
    <xf numFmtId="175" fontId="29" fillId="0" borderId="13" xfId="0" applyNumberFormat="1" applyFont="1" applyBorder="1" applyAlignment="1">
      <alignment horizontal="center" vertical="center" wrapText="1"/>
    </xf>
    <xf numFmtId="15" fontId="9" fillId="9" borderId="13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15" fontId="9" fillId="9" borderId="19" xfId="0" applyNumberFormat="1" applyFont="1" applyFill="1" applyBorder="1" applyAlignment="1">
      <alignment horizontal="center" vertical="center" wrapText="1"/>
    </xf>
    <xf numFmtId="170" fontId="9" fillId="9" borderId="27" xfId="1" applyNumberFormat="1" applyFont="1" applyFill="1" applyBorder="1" applyAlignment="1">
      <alignment horizontal="center" vertical="center" wrapText="1"/>
    </xf>
    <xf numFmtId="175" fontId="29" fillId="0" borderId="24" xfId="0" applyNumberFormat="1" applyFont="1" applyBorder="1" applyAlignment="1">
      <alignment horizontal="center" vertical="center" wrapText="1"/>
    </xf>
    <xf numFmtId="170" fontId="9" fillId="3" borderId="29" xfId="1" applyNumberFormat="1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175" fontId="34" fillId="0" borderId="23" xfId="0" applyNumberFormat="1" applyFont="1" applyBorder="1" applyAlignment="1">
      <alignment horizontal="center" vertical="center"/>
    </xf>
    <xf numFmtId="14" fontId="3" fillId="9" borderId="16" xfId="0" applyNumberFormat="1" applyFont="1" applyFill="1" applyBorder="1" applyAlignment="1">
      <alignment vertical="center" wrapText="1"/>
    </xf>
    <xf numFmtId="14" fontId="5" fillId="7" borderId="25" xfId="0" applyNumberFormat="1" applyFont="1" applyFill="1" applyBorder="1" applyAlignment="1">
      <alignment horizontal="center" vertical="center" wrapText="1"/>
    </xf>
    <xf numFmtId="14" fontId="5" fillId="7" borderId="25" xfId="0" applyNumberFormat="1" applyFont="1" applyFill="1" applyBorder="1" applyAlignment="1">
      <alignment horizontal="center" vertical="center"/>
    </xf>
    <xf numFmtId="14" fontId="9" fillId="9" borderId="13" xfId="0" applyNumberFormat="1" applyFont="1" applyFill="1" applyBorder="1" applyAlignment="1">
      <alignment horizontal="center" vertical="center" wrapText="1"/>
    </xf>
    <xf numFmtId="14" fontId="18" fillId="9" borderId="13" xfId="0" applyNumberFormat="1" applyFont="1" applyFill="1" applyBorder="1" applyAlignment="1">
      <alignment vertical="center" wrapText="1"/>
    </xf>
    <xf numFmtId="14" fontId="8" fillId="9" borderId="23" xfId="1" applyNumberFormat="1" applyFont="1" applyFill="1" applyBorder="1" applyAlignment="1">
      <alignment horizontal="center" vertical="center" wrapText="1"/>
    </xf>
    <xf numFmtId="15" fontId="3" fillId="3" borderId="25" xfId="0" applyNumberFormat="1" applyFont="1" applyFill="1" applyBorder="1" applyAlignment="1">
      <alignment horizontal="center" vertical="center" wrapText="1"/>
    </xf>
    <xf numFmtId="15" fontId="3" fillId="3" borderId="3" xfId="0" applyNumberFormat="1" applyFont="1" applyFill="1" applyBorder="1" applyAlignment="1">
      <alignment horizontal="center" vertical="center" wrapText="1"/>
    </xf>
    <xf numFmtId="15" fontId="3" fillId="9" borderId="11" xfId="0" applyNumberFormat="1" applyFont="1" applyFill="1" applyBorder="1" applyAlignment="1">
      <alignment horizontal="center" vertical="center" wrapText="1"/>
    </xf>
    <xf numFmtId="165" fontId="8" fillId="0" borderId="16" xfId="1" applyFont="1" applyBorder="1" applyAlignment="1">
      <alignment horizontal="center" vertical="center"/>
    </xf>
    <xf numFmtId="15" fontId="3" fillId="9" borderId="14" xfId="0" applyNumberFormat="1" applyFont="1" applyFill="1" applyBorder="1" applyAlignment="1">
      <alignment horizontal="center" vertical="center" wrapText="1"/>
    </xf>
    <xf numFmtId="14" fontId="3" fillId="9" borderId="15" xfId="0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170" fontId="8" fillId="9" borderId="8" xfId="0" applyNumberFormat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vertical="center"/>
    </xf>
    <xf numFmtId="0" fontId="31" fillId="0" borderId="19" xfId="0" applyFont="1" applyBorder="1" applyAlignment="1">
      <alignment horizontal="left" vertical="center" wrapText="1"/>
    </xf>
    <xf numFmtId="0" fontId="35" fillId="9" borderId="6" xfId="0" applyFont="1" applyFill="1" applyBorder="1" applyAlignment="1">
      <alignment horizontal="left" vertical="center" wrapText="1"/>
    </xf>
    <xf numFmtId="0" fontId="7" fillId="16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19" borderId="19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170" fontId="3" fillId="16" borderId="12" xfId="0" applyNumberFormat="1" applyFont="1" applyFill="1" applyBorder="1" applyAlignment="1">
      <alignment horizontal="center" vertical="center" wrapText="1"/>
    </xf>
    <xf numFmtId="170" fontId="3" fillId="3" borderId="12" xfId="0" applyNumberFormat="1" applyFont="1" applyFill="1" applyBorder="1" applyAlignment="1">
      <alignment horizontal="center" vertical="center" wrapText="1"/>
    </xf>
    <xf numFmtId="170" fontId="3" fillId="3" borderId="24" xfId="0" applyNumberFormat="1" applyFont="1" applyFill="1" applyBorder="1" applyAlignment="1">
      <alignment horizontal="center" vertical="center" wrapText="1"/>
    </xf>
    <xf numFmtId="170" fontId="3" fillId="3" borderId="5" xfId="0" applyNumberFormat="1" applyFont="1" applyFill="1" applyBorder="1" applyAlignment="1">
      <alignment horizontal="center" vertical="center" wrapText="1"/>
    </xf>
    <xf numFmtId="0" fontId="39" fillId="9" borderId="15" xfId="0" applyFont="1" applyFill="1" applyBorder="1" applyAlignment="1">
      <alignment horizontal="left" vertical="center" wrapText="1"/>
    </xf>
    <xf numFmtId="175" fontId="29" fillId="0" borderId="20" xfId="0" applyNumberFormat="1" applyFont="1" applyBorder="1" applyAlignment="1">
      <alignment horizontal="center" vertical="center"/>
    </xf>
    <xf numFmtId="1" fontId="3" fillId="3" borderId="23" xfId="1" applyNumberFormat="1" applyFont="1" applyFill="1" applyBorder="1" applyAlignment="1">
      <alignment horizontal="center" vertical="center" wrapText="1"/>
    </xf>
    <xf numFmtId="170" fontId="9" fillId="3" borderId="25" xfId="1" applyNumberFormat="1" applyFont="1" applyFill="1" applyBorder="1" applyAlignment="1">
      <alignment horizontal="center" vertical="center" wrapText="1"/>
    </xf>
    <xf numFmtId="0" fontId="0" fillId="0" borderId="15" xfId="0" applyBorder="1"/>
    <xf numFmtId="14" fontId="3" fillId="0" borderId="23" xfId="0" applyNumberFormat="1" applyFont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42" fillId="3" borderId="16" xfId="0" applyNumberFormat="1" applyFont="1" applyFill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" fontId="9" fillId="11" borderId="13" xfId="0" applyNumberFormat="1" applyFont="1" applyFill="1" applyBorder="1" applyAlignment="1">
      <alignment horizontal="center" vertical="center" wrapText="1"/>
    </xf>
    <xf numFmtId="169" fontId="8" fillId="3" borderId="13" xfId="1" applyNumberFormat="1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169" fontId="8" fillId="3" borderId="27" xfId="1" applyNumberFormat="1" applyFont="1" applyFill="1" applyBorder="1" applyAlignment="1">
      <alignment horizontal="center" vertical="center" wrapText="1"/>
    </xf>
    <xf numFmtId="1" fontId="9" fillId="0" borderId="13" xfId="1" applyNumberFormat="1" applyFont="1" applyFill="1" applyBorder="1" applyAlignment="1">
      <alignment horizontal="center" vertical="center" wrapText="1"/>
    </xf>
    <xf numFmtId="14" fontId="18" fillId="9" borderId="22" xfId="0" applyNumberFormat="1" applyFont="1" applyFill="1" applyBorder="1" applyAlignment="1">
      <alignment vertical="center" wrapText="1"/>
    </xf>
    <xf numFmtId="14" fontId="9" fillId="0" borderId="16" xfId="0" applyNumberFormat="1" applyFont="1" applyBorder="1" applyAlignment="1">
      <alignment horizontal="center" vertical="center" wrapText="1"/>
    </xf>
    <xf numFmtId="14" fontId="9" fillId="9" borderId="24" xfId="0" applyNumberFormat="1" applyFont="1" applyFill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169" fontId="3" fillId="9" borderId="26" xfId="0" applyNumberFormat="1" applyFont="1" applyFill="1" applyBorder="1" applyAlignment="1">
      <alignment horizontal="center" vertical="center" wrapText="1"/>
    </xf>
    <xf numFmtId="168" fontId="8" fillId="9" borderId="15" xfId="0" applyNumberFormat="1" applyFont="1" applyFill="1" applyBorder="1" applyAlignment="1">
      <alignment horizontal="center" vertical="center" wrapText="1"/>
    </xf>
    <xf numFmtId="1" fontId="9" fillId="3" borderId="16" xfId="1" applyNumberFormat="1" applyFont="1" applyFill="1" applyBorder="1" applyAlignment="1">
      <alignment horizontal="center" vertical="center" wrapText="1"/>
    </xf>
    <xf numFmtId="15" fontId="9" fillId="9" borderId="16" xfId="0" applyNumberFormat="1" applyFont="1" applyFill="1" applyBorder="1" applyAlignment="1">
      <alignment horizontal="center" vertical="center" wrapText="1"/>
    </xf>
    <xf numFmtId="169" fontId="17" fillId="9" borderId="16" xfId="0" applyNumberFormat="1" applyFont="1" applyFill="1" applyBorder="1" applyAlignment="1">
      <alignment horizontal="center" vertical="center" wrapText="1"/>
    </xf>
    <xf numFmtId="168" fontId="3" fillId="9" borderId="19" xfId="0" applyNumberFormat="1" applyFont="1" applyFill="1" applyBorder="1" applyAlignment="1">
      <alignment horizontal="center" vertical="center" wrapText="1"/>
    </xf>
    <xf numFmtId="169" fontId="8" fillId="3" borderId="15" xfId="1" applyNumberFormat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170" fontId="9" fillId="9" borderId="18" xfId="1" applyNumberFormat="1" applyFont="1" applyFill="1" applyBorder="1" applyAlignment="1">
      <alignment horizontal="center" vertical="center" wrapText="1"/>
    </xf>
    <xf numFmtId="1" fontId="9" fillId="11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9" fontId="6" fillId="0" borderId="15" xfId="1" applyNumberFormat="1" applyFont="1" applyBorder="1" applyAlignment="1">
      <alignment horizontal="center" vertical="center" wrapText="1"/>
    </xf>
    <xf numFmtId="166" fontId="9" fillId="9" borderId="23" xfId="0" applyNumberFormat="1" applyFont="1" applyFill="1" applyBorder="1" applyAlignment="1">
      <alignment horizontal="left" vertical="center" wrapText="1"/>
    </xf>
    <xf numFmtId="175" fontId="34" fillId="0" borderId="25" xfId="0" applyNumberFormat="1" applyFont="1" applyBorder="1" applyAlignment="1">
      <alignment horizontal="center" vertical="center"/>
    </xf>
    <xf numFmtId="170" fontId="42" fillId="3" borderId="13" xfId="0" applyNumberFormat="1" applyFont="1" applyFill="1" applyBorder="1" applyAlignment="1">
      <alignment horizontal="center" vertical="center" wrapText="1"/>
    </xf>
    <xf numFmtId="175" fontId="41" fillId="0" borderId="29" xfId="0" applyNumberFormat="1" applyFont="1" applyBorder="1" applyAlignment="1">
      <alignment horizontal="center" vertical="center"/>
    </xf>
    <xf numFmtId="169" fontId="46" fillId="9" borderId="19" xfId="0" applyNumberFormat="1" applyFont="1" applyFill="1" applyBorder="1" applyAlignment="1">
      <alignment horizontal="center" vertical="center" wrapText="1"/>
    </xf>
    <xf numFmtId="169" fontId="46" fillId="9" borderId="29" xfId="0" applyNumberFormat="1" applyFont="1" applyFill="1" applyBorder="1" applyAlignment="1">
      <alignment horizontal="center" vertical="center" wrapText="1"/>
    </xf>
    <xf numFmtId="168" fontId="42" fillId="9" borderId="24" xfId="0" applyNumberFormat="1" applyFont="1" applyFill="1" applyBorder="1" applyAlignment="1">
      <alignment horizontal="center" vertical="center" wrapText="1"/>
    </xf>
    <xf numFmtId="49" fontId="42" fillId="16" borderId="16" xfId="0" applyNumberFormat="1" applyFont="1" applyFill="1" applyBorder="1" applyAlignment="1">
      <alignment horizontal="center" vertical="center" wrapText="1"/>
    </xf>
    <xf numFmtId="175" fontId="29" fillId="0" borderId="22" xfId="0" applyNumberFormat="1" applyFont="1" applyBorder="1" applyAlignment="1">
      <alignment horizontal="center" vertical="center"/>
    </xf>
    <xf numFmtId="168" fontId="3" fillId="9" borderId="11" xfId="0" applyNumberFormat="1" applyFont="1" applyFill="1" applyBorder="1" applyAlignment="1">
      <alignment horizontal="center" vertical="center" wrapText="1"/>
    </xf>
    <xf numFmtId="49" fontId="7" fillId="14" borderId="14" xfId="0" applyNumberFormat="1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165" fontId="8" fillId="0" borderId="0" xfId="1" applyFont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left" vertical="center" wrapText="1"/>
    </xf>
    <xf numFmtId="169" fontId="38" fillId="9" borderId="1" xfId="1" applyNumberFormat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vertical="center"/>
    </xf>
    <xf numFmtId="0" fontId="39" fillId="9" borderId="13" xfId="0" applyFont="1" applyFill="1" applyBorder="1" applyAlignment="1">
      <alignment horizontal="left" vertical="center" wrapText="1"/>
    </xf>
    <xf numFmtId="169" fontId="9" fillId="9" borderId="19" xfId="1" applyNumberFormat="1" applyFont="1" applyFill="1" applyBorder="1" applyAlignment="1">
      <alignment horizontal="center" vertical="center" wrapText="1"/>
    </xf>
    <xf numFmtId="0" fontId="39" fillId="9" borderId="16" xfId="0" applyFont="1" applyFill="1" applyBorder="1" applyAlignment="1">
      <alignment horizontal="left" vertical="center" wrapText="1"/>
    </xf>
    <xf numFmtId="169" fontId="38" fillId="9" borderId="21" xfId="1" applyNumberFormat="1" applyFont="1" applyFill="1" applyBorder="1" applyAlignment="1">
      <alignment horizontal="center" vertical="center" wrapText="1"/>
    </xf>
    <xf numFmtId="0" fontId="39" fillId="9" borderId="25" xfId="0" applyFont="1" applyFill="1" applyBorder="1" applyAlignment="1">
      <alignment horizontal="left" vertical="center" wrapText="1"/>
    </xf>
    <xf numFmtId="169" fontId="38" fillId="9" borderId="27" xfId="1" applyNumberFormat="1" applyFont="1" applyFill="1" applyBorder="1" applyAlignment="1">
      <alignment horizontal="center" vertical="center" wrapText="1"/>
    </xf>
    <xf numFmtId="1" fontId="17" fillId="3" borderId="9" xfId="1" applyNumberFormat="1" applyFont="1" applyFill="1" applyBorder="1" applyAlignment="1">
      <alignment horizontal="center" vertical="center" wrapText="1"/>
    </xf>
    <xf numFmtId="166" fontId="9" fillId="3" borderId="15" xfId="0" applyNumberFormat="1" applyFont="1" applyFill="1" applyBorder="1" applyAlignment="1">
      <alignment horizontal="center" vertical="center" wrapText="1"/>
    </xf>
    <xf numFmtId="14" fontId="18" fillId="9" borderId="18" xfId="0" applyNumberFormat="1" applyFont="1" applyFill="1" applyBorder="1" applyAlignment="1">
      <alignment vertical="center" wrapText="1"/>
    </xf>
    <xf numFmtId="15" fontId="9" fillId="9" borderId="2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168" fontId="3" fillId="9" borderId="21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170" fontId="3" fillId="9" borderId="28" xfId="0" applyNumberFormat="1" applyFont="1" applyFill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 wrapText="1"/>
    </xf>
    <xf numFmtId="175" fontId="29" fillId="0" borderId="25" xfId="0" applyNumberFormat="1" applyFont="1" applyBorder="1" applyAlignment="1">
      <alignment horizontal="center" vertical="center" wrapText="1"/>
    </xf>
    <xf numFmtId="170" fontId="9" fillId="3" borderId="0" xfId="1" applyNumberFormat="1" applyFont="1" applyFill="1" applyBorder="1" applyAlignment="1">
      <alignment horizontal="center" vertical="center" wrapText="1"/>
    </xf>
    <xf numFmtId="170" fontId="9" fillId="0" borderId="25" xfId="1" applyNumberFormat="1" applyFont="1" applyFill="1" applyBorder="1" applyAlignment="1">
      <alignment horizontal="center" vertical="center" wrapText="1"/>
    </xf>
    <xf numFmtId="14" fontId="3" fillId="0" borderId="28" xfId="0" applyNumberFormat="1" applyFont="1" applyBorder="1" applyAlignment="1">
      <alignment horizontal="center" vertical="center" wrapText="1"/>
    </xf>
    <xf numFmtId="166" fontId="9" fillId="3" borderId="13" xfId="0" applyNumberFormat="1" applyFont="1" applyFill="1" applyBorder="1" applyAlignment="1">
      <alignment horizontal="center" vertical="center" wrapText="1"/>
    </xf>
    <xf numFmtId="170" fontId="3" fillId="3" borderId="21" xfId="0" applyNumberFormat="1" applyFont="1" applyFill="1" applyBorder="1" applyAlignment="1">
      <alignment horizontal="center" vertical="center" wrapText="1"/>
    </xf>
    <xf numFmtId="14" fontId="3" fillId="3" borderId="25" xfId="0" applyNumberFormat="1" applyFont="1" applyFill="1" applyBorder="1" applyAlignment="1">
      <alignment vertical="center" wrapText="1"/>
    </xf>
    <xf numFmtId="15" fontId="3" fillId="3" borderId="2" xfId="0" applyNumberFormat="1" applyFont="1" applyFill="1" applyBorder="1" applyAlignment="1">
      <alignment horizontal="center" vertical="center" wrapText="1"/>
    </xf>
    <xf numFmtId="15" fontId="3" fillId="3" borderId="17" xfId="0" applyNumberFormat="1" applyFont="1" applyFill="1" applyBorder="1" applyAlignment="1">
      <alignment horizontal="center" vertical="center" wrapText="1"/>
    </xf>
    <xf numFmtId="170" fontId="3" fillId="9" borderId="15" xfId="0" applyNumberFormat="1" applyFont="1" applyFill="1" applyBorder="1" applyAlignment="1">
      <alignment horizontal="center" vertical="center" wrapText="1"/>
    </xf>
    <xf numFmtId="14" fontId="42" fillId="3" borderId="9" xfId="0" applyNumberFormat="1" applyFont="1" applyFill="1" applyBorder="1" applyAlignment="1">
      <alignment vertical="center" wrapText="1"/>
    </xf>
    <xf numFmtId="166" fontId="9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9" fillId="11" borderId="15" xfId="0" applyNumberFormat="1" applyFont="1" applyFill="1" applyBorder="1" applyAlignment="1">
      <alignment horizontal="center" vertical="center" wrapText="1"/>
    </xf>
    <xf numFmtId="175" fontId="29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170" fontId="9" fillId="9" borderId="16" xfId="1" applyNumberFormat="1" applyFont="1" applyFill="1" applyBorder="1" applyAlignment="1">
      <alignment horizontal="center" vertical="center" wrapText="1"/>
    </xf>
    <xf numFmtId="1" fontId="3" fillId="20" borderId="9" xfId="1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14" fontId="6" fillId="0" borderId="25" xfId="0" applyNumberFormat="1" applyFont="1" applyBorder="1" applyAlignment="1">
      <alignment horizontal="center" vertical="center" wrapText="1"/>
    </xf>
    <xf numFmtId="14" fontId="8" fillId="9" borderId="13" xfId="1" applyNumberFormat="1" applyFont="1" applyFill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1" fontId="8" fillId="9" borderId="13" xfId="0" applyNumberFormat="1" applyFont="1" applyFill="1" applyBorder="1" applyAlignment="1">
      <alignment horizontal="center" vertical="center" wrapText="1"/>
    </xf>
    <xf numFmtId="14" fontId="6" fillId="0" borderId="29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4" fontId="9" fillId="9" borderId="23" xfId="0" applyNumberFormat="1" applyFont="1" applyFill="1" applyBorder="1" applyAlignment="1">
      <alignment horizontal="center" vertical="center" wrapText="1"/>
    </xf>
    <xf numFmtId="4" fontId="9" fillId="9" borderId="22" xfId="0" applyNumberFormat="1" applyFont="1" applyFill="1" applyBorder="1" applyAlignment="1">
      <alignment horizontal="center" vertical="center" wrapText="1"/>
    </xf>
    <xf numFmtId="14" fontId="8" fillId="9" borderId="28" xfId="1" applyNumberFormat="1" applyFont="1" applyFill="1" applyBorder="1" applyAlignment="1">
      <alignment horizontal="center" vertical="center" wrapText="1"/>
    </xf>
    <xf numFmtId="14" fontId="3" fillId="9" borderId="27" xfId="0" applyNumberFormat="1" applyFont="1" applyFill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166" fontId="9" fillId="9" borderId="28" xfId="0" applyNumberFormat="1" applyFont="1" applyFill="1" applyBorder="1" applyAlignment="1">
      <alignment horizontal="center" vertical="center" wrapText="1"/>
    </xf>
    <xf numFmtId="1" fontId="8" fillId="9" borderId="25" xfId="0" applyNumberFormat="1" applyFont="1" applyFill="1" applyBorder="1" applyAlignment="1">
      <alignment horizontal="center" vertical="center" wrapText="1"/>
    </xf>
    <xf numFmtId="15" fontId="8" fillId="9" borderId="28" xfId="0" applyNumberFormat="1" applyFont="1" applyFill="1" applyBorder="1" applyAlignment="1">
      <alignment horizontal="center" vertical="center" wrapText="1"/>
    </xf>
    <xf numFmtId="15" fontId="8" fillId="10" borderId="15" xfId="0" applyNumberFormat="1" applyFont="1" applyFill="1" applyBorder="1" applyAlignment="1">
      <alignment horizontal="center" vertical="center" wrapText="1"/>
    </xf>
    <xf numFmtId="1" fontId="9" fillId="11" borderId="16" xfId="0" applyNumberFormat="1" applyFont="1" applyFill="1" applyBorder="1" applyAlignment="1">
      <alignment horizontal="center" vertical="center" wrapText="1"/>
    </xf>
    <xf numFmtId="166" fontId="4" fillId="9" borderId="0" xfId="0" applyNumberFormat="1" applyFont="1" applyFill="1" applyAlignment="1">
      <alignment horizontal="center" vertical="center" wrapText="1"/>
    </xf>
    <xf numFmtId="14" fontId="3" fillId="3" borderId="10" xfId="0" applyNumberFormat="1" applyFont="1" applyFill="1" applyBorder="1" applyAlignment="1">
      <alignment vertical="center" wrapText="1"/>
    </xf>
    <xf numFmtId="175" fontId="29" fillId="0" borderId="23" xfId="0" applyNumberFormat="1" applyFont="1" applyBorder="1" applyAlignment="1">
      <alignment horizontal="center" vertical="center"/>
    </xf>
    <xf numFmtId="170" fontId="3" fillId="9" borderId="8" xfId="1" applyNumberFormat="1" applyFont="1" applyFill="1" applyBorder="1" applyAlignment="1">
      <alignment horizontal="center" vertical="center" wrapText="1"/>
    </xf>
    <xf numFmtId="14" fontId="18" fillId="9" borderId="21" xfId="0" applyNumberFormat="1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170" fontId="3" fillId="20" borderId="15" xfId="0" applyNumberFormat="1" applyFont="1" applyFill="1" applyBorder="1" applyAlignment="1">
      <alignment horizontal="center" vertical="center" wrapText="1"/>
    </xf>
    <xf numFmtId="169" fontId="8" fillId="9" borderId="26" xfId="0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left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" fontId="9" fillId="11" borderId="2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9" fontId="8" fillId="3" borderId="16" xfId="1" applyNumberFormat="1" applyFont="1" applyFill="1" applyBorder="1" applyAlignment="1">
      <alignment horizontal="center" vertical="center" wrapText="1"/>
    </xf>
    <xf numFmtId="170" fontId="9" fillId="0" borderId="21" xfId="1" applyNumberFormat="1" applyFont="1" applyFill="1" applyBorder="1" applyAlignment="1">
      <alignment horizontal="center" vertical="center" wrapText="1"/>
    </xf>
    <xf numFmtId="175" fontId="29" fillId="0" borderId="28" xfId="0" applyNumberFormat="1" applyFont="1" applyBorder="1" applyAlignment="1">
      <alignment horizontal="center" vertical="center" wrapText="1"/>
    </xf>
    <xf numFmtId="1" fontId="9" fillId="3" borderId="25" xfId="1" applyNumberFormat="1" applyFont="1" applyFill="1" applyBorder="1" applyAlignment="1">
      <alignment horizontal="center" vertical="center" wrapText="1"/>
    </xf>
    <xf numFmtId="170" fontId="9" fillId="0" borderId="0" xfId="1" applyNumberFormat="1" applyFont="1" applyFill="1" applyBorder="1" applyAlignment="1">
      <alignment horizontal="center" vertical="center" wrapText="1"/>
    </xf>
    <xf numFmtId="14" fontId="9" fillId="0" borderId="28" xfId="0" applyNumberFormat="1" applyFont="1" applyBorder="1" applyAlignment="1">
      <alignment horizontal="center" vertical="center" wrapText="1"/>
    </xf>
    <xf numFmtId="14" fontId="18" fillId="9" borderId="0" xfId="0" applyNumberFormat="1" applyFont="1" applyFill="1" applyAlignment="1">
      <alignment vertical="center" wrapText="1"/>
    </xf>
    <xf numFmtId="0" fontId="9" fillId="11" borderId="21" xfId="0" applyFont="1" applyFill="1" applyBorder="1" applyAlignment="1">
      <alignment horizontal="center" vertical="center" wrapText="1"/>
    </xf>
    <xf numFmtId="14" fontId="9" fillId="9" borderId="25" xfId="0" applyNumberFormat="1" applyFont="1" applyFill="1" applyBorder="1" applyAlignment="1">
      <alignment horizontal="center" vertical="center" wrapText="1"/>
    </xf>
    <xf numFmtId="175" fontId="29" fillId="0" borderId="16" xfId="0" applyNumberFormat="1" applyFont="1" applyBorder="1" applyAlignment="1">
      <alignment horizontal="center" vertical="center" wrapText="1"/>
    </xf>
    <xf numFmtId="0" fontId="44" fillId="3" borderId="23" xfId="0" applyFont="1" applyFill="1" applyBorder="1" applyAlignment="1">
      <alignment horizontal="center" vertical="center" wrapText="1"/>
    </xf>
    <xf numFmtId="1" fontId="9" fillId="3" borderId="13" xfId="1" applyNumberFormat="1" applyFont="1" applyFill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1" fontId="9" fillId="3" borderId="24" xfId="1" applyNumberFormat="1" applyFont="1" applyFill="1" applyBorder="1" applyAlignment="1">
      <alignment horizontal="center" vertical="center" wrapText="1"/>
    </xf>
    <xf numFmtId="175" fontId="29" fillId="0" borderId="0" xfId="0" applyNumberFormat="1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169" fontId="8" fillId="3" borderId="25" xfId="1" applyNumberFormat="1" applyFont="1" applyFill="1" applyBorder="1" applyAlignment="1">
      <alignment horizontal="center" vertical="center" wrapText="1"/>
    </xf>
    <xf numFmtId="170" fontId="9" fillId="0" borderId="16" xfId="1" applyNumberFormat="1" applyFont="1" applyFill="1" applyBorder="1" applyAlignment="1">
      <alignment horizontal="center" vertical="center" wrapText="1"/>
    </xf>
    <xf numFmtId="14" fontId="9" fillId="9" borderId="16" xfId="0" applyNumberFormat="1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175" fontId="29" fillId="0" borderId="15" xfId="0" applyNumberFormat="1" applyFont="1" applyBorder="1" applyAlignment="1">
      <alignment horizontal="center" vertical="center" wrapText="1"/>
    </xf>
    <xf numFmtId="170" fontId="3" fillId="9" borderId="10" xfId="0" applyNumberFormat="1" applyFont="1" applyFill="1" applyBorder="1" applyAlignment="1">
      <alignment horizontal="center" vertical="center" wrapText="1"/>
    </xf>
    <xf numFmtId="1" fontId="3" fillId="3" borderId="8" xfId="1" applyNumberFormat="1" applyFont="1" applyFill="1" applyBorder="1" applyAlignment="1">
      <alignment horizontal="center" vertical="center" wrapText="1"/>
    </xf>
    <xf numFmtId="170" fontId="3" fillId="9" borderId="14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" fontId="9" fillId="11" borderId="20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166" fontId="9" fillId="20" borderId="13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7" fillId="0" borderId="16" xfId="0" applyFont="1" applyBorder="1" applyAlignment="1">
      <alignment vertical="center" wrapText="1"/>
    </xf>
    <xf numFmtId="170" fontId="9" fillId="3" borderId="24" xfId="1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1" fontId="9" fillId="0" borderId="25" xfId="1" applyNumberFormat="1" applyFont="1" applyFill="1" applyBorder="1" applyAlignment="1">
      <alignment horizontal="center" vertical="center" wrapText="1"/>
    </xf>
    <xf numFmtId="14" fontId="9" fillId="0" borderId="25" xfId="0" applyNumberFormat="1" applyFont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 wrapText="1"/>
    </xf>
    <xf numFmtId="15" fontId="8" fillId="9" borderId="5" xfId="0" applyNumberFormat="1" applyFont="1" applyFill="1" applyBorder="1" applyAlignment="1">
      <alignment horizontal="left" vertical="center" wrapText="1"/>
    </xf>
    <xf numFmtId="49" fontId="10" fillId="7" borderId="11" xfId="0" applyNumberFormat="1" applyFont="1" applyFill="1" applyBorder="1" applyAlignment="1">
      <alignment horizontal="center" vertical="center" wrapText="1"/>
    </xf>
    <xf numFmtId="168" fontId="8" fillId="9" borderId="16" xfId="0" applyNumberFormat="1" applyFont="1" applyFill="1" applyBorder="1" applyAlignment="1">
      <alignment horizontal="center" vertical="center" wrapText="1"/>
    </xf>
    <xf numFmtId="169" fontId="3" fillId="9" borderId="21" xfId="0" applyNumberFormat="1" applyFont="1" applyFill="1" applyBorder="1" applyAlignment="1">
      <alignment horizontal="center" vertical="center" wrapText="1"/>
    </xf>
    <xf numFmtId="170" fontId="8" fillId="0" borderId="16" xfId="0" applyNumberFormat="1" applyFont="1" applyBorder="1" applyAlignment="1">
      <alignment horizontal="center" vertical="center" wrapText="1"/>
    </xf>
    <xf numFmtId="15" fontId="8" fillId="9" borderId="16" xfId="0" applyNumberFormat="1" applyFont="1" applyFill="1" applyBorder="1" applyAlignment="1">
      <alignment horizontal="center" vertical="center" wrapText="1"/>
    </xf>
    <xf numFmtId="15" fontId="8" fillId="9" borderId="12" xfId="0" applyNumberFormat="1" applyFont="1" applyFill="1" applyBorder="1" applyAlignment="1">
      <alignment horizontal="center" vertical="center" wrapText="1"/>
    </xf>
    <xf numFmtId="49" fontId="10" fillId="7" borderId="14" xfId="0" applyNumberFormat="1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vertical="center" wrapText="1"/>
    </xf>
    <xf numFmtId="170" fontId="9" fillId="3" borderId="19" xfId="1" applyNumberFormat="1" applyFont="1" applyFill="1" applyBorder="1" applyAlignment="1">
      <alignment horizontal="center" vertical="center" wrapText="1"/>
    </xf>
    <xf numFmtId="170" fontId="9" fillId="0" borderId="22" xfId="1" applyNumberFormat="1" applyFont="1" applyFill="1" applyBorder="1" applyAlignment="1">
      <alignment horizontal="center" vertical="center" wrapText="1"/>
    </xf>
    <xf numFmtId="169" fontId="3" fillId="9" borderId="19" xfId="0" applyNumberFormat="1" applyFont="1" applyFill="1" applyBorder="1" applyAlignment="1">
      <alignment horizontal="center" vertical="center" wrapText="1"/>
    </xf>
    <xf numFmtId="49" fontId="10" fillId="7" borderId="0" xfId="0" applyNumberFormat="1" applyFont="1" applyFill="1" applyAlignment="1">
      <alignment horizontal="center" vertical="center" wrapText="1"/>
    </xf>
    <xf numFmtId="175" fontId="29" fillId="0" borderId="24" xfId="0" applyNumberFormat="1" applyFont="1" applyBorder="1" applyAlignment="1">
      <alignment horizontal="center" vertical="center"/>
    </xf>
    <xf numFmtId="0" fontId="18" fillId="19" borderId="16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70" fontId="8" fillId="9" borderId="21" xfId="0" applyNumberFormat="1" applyFont="1" applyFill="1" applyBorder="1" applyAlignment="1">
      <alignment horizontal="center" vertical="center" wrapText="1"/>
    </xf>
    <xf numFmtId="15" fontId="8" fillId="9" borderId="15" xfId="0" applyNumberFormat="1" applyFont="1" applyFill="1" applyBorder="1" applyAlignment="1">
      <alignment horizontal="center" vertical="center" wrapText="1"/>
    </xf>
  </cellXfs>
  <cellStyles count="4">
    <cellStyle name="Hyperlink" xfId="3" xr:uid="{00000000-0005-0000-0000-000000000000}"/>
    <cellStyle name="Millares" xfId="1" builtinId="3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er1" id="{0B83EA3A-AD93-4C72-BAFC-FA684C04A6CE}">
    <nsvFilter filterId="{00000000-0009-0000-0000-000001000000}" ref="A3:WZW99" tableId="0"/>
  </namedSheetView>
</namedSheetView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D270"/>
  <sheetViews>
    <sheetView tabSelected="1" zoomScale="90" zoomScaleNormal="90" workbookViewId="0">
      <pane ySplit="3" topLeftCell="A99" activePane="bottomLeft" state="frozen"/>
      <selection pane="bottomLeft" activeCell="D110" sqref="D110"/>
    </sheetView>
  </sheetViews>
  <sheetFormatPr baseColWidth="10" defaultColWidth="9.109375" defaultRowHeight="13.8" x14ac:dyDescent="0.3"/>
  <cols>
    <col min="1" max="1" width="11.88671875" style="2" customWidth="1"/>
    <col min="2" max="2" width="19.33203125" style="38" customWidth="1"/>
    <col min="3" max="3" width="25.6640625" style="4" bestFit="1" customWidth="1"/>
    <col min="4" max="4" width="66.88671875" style="5" customWidth="1"/>
    <col min="5" max="5" width="21.77734375" style="39" customWidth="1"/>
    <col min="6" max="6" width="13.6640625" style="40" customWidth="1"/>
    <col min="7" max="7" width="19.109375" style="41" customWidth="1"/>
    <col min="8" max="8" width="15" style="40" customWidth="1"/>
    <col min="9" max="9" width="25.88671875" style="18" customWidth="1"/>
    <col min="10" max="10" width="27" style="18" customWidth="1"/>
    <col min="11" max="11" width="57.6640625" style="5" customWidth="1"/>
    <col min="12" max="12" width="16.109375" style="42" bestFit="1" customWidth="1"/>
    <col min="13" max="13" width="19" style="42" customWidth="1"/>
    <col min="14" max="14" width="16.6640625" style="42" customWidth="1"/>
    <col min="15" max="15" width="14.6640625" style="43" customWidth="1"/>
    <col min="16" max="16" width="15.33203125" style="41" customWidth="1"/>
    <col min="17" max="17" width="38.6640625" style="18" customWidth="1"/>
    <col min="18" max="18" width="29.88671875" style="41" customWidth="1"/>
    <col min="19" max="19" width="42.88671875" style="41" customWidth="1"/>
    <col min="20" max="20" width="29.5546875" style="41" customWidth="1"/>
    <col min="21" max="21" width="40.33203125" style="44" customWidth="1"/>
    <col min="22" max="22" width="45.33203125" style="44" customWidth="1"/>
    <col min="23" max="23" width="35.5546875" style="45" customWidth="1"/>
    <col min="24" max="24" width="16.6640625" style="42" customWidth="1"/>
    <col min="25" max="25" width="21.109375" style="39" customWidth="1"/>
    <col min="26" max="26" width="27.33203125" style="46" customWidth="1"/>
    <col min="27" max="27" width="19.88671875" style="2" customWidth="1"/>
    <col min="28" max="32" width="9.109375" style="2"/>
    <col min="33" max="33" width="9.33203125" style="2" bestFit="1" customWidth="1"/>
    <col min="34" max="16378" width="9.109375" style="2"/>
    <col min="16379" max="16380" width="9.109375" style="2" bestFit="1" customWidth="1"/>
    <col min="16381" max="16384" width="9.109375" style="2"/>
  </cols>
  <sheetData>
    <row r="1" spans="1:160" s="1" customFormat="1" ht="39" customHeight="1" x14ac:dyDescent="0.3">
      <c r="A1" s="155"/>
      <c r="B1" s="156"/>
      <c r="C1" s="156"/>
      <c r="D1" s="286" t="s">
        <v>0</v>
      </c>
      <c r="E1" s="287"/>
      <c r="F1" s="287"/>
      <c r="G1" s="287"/>
      <c r="H1" s="287"/>
      <c r="I1" s="287"/>
      <c r="J1" s="287"/>
      <c r="K1" s="287"/>
      <c r="L1" s="157"/>
      <c r="M1" s="157"/>
      <c r="N1" s="158"/>
      <c r="O1" s="159" t="s">
        <v>1</v>
      </c>
      <c r="P1" s="160"/>
      <c r="Q1" s="48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</row>
    <row r="2" spans="1:160" ht="25.5" customHeight="1" x14ac:dyDescent="0.3">
      <c r="A2" s="288" t="s">
        <v>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  <c r="O2" s="291" t="s">
        <v>3</v>
      </c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3"/>
    </row>
    <row r="3" spans="1:160" s="162" customFormat="1" ht="69" customHeight="1" x14ac:dyDescent="0.3">
      <c r="A3" s="320" t="s">
        <v>4</v>
      </c>
      <c r="B3" s="320" t="s">
        <v>5</v>
      </c>
      <c r="C3" s="321" t="s">
        <v>6</v>
      </c>
      <c r="D3" s="322" t="s">
        <v>7</v>
      </c>
      <c r="E3" s="323" t="s">
        <v>8</v>
      </c>
      <c r="F3" s="324" t="s">
        <v>9</v>
      </c>
      <c r="G3" s="325" t="s">
        <v>10</v>
      </c>
      <c r="H3" s="325" t="s">
        <v>11</v>
      </c>
      <c r="I3" s="326" t="s">
        <v>12</v>
      </c>
      <c r="J3" s="326" t="s">
        <v>13</v>
      </c>
      <c r="K3" s="327" t="s">
        <v>14</v>
      </c>
      <c r="L3" s="328" t="s">
        <v>15</v>
      </c>
      <c r="M3" s="329" t="s">
        <v>16</v>
      </c>
      <c r="N3" s="325" t="s">
        <v>17</v>
      </c>
      <c r="O3" s="330" t="s">
        <v>18</v>
      </c>
      <c r="P3" s="328" t="s">
        <v>19</v>
      </c>
      <c r="Q3" s="328" t="s">
        <v>20</v>
      </c>
      <c r="R3" s="330" t="s">
        <v>21</v>
      </c>
      <c r="S3" s="328" t="s">
        <v>22</v>
      </c>
      <c r="T3" s="328" t="s">
        <v>23</v>
      </c>
      <c r="U3" s="328" t="s">
        <v>24</v>
      </c>
      <c r="V3" s="331" t="s">
        <v>25</v>
      </c>
      <c r="W3" s="322" t="s">
        <v>26</v>
      </c>
      <c r="X3" s="325" t="s">
        <v>27</v>
      </c>
      <c r="Y3" s="332" t="s">
        <v>28</v>
      </c>
      <c r="Z3" s="323" t="s">
        <v>29</v>
      </c>
      <c r="AA3" s="332" t="s">
        <v>30</v>
      </c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</row>
    <row r="4" spans="1:160" s="65" customFormat="1" ht="30.75" customHeight="1" x14ac:dyDescent="0.3">
      <c r="A4" s="251" t="s">
        <v>31</v>
      </c>
      <c r="B4" s="163"/>
      <c r="C4" s="163"/>
      <c r="D4" s="163" t="s">
        <v>32</v>
      </c>
      <c r="E4" s="163"/>
      <c r="F4" s="163"/>
      <c r="G4" s="163"/>
      <c r="H4" s="163"/>
      <c r="I4" s="163"/>
      <c r="J4" s="251"/>
      <c r="K4" s="251"/>
      <c r="L4" s="251"/>
      <c r="M4" s="251"/>
      <c r="N4" s="251"/>
      <c r="O4" s="251"/>
      <c r="P4" s="251"/>
      <c r="Q4" s="251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73"/>
    </row>
    <row r="5" spans="1:160" s="114" customFormat="1" ht="76.5" customHeight="1" x14ac:dyDescent="0.3">
      <c r="A5" s="285">
        <v>749</v>
      </c>
      <c r="B5" s="338" t="s">
        <v>33</v>
      </c>
      <c r="C5" s="339" t="s">
        <v>34</v>
      </c>
      <c r="D5" s="315" t="s">
        <v>35</v>
      </c>
      <c r="E5" s="510" t="s">
        <v>36</v>
      </c>
      <c r="F5" s="340">
        <v>45280</v>
      </c>
      <c r="G5" s="341" t="s">
        <v>37</v>
      </c>
      <c r="H5" s="342">
        <v>45299</v>
      </c>
      <c r="I5" s="343" t="s">
        <v>38</v>
      </c>
      <c r="J5" s="523" t="s">
        <v>39</v>
      </c>
      <c r="K5" s="524" t="s">
        <v>40</v>
      </c>
      <c r="L5" s="511">
        <v>45334</v>
      </c>
      <c r="M5" s="514">
        <v>45335</v>
      </c>
      <c r="N5" s="511">
        <v>45338</v>
      </c>
      <c r="O5" s="429"/>
      <c r="P5" s="336"/>
      <c r="Q5" s="58"/>
      <c r="R5" s="525"/>
      <c r="S5" s="267"/>
      <c r="T5" s="345"/>
      <c r="U5" s="346"/>
      <c r="V5" s="310"/>
      <c r="W5" s="284"/>
      <c r="X5" s="295"/>
      <c r="Y5" s="297"/>
      <c r="Z5" s="347"/>
      <c r="AA5" s="111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08"/>
    </row>
    <row r="6" spans="1:160" s="114" customFormat="1" ht="76.5" customHeight="1" x14ac:dyDescent="0.3">
      <c r="A6" s="285">
        <v>749</v>
      </c>
      <c r="B6" s="338" t="s">
        <v>41</v>
      </c>
      <c r="C6" s="339">
        <v>62024000100012</v>
      </c>
      <c r="D6" s="314" t="s">
        <v>42</v>
      </c>
      <c r="E6" s="516">
        <v>14050589</v>
      </c>
      <c r="F6" s="517">
        <v>45366</v>
      </c>
      <c r="G6" s="567" t="s">
        <v>37</v>
      </c>
      <c r="H6" s="342">
        <v>45366</v>
      </c>
      <c r="I6" s="343" t="s">
        <v>43</v>
      </c>
      <c r="J6" s="523"/>
      <c r="K6" s="649"/>
      <c r="L6" s="511"/>
      <c r="M6" s="514"/>
      <c r="N6" s="511"/>
      <c r="O6" s="429"/>
      <c r="P6" s="336"/>
      <c r="Q6" s="58"/>
      <c r="R6" s="525"/>
      <c r="S6" s="267"/>
      <c r="T6" s="345"/>
      <c r="U6" s="346"/>
      <c r="V6" s="310"/>
      <c r="W6" s="284"/>
      <c r="X6" s="295"/>
      <c r="Y6" s="297"/>
      <c r="Z6" s="347"/>
      <c r="AA6" s="111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08"/>
    </row>
    <row r="7" spans="1:160" s="114" customFormat="1" ht="76.5" customHeight="1" x14ac:dyDescent="0.3">
      <c r="A7" s="285">
        <v>749</v>
      </c>
      <c r="B7" s="338" t="s">
        <v>41</v>
      </c>
      <c r="C7" s="339">
        <v>62024000100007</v>
      </c>
      <c r="D7" s="315" t="s">
        <v>44</v>
      </c>
      <c r="E7" s="516">
        <v>3813721.9</v>
      </c>
      <c r="F7" s="517">
        <v>45344</v>
      </c>
      <c r="G7" s="567" t="s">
        <v>45</v>
      </c>
      <c r="H7" s="342">
        <v>45344</v>
      </c>
      <c r="I7" s="343" t="s">
        <v>46</v>
      </c>
      <c r="J7" s="677" t="s">
        <v>47</v>
      </c>
      <c r="K7" s="343" t="s">
        <v>48</v>
      </c>
      <c r="L7" s="511"/>
      <c r="M7" s="514"/>
      <c r="N7" s="511"/>
      <c r="O7" s="429"/>
      <c r="P7" s="336"/>
      <c r="Q7" s="58"/>
      <c r="R7" s="525"/>
      <c r="S7" s="267"/>
      <c r="T7" s="345"/>
      <c r="U7" s="346"/>
      <c r="V7" s="310"/>
      <c r="W7" s="284"/>
      <c r="X7" s="295"/>
      <c r="Y7" s="297"/>
      <c r="Z7" s="347"/>
      <c r="AA7" s="111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08"/>
    </row>
    <row r="8" spans="1:160" s="114" customFormat="1" ht="76.5" customHeight="1" x14ac:dyDescent="0.3">
      <c r="A8" s="285">
        <v>749</v>
      </c>
      <c r="B8" s="338" t="s">
        <v>41</v>
      </c>
      <c r="C8" s="339">
        <v>62024000100015</v>
      </c>
      <c r="D8" s="671" t="s">
        <v>49</v>
      </c>
      <c r="E8" s="510">
        <v>1599000</v>
      </c>
      <c r="F8" s="469">
        <v>45384</v>
      </c>
      <c r="G8" s="672" t="s">
        <v>50</v>
      </c>
      <c r="H8" s="388">
        <v>45385</v>
      </c>
      <c r="I8" s="554" t="s">
        <v>43</v>
      </c>
      <c r="J8" s="523"/>
      <c r="K8" s="683"/>
      <c r="L8" s="511"/>
      <c r="M8" s="514"/>
      <c r="N8" s="511"/>
      <c r="O8" s="429"/>
      <c r="P8" s="336"/>
      <c r="Q8" s="58"/>
      <c r="R8" s="525"/>
      <c r="S8" s="267"/>
      <c r="T8" s="345"/>
      <c r="U8" s="346"/>
      <c r="V8" s="310"/>
      <c r="W8" s="284"/>
      <c r="X8" s="295"/>
      <c r="Y8" s="297"/>
      <c r="Z8" s="347"/>
      <c r="AA8" s="111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08"/>
    </row>
    <row r="9" spans="1:160" s="114" customFormat="1" ht="76.5" customHeight="1" x14ac:dyDescent="0.3">
      <c r="A9" s="644">
        <v>749</v>
      </c>
      <c r="B9" s="656" t="s">
        <v>51</v>
      </c>
      <c r="C9" s="657">
        <v>62024000100004</v>
      </c>
      <c r="D9" s="670" t="s">
        <v>52</v>
      </c>
      <c r="E9" s="673">
        <v>25000000</v>
      </c>
      <c r="F9" s="549">
        <v>45330</v>
      </c>
      <c r="G9" s="654" t="s">
        <v>53</v>
      </c>
      <c r="H9" s="658">
        <v>45334</v>
      </c>
      <c r="I9" s="345" t="s">
        <v>38</v>
      </c>
      <c r="J9" s="551" t="s">
        <v>54</v>
      </c>
      <c r="K9" s="513" t="s">
        <v>55</v>
      </c>
      <c r="L9" s="511">
        <v>45359</v>
      </c>
      <c r="M9" s="514">
        <v>45362</v>
      </c>
      <c r="N9" s="511" t="s">
        <v>56</v>
      </c>
      <c r="O9" s="429"/>
      <c r="P9" s="336"/>
      <c r="Q9" s="58"/>
      <c r="R9" s="525"/>
      <c r="S9" s="267"/>
      <c r="T9" s="345"/>
      <c r="U9" s="346"/>
      <c r="V9" s="310"/>
      <c r="W9" s="284"/>
      <c r="X9" s="295"/>
      <c r="Y9" s="297"/>
      <c r="Z9" s="347"/>
      <c r="AA9" s="111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08"/>
    </row>
    <row r="10" spans="1:160" s="114" customFormat="1" ht="76.5" customHeight="1" x14ac:dyDescent="0.3">
      <c r="A10" s="655">
        <v>749</v>
      </c>
      <c r="B10" s="446" t="s">
        <v>51</v>
      </c>
      <c r="C10" s="556">
        <v>62024000100013</v>
      </c>
      <c r="D10" s="314" t="s">
        <v>57</v>
      </c>
      <c r="E10" s="404">
        <v>45000000</v>
      </c>
      <c r="F10" s="469">
        <v>45372</v>
      </c>
      <c r="G10" s="614" t="s">
        <v>50</v>
      </c>
      <c r="H10" s="335">
        <v>45374</v>
      </c>
      <c r="I10" s="403" t="s">
        <v>38</v>
      </c>
      <c r="J10" s="613" t="s">
        <v>58</v>
      </c>
      <c r="K10" s="513" t="s">
        <v>59</v>
      </c>
      <c r="L10" s="511">
        <v>45386</v>
      </c>
      <c r="M10" s="514"/>
      <c r="N10" s="511"/>
      <c r="O10" s="429"/>
      <c r="P10" s="336"/>
      <c r="Q10" s="58"/>
      <c r="R10" s="525"/>
      <c r="S10" s="267"/>
      <c r="T10" s="345"/>
      <c r="U10" s="346"/>
      <c r="V10" s="310"/>
      <c r="W10" s="284"/>
      <c r="X10" s="295"/>
      <c r="Y10" s="297"/>
      <c r="Z10" s="347"/>
      <c r="AA10" s="111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08"/>
    </row>
    <row r="11" spans="1:160" s="114" customFormat="1" ht="76.5" customHeight="1" x14ac:dyDescent="0.3">
      <c r="A11" s="552">
        <v>749</v>
      </c>
      <c r="B11" s="161" t="s">
        <v>60</v>
      </c>
      <c r="C11" s="558">
        <v>62024000100008</v>
      </c>
      <c r="D11" s="315" t="s">
        <v>61</v>
      </c>
      <c r="E11" s="659">
        <v>149717424</v>
      </c>
      <c r="F11" s="611">
        <v>45349</v>
      </c>
      <c r="G11" s="660" t="s">
        <v>37</v>
      </c>
      <c r="H11" s="661">
        <v>45350</v>
      </c>
      <c r="I11" s="561" t="s">
        <v>46</v>
      </c>
      <c r="J11" s="562" t="s">
        <v>62</v>
      </c>
      <c r="K11" s="524" t="s">
        <v>63</v>
      </c>
      <c r="L11" s="511"/>
      <c r="M11" s="514"/>
      <c r="N11" s="511"/>
      <c r="O11" s="429"/>
      <c r="P11" s="336"/>
      <c r="Q11" s="58"/>
      <c r="R11" s="525"/>
      <c r="S11" s="267"/>
      <c r="T11" s="345"/>
      <c r="U11" s="346"/>
      <c r="V11" s="310"/>
      <c r="W11" s="284"/>
      <c r="X11" s="295"/>
      <c r="Y11" s="297"/>
      <c r="Z11" s="347"/>
      <c r="AA11" s="111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08"/>
    </row>
    <row r="12" spans="1:160" s="114" customFormat="1" ht="76.5" customHeight="1" x14ac:dyDescent="0.3">
      <c r="A12" s="285">
        <v>749</v>
      </c>
      <c r="B12" s="338" t="s">
        <v>60</v>
      </c>
      <c r="C12" s="339">
        <v>62024000100009</v>
      </c>
      <c r="D12" s="691" t="s">
        <v>64</v>
      </c>
      <c r="E12" s="516">
        <v>34029231.520000003</v>
      </c>
      <c r="F12" s="517">
        <v>45350</v>
      </c>
      <c r="G12" s="567" t="s">
        <v>37</v>
      </c>
      <c r="H12" s="388">
        <v>45350</v>
      </c>
      <c r="I12" s="561" t="s">
        <v>46</v>
      </c>
      <c r="J12" s="562" t="s">
        <v>65</v>
      </c>
      <c r="K12" s="560" t="s">
        <v>66</v>
      </c>
      <c r="L12" s="568"/>
      <c r="M12" s="514"/>
      <c r="N12" s="511"/>
      <c r="O12" s="429"/>
      <c r="P12" s="336"/>
      <c r="Q12" s="58"/>
      <c r="R12" s="525"/>
      <c r="S12" s="267"/>
      <c r="T12" s="345"/>
      <c r="U12" s="346"/>
      <c r="V12" s="310"/>
      <c r="W12" s="284"/>
      <c r="X12" s="295"/>
      <c r="Y12" s="297"/>
      <c r="Z12" s="347"/>
      <c r="AA12" s="111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08"/>
    </row>
    <row r="13" spans="1:160" s="114" customFormat="1" ht="76.5" customHeight="1" x14ac:dyDescent="0.3">
      <c r="A13" s="552">
        <v>749</v>
      </c>
      <c r="B13" s="333" t="s">
        <v>60</v>
      </c>
      <c r="C13" s="556">
        <v>62024000100018</v>
      </c>
      <c r="D13" s="314" t="s">
        <v>67</v>
      </c>
      <c r="E13" s="510">
        <v>437296668</v>
      </c>
      <c r="F13" s="704">
        <v>45387</v>
      </c>
      <c r="G13" s="668" t="s">
        <v>37</v>
      </c>
      <c r="H13" s="705">
        <v>45387</v>
      </c>
      <c r="I13" s="554" t="s">
        <v>43</v>
      </c>
      <c r="J13" s="523">
        <v>45391</v>
      </c>
      <c r="K13" s="560" t="s">
        <v>43</v>
      </c>
      <c r="L13" s="568"/>
      <c r="M13" s="514"/>
      <c r="N13" s="568"/>
      <c r="O13" s="508"/>
      <c r="P13" s="626"/>
      <c r="Q13" s="79"/>
      <c r="R13" s="637"/>
      <c r="S13" s="638"/>
      <c r="T13" s="609"/>
      <c r="U13" s="639"/>
      <c r="V13" s="640"/>
      <c r="W13" s="641"/>
      <c r="X13" s="642"/>
      <c r="Y13" s="297"/>
      <c r="Z13" s="347"/>
      <c r="AA13" s="111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08"/>
    </row>
    <row r="14" spans="1:160" s="114" customFormat="1" ht="64.5" customHeight="1" x14ac:dyDescent="0.3">
      <c r="A14" s="557">
        <v>749</v>
      </c>
      <c r="B14" s="674" t="s">
        <v>68</v>
      </c>
      <c r="C14" s="675">
        <v>62024000100005</v>
      </c>
      <c r="D14" s="315" t="s">
        <v>69</v>
      </c>
      <c r="E14" s="610">
        <v>25510828</v>
      </c>
      <c r="F14" s="549">
        <v>45337</v>
      </c>
      <c r="G14" s="692" t="s">
        <v>37</v>
      </c>
      <c r="H14" s="612">
        <v>45337</v>
      </c>
      <c r="I14" s="693" t="s">
        <v>38</v>
      </c>
      <c r="J14" s="665" t="s">
        <v>70</v>
      </c>
      <c r="K14" s="560" t="s">
        <v>71</v>
      </c>
      <c r="L14" s="568">
        <v>45370</v>
      </c>
      <c r="M14" s="514">
        <v>45370</v>
      </c>
      <c r="N14" s="568" t="s">
        <v>56</v>
      </c>
      <c r="O14" s="508"/>
      <c r="P14" s="626"/>
      <c r="Q14" s="79"/>
      <c r="R14" s="637"/>
      <c r="S14" s="638"/>
      <c r="T14" s="609"/>
      <c r="U14" s="639"/>
      <c r="V14" s="640"/>
      <c r="W14" s="641"/>
      <c r="X14" s="642"/>
      <c r="Y14" s="297"/>
      <c r="Z14" s="347"/>
      <c r="AA14" s="111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08"/>
    </row>
    <row r="15" spans="1:160" s="114" customFormat="1" ht="51.75" customHeight="1" x14ac:dyDescent="0.3">
      <c r="A15" s="664">
        <v>749</v>
      </c>
      <c r="B15" s="333" t="s">
        <v>68</v>
      </c>
      <c r="C15" s="556">
        <v>62024000100011</v>
      </c>
      <c r="D15" s="314" t="s">
        <v>72</v>
      </c>
      <c r="E15" s="510">
        <v>19572325</v>
      </c>
      <c r="F15" s="469">
        <v>45356</v>
      </c>
      <c r="G15" s="559" t="s">
        <v>45</v>
      </c>
      <c r="H15" s="335">
        <v>44991</v>
      </c>
      <c r="I15" s="554" t="s">
        <v>73</v>
      </c>
      <c r="J15" s="523" t="s">
        <v>74</v>
      </c>
      <c r="K15" s="603" t="s">
        <v>75</v>
      </c>
      <c r="L15" s="568"/>
      <c r="M15" s="604"/>
      <c r="N15" s="511"/>
      <c r="O15" s="429"/>
      <c r="P15" s="336"/>
      <c r="Q15" s="58"/>
      <c r="R15" s="630"/>
      <c r="S15" s="355"/>
      <c r="T15" s="231"/>
      <c r="U15" s="631"/>
      <c r="V15" s="58"/>
      <c r="W15" s="632"/>
      <c r="X15" s="94"/>
      <c r="Y15" s="635"/>
      <c r="Z15" s="347"/>
      <c r="AA15" s="111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08"/>
    </row>
    <row r="16" spans="1:160" s="114" customFormat="1" ht="51.75" customHeight="1" x14ac:dyDescent="0.3">
      <c r="A16" s="664">
        <v>749</v>
      </c>
      <c r="B16" s="333" t="s">
        <v>68</v>
      </c>
      <c r="C16" s="556">
        <v>62024000100016</v>
      </c>
      <c r="D16" s="314" t="s">
        <v>76</v>
      </c>
      <c r="E16" s="510">
        <v>24849805</v>
      </c>
      <c r="F16" s="469">
        <v>45385</v>
      </c>
      <c r="G16" s="668" t="s">
        <v>50</v>
      </c>
      <c r="H16" s="335">
        <v>45385</v>
      </c>
      <c r="I16" s="554" t="s">
        <v>43</v>
      </c>
      <c r="J16" s="523"/>
      <c r="K16" s="603"/>
      <c r="L16" s="568"/>
      <c r="M16" s="604"/>
      <c r="N16" s="511"/>
      <c r="O16" s="429"/>
      <c r="P16" s="336"/>
      <c r="Q16" s="58"/>
      <c r="R16" s="630"/>
      <c r="S16" s="355"/>
      <c r="T16" s="231"/>
      <c r="U16" s="631"/>
      <c r="V16" s="58"/>
      <c r="W16" s="632"/>
      <c r="X16" s="94"/>
      <c r="Y16" s="635"/>
      <c r="Z16" s="347"/>
      <c r="AA16" s="111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08"/>
    </row>
    <row r="17" spans="1:160" s="114" customFormat="1" ht="51.75" customHeight="1" x14ac:dyDescent="0.3">
      <c r="A17" s="285">
        <v>749</v>
      </c>
      <c r="B17" s="161" t="s">
        <v>77</v>
      </c>
      <c r="C17" s="571">
        <v>62024000100010</v>
      </c>
      <c r="D17" s="678" t="s">
        <v>78</v>
      </c>
      <c r="E17" s="679">
        <v>133600</v>
      </c>
      <c r="F17" s="611">
        <v>45357</v>
      </c>
      <c r="G17" s="660" t="s">
        <v>79</v>
      </c>
      <c r="H17" s="612">
        <v>45357</v>
      </c>
      <c r="I17" s="662" t="s">
        <v>38</v>
      </c>
      <c r="J17" s="665" t="s">
        <v>80</v>
      </c>
      <c r="K17" s="603" t="s">
        <v>81</v>
      </c>
      <c r="L17" s="568">
        <v>45363</v>
      </c>
      <c r="M17" s="604"/>
      <c r="N17" s="511"/>
      <c r="O17" s="429"/>
      <c r="P17" s="336"/>
      <c r="Q17" s="58"/>
      <c r="R17" s="630"/>
      <c r="S17" s="355"/>
      <c r="T17" s="231"/>
      <c r="U17" s="631"/>
      <c r="V17" s="58"/>
      <c r="W17" s="632"/>
      <c r="X17" s="94"/>
      <c r="Y17" s="635"/>
      <c r="Z17" s="347"/>
      <c r="AA17" s="111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08"/>
    </row>
    <row r="18" spans="1:160" s="114" customFormat="1" ht="51.75" customHeight="1" x14ac:dyDescent="0.3">
      <c r="A18" s="664">
        <v>749</v>
      </c>
      <c r="B18" s="687" t="s">
        <v>77</v>
      </c>
      <c r="C18" s="657">
        <v>62024000100014</v>
      </c>
      <c r="D18" s="688" t="s">
        <v>82</v>
      </c>
      <c r="E18" s="666">
        <v>209100</v>
      </c>
      <c r="F18" s="689">
        <v>45372</v>
      </c>
      <c r="G18" s="567" t="s">
        <v>37</v>
      </c>
      <c r="H18" s="676">
        <v>45373</v>
      </c>
      <c r="I18" s="561" t="s">
        <v>43</v>
      </c>
      <c r="J18" s="677"/>
      <c r="K18" s="663"/>
      <c r="L18" s="568"/>
      <c r="M18" s="604"/>
      <c r="N18" s="511"/>
      <c r="O18" s="429"/>
      <c r="P18" s="336"/>
      <c r="Q18" s="58"/>
      <c r="R18" s="630"/>
      <c r="S18" s="355"/>
      <c r="T18" s="231"/>
      <c r="U18" s="631"/>
      <c r="V18" s="58"/>
      <c r="W18" s="632"/>
      <c r="X18" s="94"/>
      <c r="Y18" s="635"/>
      <c r="Z18" s="347"/>
      <c r="AA18" s="111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08"/>
    </row>
    <row r="19" spans="1:160" s="114" customFormat="1" ht="53.25" customHeight="1" x14ac:dyDescent="0.3">
      <c r="A19" s="664">
        <v>749</v>
      </c>
      <c r="B19" s="333" t="s">
        <v>83</v>
      </c>
      <c r="C19" s="556">
        <v>62024000100006</v>
      </c>
      <c r="D19" s="314" t="s">
        <v>84</v>
      </c>
      <c r="E19" s="510">
        <v>1</v>
      </c>
      <c r="F19" s="469">
        <v>45344</v>
      </c>
      <c r="G19" s="686" t="s">
        <v>85</v>
      </c>
      <c r="H19" s="335">
        <v>45344</v>
      </c>
      <c r="I19" s="231" t="s">
        <v>86</v>
      </c>
      <c r="J19" s="231" t="s">
        <v>87</v>
      </c>
      <c r="K19" s="628" t="s">
        <v>88</v>
      </c>
      <c r="L19" s="669"/>
      <c r="M19" s="633"/>
      <c r="N19" s="58"/>
      <c r="O19" s="232"/>
      <c r="P19" s="336"/>
      <c r="Q19" s="58"/>
      <c r="R19" s="104"/>
      <c r="S19" s="231"/>
      <c r="T19" s="231"/>
      <c r="U19" s="628"/>
      <c r="V19" s="58"/>
      <c r="W19" s="67"/>
      <c r="X19" s="66"/>
      <c r="Y19" s="636"/>
      <c r="Z19" s="336"/>
      <c r="AA19" s="5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08"/>
    </row>
    <row r="20" spans="1:160" s="114" customFormat="1" ht="53.25" customHeight="1" x14ac:dyDescent="0.3">
      <c r="A20" s="664">
        <v>749</v>
      </c>
      <c r="B20" s="333" t="s">
        <v>83</v>
      </c>
      <c r="C20" s="556" t="s">
        <v>89</v>
      </c>
      <c r="D20" s="314" t="s">
        <v>90</v>
      </c>
      <c r="E20" s="510">
        <v>7789399</v>
      </c>
      <c r="F20" s="469">
        <v>45387</v>
      </c>
      <c r="G20" s="602" t="s">
        <v>45</v>
      </c>
      <c r="H20" s="335">
        <v>45391</v>
      </c>
      <c r="I20" s="231" t="s">
        <v>43</v>
      </c>
      <c r="J20" s="231"/>
      <c r="K20" s="628"/>
      <c r="L20" s="669"/>
      <c r="M20" s="633"/>
      <c r="N20" s="58"/>
      <c r="O20" s="232"/>
      <c r="P20" s="336"/>
      <c r="Q20" s="58"/>
      <c r="R20" s="104"/>
      <c r="S20" s="231"/>
      <c r="T20" s="231"/>
      <c r="U20" s="628"/>
      <c r="V20" s="58"/>
      <c r="W20" s="67"/>
      <c r="X20" s="66"/>
      <c r="Y20" s="636"/>
      <c r="Z20" s="336"/>
      <c r="AA20" s="5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08"/>
    </row>
    <row r="21" spans="1:160" s="114" customFormat="1" ht="53.25" customHeight="1" x14ac:dyDescent="0.3">
      <c r="A21" s="552">
        <v>749</v>
      </c>
      <c r="B21" s="690" t="s">
        <v>91</v>
      </c>
      <c r="C21" s="571" t="s">
        <v>34</v>
      </c>
      <c r="D21" s="572" t="s">
        <v>92</v>
      </c>
      <c r="E21" s="679">
        <v>49945.04</v>
      </c>
      <c r="F21" s="481">
        <v>45357</v>
      </c>
      <c r="G21" s="602" t="s">
        <v>37</v>
      </c>
      <c r="H21" s="479">
        <v>45359</v>
      </c>
      <c r="I21" s="345" t="s">
        <v>43</v>
      </c>
      <c r="J21" s="470"/>
      <c r="K21" s="348"/>
      <c r="L21" s="512"/>
      <c r="M21" s="634"/>
      <c r="N21" s="58"/>
      <c r="O21" s="232"/>
      <c r="P21" s="336"/>
      <c r="Q21" s="58"/>
      <c r="R21" s="104"/>
      <c r="S21" s="231"/>
      <c r="T21" s="231"/>
      <c r="U21" s="628"/>
      <c r="V21" s="58"/>
      <c r="W21" s="67"/>
      <c r="X21" s="66"/>
      <c r="Y21" s="636"/>
      <c r="Z21" s="336"/>
      <c r="AA21" s="5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08"/>
    </row>
    <row r="22" spans="1:160" s="114" customFormat="1" ht="50.25" customHeight="1" x14ac:dyDescent="0.3">
      <c r="A22" s="574">
        <v>749</v>
      </c>
      <c r="B22" s="575" t="s">
        <v>93</v>
      </c>
      <c r="C22" s="475" t="s">
        <v>94</v>
      </c>
      <c r="D22" s="476" t="s">
        <v>95</v>
      </c>
      <c r="E22" s="477">
        <v>1267255.3999999999</v>
      </c>
      <c r="F22" s="515">
        <v>45314</v>
      </c>
      <c r="G22" s="478" t="s">
        <v>96</v>
      </c>
      <c r="H22" s="479">
        <v>45314</v>
      </c>
      <c r="I22" s="345" t="s">
        <v>97</v>
      </c>
      <c r="J22" s="345" t="s">
        <v>98</v>
      </c>
      <c r="K22" s="348" t="s">
        <v>99</v>
      </c>
      <c r="L22" s="443">
        <v>45338</v>
      </c>
      <c r="M22" s="629"/>
      <c r="N22" s="110"/>
      <c r="O22" s="526"/>
      <c r="P22" s="515"/>
      <c r="Q22" s="310"/>
      <c r="R22" s="244"/>
      <c r="S22" s="345"/>
      <c r="T22" s="345"/>
      <c r="U22" s="348"/>
      <c r="V22" s="111"/>
      <c r="W22" s="123"/>
      <c r="X22" s="643"/>
      <c r="Y22" s="337"/>
      <c r="Z22" s="336"/>
      <c r="AA22" s="5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08"/>
    </row>
    <row r="23" spans="1:160" s="114" customFormat="1" ht="50.25" customHeight="1" x14ac:dyDescent="0.3">
      <c r="A23" s="555">
        <v>749</v>
      </c>
      <c r="B23" s="622" t="s">
        <v>100</v>
      </c>
      <c r="C23" s="556" t="s">
        <v>101</v>
      </c>
      <c r="D23" s="314" t="s">
        <v>102</v>
      </c>
      <c r="E23" s="624">
        <v>499070.8</v>
      </c>
      <c r="F23" s="626">
        <v>45362</v>
      </c>
      <c r="G23" s="621" t="s">
        <v>45</v>
      </c>
      <c r="H23" s="479">
        <v>45363</v>
      </c>
      <c r="I23" s="345" t="s">
        <v>73</v>
      </c>
      <c r="J23" s="345">
        <v>45391</v>
      </c>
      <c r="K23" s="348" t="s">
        <v>103</v>
      </c>
      <c r="L23" s="443"/>
      <c r="M23" s="444"/>
      <c r="N23" s="79"/>
      <c r="O23" s="237"/>
      <c r="P23" s="445"/>
      <c r="Q23" s="310"/>
      <c r="R23" s="244"/>
      <c r="S23" s="345"/>
      <c r="T23" s="345"/>
      <c r="U23" s="348"/>
      <c r="V23" s="111"/>
      <c r="W23" s="123"/>
      <c r="X23" s="66"/>
      <c r="Y23" s="337"/>
      <c r="Z23" s="336"/>
      <c r="AA23" s="5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08"/>
    </row>
    <row r="24" spans="1:160" s="114" customFormat="1" ht="50.25" customHeight="1" x14ac:dyDescent="0.3">
      <c r="A24" s="623">
        <v>749</v>
      </c>
      <c r="B24" s="625" t="s">
        <v>104</v>
      </c>
      <c r="C24" s="571" t="s">
        <v>105</v>
      </c>
      <c r="D24" s="314" t="s">
        <v>106</v>
      </c>
      <c r="E24" s="624">
        <v>59858.05</v>
      </c>
      <c r="F24" s="336">
        <v>45362</v>
      </c>
      <c r="G24" s="621" t="s">
        <v>45</v>
      </c>
      <c r="H24" s="479">
        <v>45363</v>
      </c>
      <c r="I24" s="345" t="s">
        <v>97</v>
      </c>
      <c r="J24" s="345" t="s">
        <v>107</v>
      </c>
      <c r="K24" s="348"/>
      <c r="L24" s="443">
        <v>45391</v>
      </c>
      <c r="M24" s="444"/>
      <c r="N24" s="79"/>
      <c r="O24" s="237"/>
      <c r="P24" s="445"/>
      <c r="Q24" s="310"/>
      <c r="R24" s="244"/>
      <c r="S24" s="345"/>
      <c r="T24" s="345"/>
      <c r="U24" s="348"/>
      <c r="V24" s="111"/>
      <c r="W24" s="123"/>
      <c r="X24" s="66"/>
      <c r="Y24" s="337"/>
      <c r="Z24" s="336"/>
      <c r="AA24" s="5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08"/>
    </row>
    <row r="25" spans="1:160" s="114" customFormat="1" ht="50.25" customHeight="1" x14ac:dyDescent="0.3">
      <c r="A25" s="623">
        <v>749</v>
      </c>
      <c r="B25" s="576" t="s">
        <v>108</v>
      </c>
      <c r="C25" s="571" t="s">
        <v>109</v>
      </c>
      <c r="D25" s="572" t="s">
        <v>110</v>
      </c>
      <c r="E25" s="477">
        <v>1867096.11</v>
      </c>
      <c r="F25" s="573">
        <v>45350</v>
      </c>
      <c r="G25" s="602" t="s">
        <v>50</v>
      </c>
      <c r="H25" s="481">
        <v>45355</v>
      </c>
      <c r="I25" s="345" t="s">
        <v>38</v>
      </c>
      <c r="J25" s="345" t="s">
        <v>111</v>
      </c>
      <c r="K25" s="348" t="s">
        <v>112</v>
      </c>
      <c r="L25" s="443">
        <v>45372</v>
      </c>
      <c r="M25" s="444"/>
      <c r="N25" s="79"/>
      <c r="O25" s="237"/>
      <c r="P25" s="445"/>
      <c r="Q25" s="310"/>
      <c r="R25" s="244"/>
      <c r="S25" s="345"/>
      <c r="T25" s="345"/>
      <c r="U25" s="348"/>
      <c r="V25" s="111"/>
      <c r="W25" s="123"/>
      <c r="X25" s="66"/>
      <c r="Y25" s="337"/>
      <c r="Z25" s="336"/>
      <c r="AA25" s="5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08"/>
    </row>
    <row r="26" spans="1:160" s="114" customFormat="1" ht="50.25" customHeight="1" x14ac:dyDescent="0.3">
      <c r="A26" s="684">
        <v>749</v>
      </c>
      <c r="B26" s="576" t="s">
        <v>108</v>
      </c>
      <c r="C26" s="571" t="s">
        <v>113</v>
      </c>
      <c r="D26" s="685" t="s">
        <v>114</v>
      </c>
      <c r="E26" s="404">
        <v>1065679.79</v>
      </c>
      <c r="F26" s="573">
        <v>45392</v>
      </c>
      <c r="G26" s="602" t="s">
        <v>45</v>
      </c>
      <c r="H26" s="481">
        <v>45392</v>
      </c>
      <c r="I26" s="345" t="s">
        <v>43</v>
      </c>
      <c r="J26" s="345"/>
      <c r="K26" s="348"/>
      <c r="L26" s="443"/>
      <c r="M26" s="444"/>
      <c r="N26" s="79"/>
      <c r="O26" s="237"/>
      <c r="P26" s="445"/>
      <c r="Q26" s="310"/>
      <c r="R26" s="244"/>
      <c r="S26" s="345"/>
      <c r="T26" s="345"/>
      <c r="U26" s="348"/>
      <c r="V26" s="111"/>
      <c r="W26" s="123"/>
      <c r="X26" s="66"/>
      <c r="Y26" s="337"/>
      <c r="Z26" s="336"/>
      <c r="AA26" s="5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08"/>
    </row>
    <row r="27" spans="1:160" s="72" customFormat="1" ht="56.25" customHeight="1" x14ac:dyDescent="0.3">
      <c r="A27" s="447" t="s">
        <v>115</v>
      </c>
      <c r="B27" s="576"/>
      <c r="C27" s="577"/>
      <c r="D27" s="578" t="s">
        <v>116</v>
      </c>
      <c r="E27" s="579">
        <f>SUM(E5:E26)</f>
        <v>793380597.6099999</v>
      </c>
      <c r="F27" s="448"/>
      <c r="G27" s="58"/>
      <c r="H27" s="336"/>
      <c r="I27" s="231"/>
      <c r="J27" s="231"/>
      <c r="K27" s="58"/>
      <c r="L27" s="403"/>
      <c r="M27" s="106"/>
      <c r="N27" s="79"/>
      <c r="O27" s="107"/>
      <c r="P27" s="125"/>
      <c r="Q27" s="103"/>
      <c r="R27" s="104"/>
      <c r="S27" s="105"/>
      <c r="T27" s="63"/>
      <c r="U27" s="63"/>
      <c r="V27" s="58"/>
      <c r="W27" s="67"/>
      <c r="X27" s="66"/>
      <c r="Y27" s="109"/>
      <c r="Z27" s="64"/>
      <c r="AA27" s="5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71"/>
    </row>
    <row r="28" spans="1:160" s="70" customFormat="1" ht="37.5" customHeight="1" x14ac:dyDescent="0.3">
      <c r="A28" s="214" t="s">
        <v>117</v>
      </c>
      <c r="B28" s="215"/>
      <c r="C28" s="59"/>
      <c r="D28" s="60" t="s">
        <v>118</v>
      </c>
      <c r="E28" s="61"/>
      <c r="F28" s="62"/>
      <c r="G28" s="126"/>
      <c r="H28" s="115"/>
      <c r="I28" s="116"/>
      <c r="J28" s="116"/>
      <c r="K28" s="117"/>
      <c r="L28" s="118"/>
      <c r="M28" s="119"/>
      <c r="N28" s="119"/>
      <c r="O28" s="119"/>
      <c r="P28" s="120"/>
      <c r="Q28" s="127"/>
      <c r="R28" s="120"/>
      <c r="S28" s="120"/>
      <c r="T28" s="120"/>
      <c r="U28" s="128"/>
      <c r="V28" s="128"/>
      <c r="W28" s="129"/>
      <c r="X28" s="119"/>
      <c r="Y28" s="130"/>
      <c r="Z28" s="68"/>
      <c r="AA28" s="8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69"/>
    </row>
    <row r="29" spans="1:160" s="19" customFormat="1" ht="58.5" customHeight="1" x14ac:dyDescent="0.3">
      <c r="A29" s="213" t="s">
        <v>117</v>
      </c>
      <c r="B29" s="57" t="s">
        <v>119</v>
      </c>
      <c r="C29" s="432">
        <v>62024000200011</v>
      </c>
      <c r="D29" s="433" t="s">
        <v>120</v>
      </c>
      <c r="E29" s="417">
        <v>16000000</v>
      </c>
      <c r="F29" s="646">
        <v>45344</v>
      </c>
      <c r="G29" s="434" t="s">
        <v>37</v>
      </c>
      <c r="H29" s="680">
        <v>45345</v>
      </c>
      <c r="I29" s="372" t="s">
        <v>46</v>
      </c>
      <c r="J29" s="27" t="s">
        <v>121</v>
      </c>
      <c r="K29" s="28" t="s">
        <v>122</v>
      </c>
      <c r="L29" s="29"/>
      <c r="M29" s="29"/>
      <c r="N29" s="29"/>
      <c r="O29" s="29"/>
      <c r="P29" s="24"/>
      <c r="Q29" s="352"/>
      <c r="R29" s="23"/>
      <c r="S29" s="134"/>
      <c r="T29" s="63"/>
      <c r="U29" s="133"/>
      <c r="V29" s="30"/>
      <c r="W29" s="32"/>
      <c r="X29" s="29"/>
      <c r="Y29" s="31"/>
      <c r="Z29" s="47"/>
      <c r="AA29" s="85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49"/>
    </row>
    <row r="30" spans="1:160" s="19" customFormat="1" ht="38.25" customHeight="1" x14ac:dyDescent="0.3">
      <c r="A30" s="213" t="s">
        <v>117</v>
      </c>
      <c r="B30" s="484" t="s">
        <v>123</v>
      </c>
      <c r="C30" s="349">
        <v>62024000200020</v>
      </c>
      <c r="D30" s="592" t="s">
        <v>124</v>
      </c>
      <c r="E30" s="404">
        <v>960000</v>
      </c>
      <c r="F30" s="234">
        <v>45385</v>
      </c>
      <c r="G30" s="427" t="s">
        <v>45</v>
      </c>
      <c r="H30" s="242">
        <v>45385</v>
      </c>
      <c r="I30" s="233" t="s">
        <v>43</v>
      </c>
      <c r="J30" s="133"/>
      <c r="K30" s="28"/>
      <c r="L30" s="29"/>
      <c r="M30" s="29"/>
      <c r="N30" s="29"/>
      <c r="O30" s="29"/>
      <c r="P30" s="528"/>
      <c r="Q30" s="419"/>
      <c r="R30" s="386"/>
      <c r="S30" s="92"/>
      <c r="T30" s="645"/>
      <c r="U30" s="133"/>
      <c r="V30" s="30"/>
      <c r="W30" s="32"/>
      <c r="X30" s="29"/>
      <c r="Y30" s="31"/>
      <c r="Z30" s="47"/>
      <c r="AA30" s="85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49"/>
    </row>
    <row r="31" spans="1:160" s="19" customFormat="1" ht="38.25" customHeight="1" x14ac:dyDescent="0.3">
      <c r="A31" s="213" t="s">
        <v>117</v>
      </c>
      <c r="B31" s="484" t="s">
        <v>77</v>
      </c>
      <c r="C31" s="464">
        <v>62024000200016</v>
      </c>
      <c r="D31" s="480" t="s">
        <v>125</v>
      </c>
      <c r="E31" s="454">
        <v>218280</v>
      </c>
      <c r="F31" s="471">
        <v>111108</v>
      </c>
      <c r="G31" s="681" t="s">
        <v>50</v>
      </c>
      <c r="H31" s="682">
        <v>45366</v>
      </c>
      <c r="I31" s="121" t="s">
        <v>126</v>
      </c>
      <c r="J31" s="27" t="s">
        <v>127</v>
      </c>
      <c r="K31" s="28" t="s">
        <v>128</v>
      </c>
      <c r="L31" s="29">
        <v>45383</v>
      </c>
      <c r="M31" s="29"/>
      <c r="N31" s="29"/>
      <c r="O31" s="29"/>
      <c r="P31" s="528"/>
      <c r="Q31" s="419"/>
      <c r="R31" s="386"/>
      <c r="S31" s="92"/>
      <c r="T31" s="645"/>
      <c r="U31" s="133"/>
      <c r="V31" s="30"/>
      <c r="W31" s="32"/>
      <c r="X31" s="29"/>
      <c r="Y31" s="31"/>
      <c r="Z31" s="47"/>
      <c r="AA31" s="85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49"/>
    </row>
    <row r="32" spans="1:160" s="19" customFormat="1" ht="31.5" customHeight="1" x14ac:dyDescent="0.3">
      <c r="A32" s="213" t="s">
        <v>117</v>
      </c>
      <c r="B32" s="484" t="s">
        <v>129</v>
      </c>
      <c r="C32" s="464">
        <v>62024000200006</v>
      </c>
      <c r="D32" s="480" t="s">
        <v>130</v>
      </c>
      <c r="E32" s="647">
        <v>1100000</v>
      </c>
      <c r="F32" s="648">
        <v>45321</v>
      </c>
      <c r="G32" s="299" t="s">
        <v>53</v>
      </c>
      <c r="H32" s="22">
        <v>45322</v>
      </c>
      <c r="I32" s="27" t="s">
        <v>97</v>
      </c>
      <c r="J32" s="27" t="s">
        <v>131</v>
      </c>
      <c r="K32" s="28" t="s">
        <v>132</v>
      </c>
      <c r="L32" s="29">
        <v>45327</v>
      </c>
      <c r="M32" s="29">
        <v>45327</v>
      </c>
      <c r="N32" s="29" t="s">
        <v>56</v>
      </c>
      <c r="O32" s="29"/>
      <c r="P32" s="528"/>
      <c r="Q32" s="529"/>
      <c r="R32" s="271"/>
      <c r="S32" s="78"/>
      <c r="T32" s="27"/>
      <c r="U32" s="30"/>
      <c r="V32" s="30"/>
      <c r="W32" s="32"/>
      <c r="X32" s="29"/>
      <c r="Y32" s="31"/>
      <c r="Z32" s="47"/>
      <c r="AA32" s="85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49"/>
    </row>
    <row r="33" spans="1:160" s="19" customFormat="1" ht="31.5" customHeight="1" x14ac:dyDescent="0.3">
      <c r="A33" s="430" t="s">
        <v>117</v>
      </c>
      <c r="B33" s="587" t="s">
        <v>129</v>
      </c>
      <c r="C33" s="464">
        <v>62024000200017</v>
      </c>
      <c r="D33" s="546" t="s">
        <v>133</v>
      </c>
      <c r="E33" s="647">
        <v>875000</v>
      </c>
      <c r="F33" s="648">
        <v>45365</v>
      </c>
      <c r="G33" s="299" t="s">
        <v>50</v>
      </c>
      <c r="H33" s="22">
        <v>45366</v>
      </c>
      <c r="I33" s="27" t="s">
        <v>126</v>
      </c>
      <c r="J33" s="27" t="s">
        <v>134</v>
      </c>
      <c r="K33" s="28" t="s">
        <v>135</v>
      </c>
      <c r="L33" s="29">
        <v>45383</v>
      </c>
      <c r="M33" s="29"/>
      <c r="N33" s="29"/>
      <c r="O33" s="527"/>
      <c r="P33" s="418"/>
      <c r="Q33" s="529"/>
      <c r="R33" s="271"/>
      <c r="S33" s="591"/>
      <c r="T33" s="27"/>
      <c r="U33" s="30"/>
      <c r="V33" s="30"/>
      <c r="W33" s="32"/>
      <c r="X33" s="29"/>
      <c r="Y33" s="31"/>
      <c r="Z33" s="47"/>
      <c r="AA33" s="85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49"/>
    </row>
    <row r="34" spans="1:160" s="19" customFormat="1" ht="31.5" customHeight="1" x14ac:dyDescent="0.3">
      <c r="A34" s="430" t="s">
        <v>117</v>
      </c>
      <c r="B34" s="587" t="s">
        <v>136</v>
      </c>
      <c r="C34" s="349">
        <v>62024000200015</v>
      </c>
      <c r="D34" s="592" t="s">
        <v>137</v>
      </c>
      <c r="E34" s="586">
        <v>45000</v>
      </c>
      <c r="F34" s="485">
        <v>45365</v>
      </c>
      <c r="G34" s="299" t="s">
        <v>45</v>
      </c>
      <c r="H34" s="22">
        <v>45366</v>
      </c>
      <c r="I34" s="27" t="s">
        <v>43</v>
      </c>
      <c r="J34" s="27"/>
      <c r="K34" s="28"/>
      <c r="L34" s="29"/>
      <c r="M34" s="29"/>
      <c r="N34" s="29"/>
      <c r="O34" s="527"/>
      <c r="P34" s="418"/>
      <c r="Q34" s="529"/>
      <c r="R34" s="271"/>
      <c r="S34" s="591"/>
      <c r="T34" s="27"/>
      <c r="U34" s="30"/>
      <c r="V34" s="30"/>
      <c r="W34" s="32"/>
      <c r="X34" s="29"/>
      <c r="Y34" s="31"/>
      <c r="Z34" s="47"/>
      <c r="AA34" s="85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49"/>
    </row>
    <row r="35" spans="1:160" s="19" customFormat="1" ht="31.5" customHeight="1" x14ac:dyDescent="0.3">
      <c r="A35" s="430" t="s">
        <v>117</v>
      </c>
      <c r="B35" s="587" t="s">
        <v>138</v>
      </c>
      <c r="C35" s="349">
        <v>62024000200013</v>
      </c>
      <c r="D35" s="592" t="s">
        <v>139</v>
      </c>
      <c r="E35" s="586">
        <v>935000</v>
      </c>
      <c r="F35" s="485">
        <v>45365</v>
      </c>
      <c r="G35" s="299" t="s">
        <v>45</v>
      </c>
      <c r="H35" s="22">
        <v>45366</v>
      </c>
      <c r="I35" s="27" t="s">
        <v>43</v>
      </c>
      <c r="J35" s="27"/>
      <c r="K35" s="28"/>
      <c r="L35" s="29"/>
      <c r="M35" s="29"/>
      <c r="N35" s="29"/>
      <c r="O35" s="527"/>
      <c r="P35" s="418"/>
      <c r="Q35" s="529"/>
      <c r="R35" s="271"/>
      <c r="S35" s="591"/>
      <c r="T35" s="27"/>
      <c r="U35" s="30"/>
      <c r="V35" s="30"/>
      <c r="W35" s="32"/>
      <c r="X35" s="29"/>
      <c r="Y35" s="31"/>
      <c r="Z35" s="47"/>
      <c r="AA35" s="85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49"/>
    </row>
    <row r="36" spans="1:160" s="19" customFormat="1" ht="31.5" customHeight="1" x14ac:dyDescent="0.3">
      <c r="A36" s="430" t="s">
        <v>117</v>
      </c>
      <c r="B36" s="587" t="s">
        <v>140</v>
      </c>
      <c r="C36" s="483">
        <v>62024000200012</v>
      </c>
      <c r="D36" s="595" t="s">
        <v>141</v>
      </c>
      <c r="E36" s="586">
        <v>850000</v>
      </c>
      <c r="F36" s="485">
        <v>45351</v>
      </c>
      <c r="G36" s="299" t="s">
        <v>50</v>
      </c>
      <c r="H36" s="22">
        <v>45355</v>
      </c>
      <c r="I36" s="27" t="s">
        <v>97</v>
      </c>
      <c r="J36" s="27" t="s">
        <v>142</v>
      </c>
      <c r="K36" s="28" t="s">
        <v>143</v>
      </c>
      <c r="L36" s="29">
        <v>45391</v>
      </c>
      <c r="M36" s="29"/>
      <c r="N36" s="29"/>
      <c r="O36" s="527"/>
      <c r="P36" s="418"/>
      <c r="Q36" s="529"/>
      <c r="R36" s="271"/>
      <c r="S36" s="591"/>
      <c r="T36" s="27"/>
      <c r="U36" s="30"/>
      <c r="V36" s="30"/>
      <c r="W36" s="32"/>
      <c r="X36" s="29"/>
      <c r="Y36" s="31"/>
      <c r="Z36" s="47"/>
      <c r="AA36" s="85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49"/>
    </row>
    <row r="37" spans="1:160" s="19" customFormat="1" ht="31.5" customHeight="1" x14ac:dyDescent="0.3">
      <c r="A37" s="430" t="s">
        <v>117</v>
      </c>
      <c r="B37" s="587" t="s">
        <v>93</v>
      </c>
      <c r="C37" s="483">
        <v>62024000200014</v>
      </c>
      <c r="D37" s="595" t="s">
        <v>144</v>
      </c>
      <c r="E37" s="586">
        <v>924000</v>
      </c>
      <c r="F37" s="485">
        <v>45365</v>
      </c>
      <c r="G37" s="299" t="s">
        <v>45</v>
      </c>
      <c r="H37" s="22">
        <v>45366</v>
      </c>
      <c r="I37" s="27" t="s">
        <v>43</v>
      </c>
      <c r="J37" s="27"/>
      <c r="K37" s="28"/>
      <c r="L37" s="29"/>
      <c r="M37" s="29"/>
      <c r="N37" s="29"/>
      <c r="O37" s="527"/>
      <c r="P37" s="418"/>
      <c r="Q37" s="529"/>
      <c r="R37" s="271"/>
      <c r="S37" s="591"/>
      <c r="T37" s="27"/>
      <c r="U37" s="30"/>
      <c r="V37" s="30"/>
      <c r="W37" s="32"/>
      <c r="X37" s="29"/>
      <c r="Y37" s="31"/>
      <c r="Z37" s="47"/>
      <c r="AA37" s="85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49"/>
    </row>
    <row r="38" spans="1:160" s="19" customFormat="1" ht="31.5" customHeight="1" x14ac:dyDescent="0.3">
      <c r="A38" s="430" t="s">
        <v>117</v>
      </c>
      <c r="B38" s="587" t="s">
        <v>108</v>
      </c>
      <c r="C38" s="483" t="s">
        <v>34</v>
      </c>
      <c r="D38" s="595" t="s">
        <v>145</v>
      </c>
      <c r="E38" s="586">
        <v>902972.35</v>
      </c>
      <c r="F38" s="485">
        <v>45357</v>
      </c>
      <c r="G38" s="299" t="s">
        <v>45</v>
      </c>
      <c r="H38" s="22">
        <v>45359</v>
      </c>
      <c r="I38" s="27" t="s">
        <v>86</v>
      </c>
      <c r="J38" s="27" t="s">
        <v>146</v>
      </c>
      <c r="K38" s="28" t="s">
        <v>147</v>
      </c>
      <c r="L38" s="29">
        <v>45392</v>
      </c>
      <c r="M38" s="29"/>
      <c r="N38" s="29"/>
      <c r="O38" s="527"/>
      <c r="P38" s="418"/>
      <c r="Q38" s="529"/>
      <c r="R38" s="271"/>
      <c r="S38" s="591"/>
      <c r="T38" s="27"/>
      <c r="U38" s="30"/>
      <c r="V38" s="30"/>
      <c r="W38" s="32"/>
      <c r="X38" s="29"/>
      <c r="Y38" s="31"/>
      <c r="Z38" s="47"/>
      <c r="AA38" s="85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49"/>
    </row>
    <row r="39" spans="1:160" s="19" customFormat="1" ht="31.5" customHeight="1" x14ac:dyDescent="0.3">
      <c r="A39" s="430" t="s">
        <v>117</v>
      </c>
      <c r="B39" s="587" t="s">
        <v>148</v>
      </c>
      <c r="C39" s="483">
        <v>62024000200019</v>
      </c>
      <c r="D39" s="595" t="s">
        <v>149</v>
      </c>
      <c r="E39" s="586">
        <v>940000</v>
      </c>
      <c r="F39" s="485">
        <v>45385</v>
      </c>
      <c r="G39" s="299" t="s">
        <v>50</v>
      </c>
      <c r="H39" s="22">
        <v>45385</v>
      </c>
      <c r="I39" s="27" t="s">
        <v>43</v>
      </c>
      <c r="J39" s="27"/>
      <c r="K39" s="28"/>
      <c r="L39" s="29"/>
      <c r="M39" s="29"/>
      <c r="N39" s="29"/>
      <c r="O39" s="527"/>
      <c r="P39" s="418"/>
      <c r="Q39" s="529"/>
      <c r="R39" s="271"/>
      <c r="S39" s="591"/>
      <c r="T39" s="27"/>
      <c r="U39" s="30"/>
      <c r="V39" s="30"/>
      <c r="W39" s="32"/>
      <c r="X39" s="29"/>
      <c r="Y39" s="31"/>
      <c r="Z39" s="47"/>
      <c r="AA39" s="85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49"/>
    </row>
    <row r="40" spans="1:160" s="19" customFormat="1" ht="31.5" customHeight="1" x14ac:dyDescent="0.3">
      <c r="A40" s="430" t="s">
        <v>117</v>
      </c>
      <c r="B40" s="587" t="s">
        <v>150</v>
      </c>
      <c r="C40" s="483">
        <v>62024000200018</v>
      </c>
      <c r="D40" s="595" t="s">
        <v>151</v>
      </c>
      <c r="E40" s="586">
        <v>60000</v>
      </c>
      <c r="F40" s="485">
        <v>45385</v>
      </c>
      <c r="G40" s="299" t="s">
        <v>50</v>
      </c>
      <c r="H40" s="22">
        <v>45385</v>
      </c>
      <c r="I40" s="27" t="s">
        <v>43</v>
      </c>
      <c r="J40" s="27"/>
      <c r="K40" s="28"/>
      <c r="L40" s="29"/>
      <c r="M40" s="29"/>
      <c r="N40" s="29"/>
      <c r="O40" s="527"/>
      <c r="P40" s="418"/>
      <c r="Q40" s="529"/>
      <c r="R40" s="271"/>
      <c r="S40" s="591"/>
      <c r="T40" s="27"/>
      <c r="U40" s="30"/>
      <c r="V40" s="30"/>
      <c r="W40" s="32"/>
      <c r="X40" s="29"/>
      <c r="Y40" s="31"/>
      <c r="Z40" s="47"/>
      <c r="AA40" s="85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49"/>
    </row>
    <row r="41" spans="1:160" s="19" customFormat="1" ht="31.5" customHeight="1" x14ac:dyDescent="0.3">
      <c r="A41" s="430" t="s">
        <v>117</v>
      </c>
      <c r="B41" s="587" t="s">
        <v>152</v>
      </c>
      <c r="C41" s="349">
        <v>62024000200002</v>
      </c>
      <c r="D41" s="595" t="s">
        <v>153</v>
      </c>
      <c r="E41" s="586">
        <v>2500000</v>
      </c>
      <c r="F41" s="485">
        <v>45351</v>
      </c>
      <c r="G41" s="299" t="s">
        <v>50</v>
      </c>
      <c r="H41" s="22">
        <v>45355</v>
      </c>
      <c r="I41" s="27" t="s">
        <v>43</v>
      </c>
      <c r="J41" s="27"/>
      <c r="K41" s="28"/>
      <c r="L41" s="29"/>
      <c r="M41" s="29"/>
      <c r="N41" s="29"/>
      <c r="O41" s="527"/>
      <c r="P41" s="418"/>
      <c r="Q41" s="529"/>
      <c r="R41" s="271"/>
      <c r="S41" s="591"/>
      <c r="T41" s="27"/>
      <c r="U41" s="30"/>
      <c r="V41" s="30"/>
      <c r="W41" s="32"/>
      <c r="X41" s="29"/>
      <c r="Y41" s="31"/>
      <c r="Z41" s="47"/>
      <c r="AA41" s="85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49"/>
    </row>
    <row r="42" spans="1:160" s="19" customFormat="1" ht="31.5" customHeight="1" x14ac:dyDescent="0.3">
      <c r="A42" s="214" t="s">
        <v>117</v>
      </c>
      <c r="B42" s="409" t="s">
        <v>154</v>
      </c>
      <c r="C42" s="600">
        <v>62024000200004</v>
      </c>
      <c r="D42" s="599" t="s">
        <v>155</v>
      </c>
      <c r="E42" s="586">
        <v>1350000</v>
      </c>
      <c r="F42" s="485">
        <v>45351</v>
      </c>
      <c r="G42" s="299" t="s">
        <v>50</v>
      </c>
      <c r="H42" s="22">
        <v>45355</v>
      </c>
      <c r="I42" s="27" t="s">
        <v>156</v>
      </c>
      <c r="J42" s="27" t="s">
        <v>157</v>
      </c>
      <c r="K42" s="28" t="s">
        <v>158</v>
      </c>
      <c r="L42" s="29">
        <v>45387</v>
      </c>
      <c r="M42" s="29"/>
      <c r="N42" s="29"/>
      <c r="O42" s="527"/>
      <c r="P42" s="418"/>
      <c r="Q42" s="529"/>
      <c r="R42" s="271"/>
      <c r="S42" s="591"/>
      <c r="T42" s="27"/>
      <c r="U42" s="30"/>
      <c r="V42" s="30"/>
      <c r="W42" s="32"/>
      <c r="X42" s="29"/>
      <c r="Y42" s="31"/>
      <c r="Z42" s="47"/>
      <c r="AA42" s="85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49"/>
    </row>
    <row r="43" spans="1:160" s="19" customFormat="1" ht="43.5" customHeight="1" x14ac:dyDescent="0.3">
      <c r="A43" s="462" t="s">
        <v>117</v>
      </c>
      <c r="B43" s="463" t="s">
        <v>159</v>
      </c>
      <c r="C43" s="598">
        <v>62024000200005</v>
      </c>
      <c r="D43" s="597" t="s">
        <v>160</v>
      </c>
      <c r="E43" s="586">
        <v>6300000</v>
      </c>
      <c r="F43" s="485">
        <v>45351</v>
      </c>
      <c r="G43" s="299" t="s">
        <v>37</v>
      </c>
      <c r="H43" s="22">
        <v>45352</v>
      </c>
      <c r="I43" s="27" t="s">
        <v>43</v>
      </c>
      <c r="J43" s="27"/>
      <c r="K43" s="28"/>
      <c r="L43" s="29"/>
      <c r="M43" s="29"/>
      <c r="N43" s="29"/>
      <c r="O43" s="527"/>
      <c r="P43" s="418"/>
      <c r="Q43" s="529"/>
      <c r="R43" s="271"/>
      <c r="S43" s="591"/>
      <c r="T43" s="27"/>
      <c r="U43" s="30"/>
      <c r="V43" s="30"/>
      <c r="W43" s="32"/>
      <c r="X43" s="29"/>
      <c r="Y43" s="31"/>
      <c r="Z43" s="47"/>
      <c r="AA43" s="85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49"/>
    </row>
    <row r="44" spans="1:160" s="19" customFormat="1" ht="40.5" customHeight="1" x14ac:dyDescent="0.3">
      <c r="A44" s="462" t="s">
        <v>117</v>
      </c>
      <c r="B44" s="463" t="s">
        <v>161</v>
      </c>
      <c r="C44" s="596">
        <v>62024000200003</v>
      </c>
      <c r="D44" s="595" t="s">
        <v>162</v>
      </c>
      <c r="E44" s="586">
        <v>1400000</v>
      </c>
      <c r="F44" s="485">
        <v>45351</v>
      </c>
      <c r="G44" s="299" t="s">
        <v>45</v>
      </c>
      <c r="H44" s="22">
        <v>45352</v>
      </c>
      <c r="I44" s="27" t="s">
        <v>97</v>
      </c>
      <c r="J44" s="27" t="s">
        <v>163</v>
      </c>
      <c r="K44" s="28" t="s">
        <v>164</v>
      </c>
      <c r="L44" s="29">
        <v>45385</v>
      </c>
      <c r="M44" s="29"/>
      <c r="N44" s="29"/>
      <c r="O44" s="527"/>
      <c r="P44" s="418"/>
      <c r="Q44" s="529"/>
      <c r="R44" s="271"/>
      <c r="S44" s="591"/>
      <c r="T44" s="27"/>
      <c r="U44" s="30"/>
      <c r="V44" s="30"/>
      <c r="W44" s="32"/>
      <c r="X44" s="29"/>
      <c r="Y44" s="31"/>
      <c r="Z44" s="47"/>
      <c r="AA44" s="85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49"/>
    </row>
    <row r="45" spans="1:160" s="19" customFormat="1" ht="61.5" customHeight="1" x14ac:dyDescent="0.3">
      <c r="A45" s="588" t="s">
        <v>117</v>
      </c>
      <c r="B45" s="412" t="s">
        <v>165</v>
      </c>
      <c r="C45" s="593">
        <v>62024000200007</v>
      </c>
      <c r="D45" s="594" t="s">
        <v>166</v>
      </c>
      <c r="E45" s="404">
        <v>125000000</v>
      </c>
      <c r="F45" s="485">
        <v>45321</v>
      </c>
      <c r="G45" s="627" t="s">
        <v>167</v>
      </c>
      <c r="H45" s="22">
        <v>45322</v>
      </c>
      <c r="I45" s="27" t="s">
        <v>168</v>
      </c>
      <c r="J45" s="27" t="s">
        <v>169</v>
      </c>
      <c r="K45" s="28" t="s">
        <v>170</v>
      </c>
      <c r="L45" s="29"/>
      <c r="M45" s="29"/>
      <c r="N45" s="29"/>
      <c r="O45" s="527"/>
      <c r="P45" s="429"/>
      <c r="Q45" s="353"/>
      <c r="R45" s="355"/>
      <c r="S45" s="133"/>
      <c r="T45" s="27"/>
      <c r="U45" s="30"/>
      <c r="V45" s="30"/>
      <c r="W45" s="32"/>
      <c r="X45" s="29"/>
      <c r="Y45" s="31"/>
      <c r="Z45" s="47"/>
      <c r="AA45" s="85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49"/>
    </row>
    <row r="46" spans="1:160" s="19" customFormat="1" ht="89.25" customHeight="1" x14ac:dyDescent="0.3">
      <c r="A46" s="213" t="s">
        <v>117</v>
      </c>
      <c r="B46" s="484" t="s">
        <v>165</v>
      </c>
      <c r="C46" s="487">
        <v>62024000200008</v>
      </c>
      <c r="D46" s="534" t="s">
        <v>171</v>
      </c>
      <c r="E46" s="404">
        <v>25000000</v>
      </c>
      <c r="F46" s="485">
        <v>45321</v>
      </c>
      <c r="G46" s="21" t="s">
        <v>96</v>
      </c>
      <c r="H46" s="22">
        <v>45322</v>
      </c>
      <c r="I46" s="27" t="s">
        <v>86</v>
      </c>
      <c r="J46" s="27" t="s">
        <v>172</v>
      </c>
      <c r="K46" s="620" t="s">
        <v>173</v>
      </c>
      <c r="L46" s="29">
        <v>45384</v>
      </c>
      <c r="M46" s="29">
        <v>45385</v>
      </c>
      <c r="N46" s="29"/>
      <c r="O46" s="527"/>
      <c r="P46" s="429"/>
      <c r="Q46" s="353"/>
      <c r="R46" s="355"/>
      <c r="S46" s="133"/>
      <c r="T46" s="27"/>
      <c r="U46" s="30"/>
      <c r="V46" s="30"/>
      <c r="W46" s="32"/>
      <c r="X46" s="29"/>
      <c r="Y46" s="31"/>
      <c r="Z46" s="47"/>
      <c r="AA46" s="85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49"/>
    </row>
    <row r="47" spans="1:160" s="19" customFormat="1" ht="66.75" customHeight="1" x14ac:dyDescent="0.3">
      <c r="A47" s="213" t="s">
        <v>117</v>
      </c>
      <c r="B47" s="484" t="s">
        <v>165</v>
      </c>
      <c r="C47" s="487">
        <v>62024000200009</v>
      </c>
      <c r="D47" s="535" t="s">
        <v>174</v>
      </c>
      <c r="E47" s="404">
        <v>70000000</v>
      </c>
      <c r="F47" s="485">
        <v>45321</v>
      </c>
      <c r="G47" s="21" t="s">
        <v>53</v>
      </c>
      <c r="H47" s="22">
        <v>45322</v>
      </c>
      <c r="I47" s="27" t="s">
        <v>38</v>
      </c>
      <c r="J47" s="27" t="s">
        <v>175</v>
      </c>
      <c r="K47" s="620" t="s">
        <v>176</v>
      </c>
      <c r="L47" s="29">
        <v>45385</v>
      </c>
      <c r="M47" s="29">
        <v>45386</v>
      </c>
      <c r="N47" s="29" t="s">
        <v>56</v>
      </c>
      <c r="O47" s="527"/>
      <c r="P47" s="429"/>
      <c r="Q47" s="353"/>
      <c r="R47" s="355"/>
      <c r="S47" s="133"/>
      <c r="T47" s="27"/>
      <c r="U47" s="30"/>
      <c r="V47" s="30"/>
      <c r="W47" s="32"/>
      <c r="X47" s="29"/>
      <c r="Y47" s="31"/>
      <c r="Z47" s="47"/>
      <c r="AA47" s="85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49"/>
    </row>
    <row r="48" spans="1:160" s="19" customFormat="1" ht="73.5" customHeight="1" x14ac:dyDescent="0.3">
      <c r="A48" s="430" t="s">
        <v>117</v>
      </c>
      <c r="B48" s="587" t="s">
        <v>165</v>
      </c>
      <c r="C48" s="483">
        <v>62024000200010</v>
      </c>
      <c r="D48" s="589" t="s">
        <v>177</v>
      </c>
      <c r="E48" s="404">
        <v>882000000</v>
      </c>
      <c r="F48" s="485">
        <v>45342</v>
      </c>
      <c r="G48" s="299" t="s">
        <v>37</v>
      </c>
      <c r="H48" s="22">
        <v>45344</v>
      </c>
      <c r="I48" s="27" t="s">
        <v>86</v>
      </c>
      <c r="J48" s="27" t="s">
        <v>178</v>
      </c>
      <c r="K48" s="28" t="s">
        <v>179</v>
      </c>
      <c r="L48" s="29">
        <v>45390</v>
      </c>
      <c r="M48" s="29">
        <v>45391</v>
      </c>
      <c r="N48" s="29" t="s">
        <v>56</v>
      </c>
      <c r="O48" s="527"/>
      <c r="P48" s="429"/>
      <c r="Q48" s="353"/>
      <c r="R48" s="355"/>
      <c r="S48" s="133"/>
      <c r="T48" s="27"/>
      <c r="U48" s="30"/>
      <c r="V48" s="30"/>
      <c r="W48" s="32"/>
      <c r="X48" s="29"/>
      <c r="Y48" s="31"/>
      <c r="Z48" s="47"/>
      <c r="AA48" s="85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49"/>
    </row>
    <row r="49" spans="1:160" s="19" customFormat="1" ht="57.75" customHeight="1" x14ac:dyDescent="0.3">
      <c r="A49" s="214" t="s">
        <v>117</v>
      </c>
      <c r="B49" s="570" t="s">
        <v>180</v>
      </c>
      <c r="C49" s="483">
        <v>62024000200001</v>
      </c>
      <c r="D49" s="590" t="s">
        <v>181</v>
      </c>
      <c r="E49" s="586">
        <v>1200000</v>
      </c>
      <c r="F49" s="485">
        <v>45351</v>
      </c>
      <c r="G49" s="299" t="s">
        <v>45</v>
      </c>
      <c r="H49" s="22">
        <v>45351</v>
      </c>
      <c r="I49" s="27" t="s">
        <v>86</v>
      </c>
      <c r="J49" s="27" t="s">
        <v>182</v>
      </c>
      <c r="K49" s="28" t="s">
        <v>183</v>
      </c>
      <c r="L49" s="29">
        <v>45387</v>
      </c>
      <c r="M49" s="29"/>
      <c r="N49" s="29"/>
      <c r="O49" s="527"/>
      <c r="P49" s="418"/>
      <c r="Q49" s="419"/>
      <c r="R49" s="531"/>
      <c r="S49" s="133"/>
      <c r="T49" s="27"/>
      <c r="U49" s="30"/>
      <c r="V49" s="30"/>
      <c r="W49" s="32"/>
      <c r="X49" s="29"/>
      <c r="Y49" s="31"/>
      <c r="Z49" s="47"/>
      <c r="AA49" s="85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49"/>
    </row>
    <row r="50" spans="1:160" s="19" customFormat="1" x14ac:dyDescent="0.3">
      <c r="A50" s="588" t="s">
        <v>117</v>
      </c>
      <c r="B50" s="412"/>
      <c r="C50" s="486"/>
      <c r="D50" s="536" t="s">
        <v>184</v>
      </c>
      <c r="E50" s="404">
        <f>SUM(E29:E48)</f>
        <v>1137360252.3499999</v>
      </c>
      <c r="F50" s="485"/>
      <c r="G50" s="21"/>
      <c r="H50" s="22"/>
      <c r="I50" s="27"/>
      <c r="J50" s="27"/>
      <c r="K50" s="28"/>
      <c r="L50" s="29"/>
      <c r="M50" s="29"/>
      <c r="N50" s="29"/>
      <c r="O50" s="29"/>
      <c r="P50" s="530"/>
      <c r="Q50" s="354"/>
      <c r="R50" s="531"/>
      <c r="S50" s="133"/>
      <c r="T50" s="27"/>
      <c r="U50" s="30"/>
      <c r="V50" s="30"/>
      <c r="W50" s="32"/>
      <c r="X50" s="29"/>
      <c r="Y50" s="31"/>
      <c r="Z50" s="47"/>
      <c r="AA50" s="85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49"/>
    </row>
    <row r="51" spans="1:160" s="33" customFormat="1" ht="42" customHeight="1" x14ac:dyDescent="0.3">
      <c r="A51" s="135" t="s">
        <v>185</v>
      </c>
      <c r="B51" s="191" t="s">
        <v>115</v>
      </c>
      <c r="C51" s="191"/>
      <c r="D51" s="537" t="s">
        <v>186</v>
      </c>
      <c r="E51" s="404"/>
      <c r="F51" s="542"/>
      <c r="G51" s="193"/>
      <c r="H51" s="192"/>
      <c r="I51" s="194"/>
      <c r="J51" s="194"/>
      <c r="K51" s="195"/>
      <c r="L51" s="193"/>
      <c r="M51" s="193"/>
      <c r="N51" s="196"/>
      <c r="O51" s="196"/>
      <c r="P51" s="196"/>
      <c r="Q51" s="197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0"/>
    </row>
    <row r="52" spans="1:160" s="33" customFormat="1" ht="57.75" customHeight="1" x14ac:dyDescent="0.3">
      <c r="A52" s="264" t="s">
        <v>185</v>
      </c>
      <c r="B52" s="265" t="s">
        <v>187</v>
      </c>
      <c r="C52" s="356">
        <v>62023000300055</v>
      </c>
      <c r="D52" s="350" t="s">
        <v>188</v>
      </c>
      <c r="E52" s="404">
        <v>9015000</v>
      </c>
      <c r="F52" s="340">
        <v>111015</v>
      </c>
      <c r="G52" s="294" t="s">
        <v>96</v>
      </c>
      <c r="H52" s="248">
        <v>45274</v>
      </c>
      <c r="I52" s="357" t="s">
        <v>126</v>
      </c>
      <c r="J52" s="231" t="s">
        <v>189</v>
      </c>
      <c r="K52" s="309" t="s">
        <v>190</v>
      </c>
      <c r="L52" s="232">
        <v>45281</v>
      </c>
      <c r="M52" s="232"/>
      <c r="N52" s="223"/>
      <c r="O52" s="266"/>
      <c r="P52" s="222"/>
      <c r="Q52" s="236"/>
      <c r="R52" s="358"/>
      <c r="S52" s="359"/>
      <c r="T52" s="360"/>
      <c r="U52" s="361"/>
      <c r="V52" s="233"/>
      <c r="W52" s="362"/>
      <c r="X52" s="363"/>
      <c r="Y52" s="364"/>
      <c r="Z52" s="365"/>
      <c r="AA52" s="232"/>
      <c r="AB52" s="91"/>
      <c r="AC52" s="92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0"/>
    </row>
    <row r="53" spans="1:160" s="33" customFormat="1" ht="78.75" customHeight="1" x14ac:dyDescent="0.3">
      <c r="A53" s="264" t="s">
        <v>185</v>
      </c>
      <c r="B53" s="265" t="s">
        <v>83</v>
      </c>
      <c r="C53" s="356">
        <v>62023000300056</v>
      </c>
      <c r="D53" s="350" t="s">
        <v>191</v>
      </c>
      <c r="E53" s="404">
        <v>967977.4</v>
      </c>
      <c r="F53" s="340">
        <v>45280</v>
      </c>
      <c r="G53" s="243" t="s">
        <v>45</v>
      </c>
      <c r="H53" s="242">
        <v>45280</v>
      </c>
      <c r="I53" s="231" t="s">
        <v>86</v>
      </c>
      <c r="J53" s="233" t="s">
        <v>192</v>
      </c>
      <c r="K53" s="234" t="s">
        <v>193</v>
      </c>
      <c r="L53" s="232">
        <v>45329</v>
      </c>
      <c r="M53" s="232">
        <v>45330</v>
      </c>
      <c r="N53" s="308"/>
      <c r="O53" s="266"/>
      <c r="P53" s="222"/>
      <c r="Q53" s="236"/>
      <c r="R53" s="358"/>
      <c r="S53" s="359"/>
      <c r="T53" s="360"/>
      <c r="U53" s="361"/>
      <c r="V53" s="233"/>
      <c r="W53" s="362"/>
      <c r="X53" s="363"/>
      <c r="Y53" s="364"/>
      <c r="Z53" s="365"/>
      <c r="AA53" s="232"/>
      <c r="AB53" s="91"/>
      <c r="AC53" s="92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0"/>
    </row>
    <row r="54" spans="1:160" s="33" customFormat="1" ht="66" customHeight="1" x14ac:dyDescent="0.3">
      <c r="A54" s="264" t="s">
        <v>185</v>
      </c>
      <c r="B54" s="410" t="s">
        <v>150</v>
      </c>
      <c r="C54" s="582">
        <v>62023000300057</v>
      </c>
      <c r="D54" s="538" t="s">
        <v>194</v>
      </c>
      <c r="E54" s="491">
        <v>120060</v>
      </c>
      <c r="F54" s="340">
        <v>45280</v>
      </c>
      <c r="G54" s="473" t="s">
        <v>50</v>
      </c>
      <c r="H54" s="248">
        <v>45280</v>
      </c>
      <c r="I54" s="403" t="s">
        <v>38</v>
      </c>
      <c r="J54" s="106" t="s">
        <v>195</v>
      </c>
      <c r="K54" s="309" t="s">
        <v>196</v>
      </c>
      <c r="L54" s="122">
        <v>45336</v>
      </c>
      <c r="M54" s="122"/>
      <c r="N54" s="122"/>
      <c r="O54" s="122"/>
      <c r="P54" s="241"/>
      <c r="Q54" s="367"/>
      <c r="R54" s="359"/>
      <c r="S54" s="359"/>
      <c r="T54" s="361"/>
      <c r="U54" s="361"/>
      <c r="V54" s="233"/>
      <c r="W54" s="333"/>
      <c r="X54" s="368"/>
      <c r="Y54" s="369"/>
      <c r="Z54" s="370"/>
      <c r="AA54" s="122"/>
      <c r="AB54" s="91"/>
      <c r="AC54" s="92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0"/>
    </row>
    <row r="55" spans="1:160" s="33" customFormat="1" ht="24.75" customHeight="1" x14ac:dyDescent="0.3">
      <c r="A55" s="585"/>
      <c r="B55" s="584"/>
      <c r="C55" s="583"/>
      <c r="D55" s="539" t="s">
        <v>197</v>
      </c>
      <c r="E55" s="491"/>
      <c r="F55" s="581"/>
      <c r="G55" s="580"/>
      <c r="H55" s="474"/>
      <c r="I55" s="403"/>
      <c r="J55" s="316"/>
      <c r="K55" s="309"/>
      <c r="L55" s="407"/>
      <c r="M55" s="122"/>
      <c r="N55" s="122"/>
      <c r="O55" s="122"/>
      <c r="P55" s="241"/>
      <c r="Q55" s="367"/>
      <c r="R55" s="401"/>
      <c r="S55" s="401"/>
      <c r="T55" s="402"/>
      <c r="U55" s="402"/>
      <c r="V55" s="92"/>
      <c r="W55" s="161"/>
      <c r="X55" s="368"/>
      <c r="Y55" s="369"/>
      <c r="Z55" s="370"/>
      <c r="AA55" s="122"/>
      <c r="AB55" s="91"/>
      <c r="AC55" s="92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0"/>
    </row>
    <row r="56" spans="1:160" s="33" customFormat="1" ht="66" customHeight="1" x14ac:dyDescent="0.3">
      <c r="A56" s="264" t="s">
        <v>185</v>
      </c>
      <c r="B56" s="451" t="s">
        <v>60</v>
      </c>
      <c r="C56" s="452">
        <v>62024000300001</v>
      </c>
      <c r="D56" s="540" t="s">
        <v>198</v>
      </c>
      <c r="E56" s="404">
        <v>6728267.46</v>
      </c>
      <c r="F56" s="543">
        <v>45309</v>
      </c>
      <c r="G56" s="400" t="s">
        <v>53</v>
      </c>
      <c r="H56" s="248">
        <v>45309</v>
      </c>
      <c r="I56" s="106" t="s">
        <v>38</v>
      </c>
      <c r="J56" s="316" t="s">
        <v>199</v>
      </c>
      <c r="K56" s="553" t="s">
        <v>200</v>
      </c>
      <c r="L56" s="407">
        <v>45345</v>
      </c>
      <c r="M56" s="122">
        <v>45351</v>
      </c>
      <c r="N56" s="122" t="s">
        <v>56</v>
      </c>
      <c r="O56" s="122"/>
      <c r="P56" s="241"/>
      <c r="Q56" s="367"/>
      <c r="R56" s="401"/>
      <c r="S56" s="401"/>
      <c r="T56" s="402"/>
      <c r="U56" s="402"/>
      <c r="V56" s="92"/>
      <c r="W56" s="161"/>
      <c r="X56" s="368"/>
      <c r="Y56" s="369"/>
      <c r="Z56" s="370"/>
      <c r="AA56" s="122"/>
      <c r="AB56" s="91"/>
      <c r="AC56" s="92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0"/>
    </row>
    <row r="57" spans="1:160" s="33" customFormat="1" ht="66" customHeight="1" x14ac:dyDescent="0.3">
      <c r="A57" s="264" t="s">
        <v>185</v>
      </c>
      <c r="B57" s="451" t="s">
        <v>60</v>
      </c>
      <c r="C57" s="472" t="s">
        <v>201</v>
      </c>
      <c r="D57" s="493" t="s">
        <v>202</v>
      </c>
      <c r="E57" s="404">
        <v>32468803.300000001</v>
      </c>
      <c r="F57" s="544">
        <v>45680</v>
      </c>
      <c r="G57" s="473" t="s">
        <v>53</v>
      </c>
      <c r="H57" s="248">
        <v>45314</v>
      </c>
      <c r="I57" s="106" t="s">
        <v>38</v>
      </c>
      <c r="J57" s="461" t="s">
        <v>203</v>
      </c>
      <c r="K57" s="234" t="s">
        <v>204</v>
      </c>
      <c r="L57" s="407">
        <v>45327</v>
      </c>
      <c r="M57" s="122">
        <v>45327</v>
      </c>
      <c r="N57" s="122">
        <v>45327</v>
      </c>
      <c r="O57" s="122"/>
      <c r="P57" s="241"/>
      <c r="Q57" s="367"/>
      <c r="R57" s="401"/>
      <c r="S57" s="401"/>
      <c r="T57" s="402"/>
      <c r="U57" s="402"/>
      <c r="V57" s="92"/>
      <c r="W57" s="161"/>
      <c r="X57" s="368"/>
      <c r="Y57" s="369"/>
      <c r="Z57" s="370"/>
      <c r="AA57" s="122"/>
      <c r="AB57" s="91"/>
      <c r="AC57" s="92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0"/>
    </row>
    <row r="58" spans="1:160" s="33" customFormat="1" ht="66" customHeight="1" x14ac:dyDescent="0.3">
      <c r="A58" s="264" t="s">
        <v>185</v>
      </c>
      <c r="B58" s="451" t="s">
        <v>68</v>
      </c>
      <c r="C58" s="569">
        <v>62024000300002</v>
      </c>
      <c r="D58" s="493" t="s">
        <v>205</v>
      </c>
      <c r="E58" s="417">
        <v>11000000</v>
      </c>
      <c r="F58" s="544">
        <v>45314</v>
      </c>
      <c r="G58" s="473" t="s">
        <v>53</v>
      </c>
      <c r="H58" s="242">
        <v>45314</v>
      </c>
      <c r="I58" s="231" t="s">
        <v>97</v>
      </c>
      <c r="J58" s="470" t="s">
        <v>206</v>
      </c>
      <c r="K58" s="471" t="s">
        <v>132</v>
      </c>
      <c r="L58" s="407">
        <v>45314</v>
      </c>
      <c r="M58" s="122">
        <v>45314</v>
      </c>
      <c r="N58" s="122" t="s">
        <v>56</v>
      </c>
      <c r="O58" s="122"/>
      <c r="P58" s="241"/>
      <c r="Q58" s="367"/>
      <c r="R58" s="401"/>
      <c r="S58" s="401"/>
      <c r="T58" s="402"/>
      <c r="U58" s="402"/>
      <c r="V58" s="92"/>
      <c r="W58" s="161"/>
      <c r="X58" s="368"/>
      <c r="Y58" s="369"/>
      <c r="Z58" s="370"/>
      <c r="AA58" s="122"/>
      <c r="AB58" s="91"/>
      <c r="AC58" s="92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0"/>
    </row>
    <row r="59" spans="1:160" s="33" customFormat="1" ht="66" customHeight="1" x14ac:dyDescent="0.3">
      <c r="A59" s="264" t="s">
        <v>185</v>
      </c>
      <c r="B59" s="606" t="s">
        <v>68</v>
      </c>
      <c r="C59" s="569">
        <v>62024000300003</v>
      </c>
      <c r="D59" s="607" t="s">
        <v>207</v>
      </c>
      <c r="E59" s="417">
        <v>26000000</v>
      </c>
      <c r="F59" s="473">
        <v>45350</v>
      </c>
      <c r="G59" s="473" t="s">
        <v>45</v>
      </c>
      <c r="H59" s="608">
        <v>45350</v>
      </c>
      <c r="I59" s="609" t="s">
        <v>86</v>
      </c>
      <c r="J59" s="420" t="s">
        <v>208</v>
      </c>
      <c r="K59" s="616" t="s">
        <v>209</v>
      </c>
      <c r="L59" s="617">
        <v>45387</v>
      </c>
      <c r="M59" s="618"/>
      <c r="N59" s="122"/>
      <c r="O59" s="122"/>
      <c r="P59" s="241"/>
      <c r="Q59" s="367"/>
      <c r="R59" s="401"/>
      <c r="S59" s="401"/>
      <c r="T59" s="402"/>
      <c r="U59" s="402"/>
      <c r="V59" s="92"/>
      <c r="W59" s="161"/>
      <c r="X59" s="368"/>
      <c r="Y59" s="369"/>
      <c r="Z59" s="370"/>
      <c r="AA59" s="122"/>
      <c r="AB59" s="91"/>
      <c r="AC59" s="92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0"/>
    </row>
    <row r="60" spans="1:160" s="33" customFormat="1" ht="66" customHeight="1" x14ac:dyDescent="0.3">
      <c r="A60" s="264" t="s">
        <v>185</v>
      </c>
      <c r="B60" s="606" t="s">
        <v>68</v>
      </c>
      <c r="C60" s="569">
        <v>62024000300006</v>
      </c>
      <c r="D60" s="607" t="s">
        <v>210</v>
      </c>
      <c r="E60" s="417">
        <v>34000000</v>
      </c>
      <c r="F60" s="615">
        <v>45359</v>
      </c>
      <c r="G60" s="283" t="s">
        <v>79</v>
      </c>
      <c r="H60" s="242">
        <v>45359</v>
      </c>
      <c r="I60" s="231" t="s">
        <v>46</v>
      </c>
      <c r="J60" s="231" t="s">
        <v>211</v>
      </c>
      <c r="K60" s="234" t="s">
        <v>212</v>
      </c>
      <c r="L60" s="237"/>
      <c r="M60" s="237"/>
      <c r="N60" s="617"/>
      <c r="O60" s="122"/>
      <c r="P60" s="241"/>
      <c r="Q60" s="367"/>
      <c r="R60" s="401"/>
      <c r="S60" s="401"/>
      <c r="T60" s="402"/>
      <c r="U60" s="402"/>
      <c r="V60" s="92"/>
      <c r="W60" s="161"/>
      <c r="X60" s="368"/>
      <c r="Y60" s="369"/>
      <c r="Z60" s="370"/>
      <c r="AA60" s="122"/>
      <c r="AB60" s="91"/>
      <c r="AC60" s="92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0"/>
    </row>
    <row r="61" spans="1:160" s="33" customFormat="1" ht="66" customHeight="1" x14ac:dyDescent="0.3">
      <c r="A61" s="264" t="s">
        <v>185</v>
      </c>
      <c r="B61" s="606" t="s">
        <v>68</v>
      </c>
      <c r="C61" s="569">
        <v>62024000300007</v>
      </c>
      <c r="D61" s="607" t="s">
        <v>213</v>
      </c>
      <c r="E61" s="417">
        <v>14000000</v>
      </c>
      <c r="F61" s="615">
        <v>45365</v>
      </c>
      <c r="G61" s="457" t="s">
        <v>50</v>
      </c>
      <c r="H61" s="619">
        <v>45366</v>
      </c>
      <c r="I61" s="345" t="s">
        <v>46</v>
      </c>
      <c r="J61" s="470" t="s">
        <v>214</v>
      </c>
      <c r="K61" s="703" t="s">
        <v>215</v>
      </c>
      <c r="L61" s="232"/>
      <c r="M61" s="232"/>
      <c r="N61" s="232"/>
      <c r="O61" s="407"/>
      <c r="P61" s="241"/>
      <c r="Q61" s="367"/>
      <c r="R61" s="401"/>
      <c r="S61" s="401"/>
      <c r="T61" s="402"/>
      <c r="U61" s="402"/>
      <c r="V61" s="92"/>
      <c r="W61" s="161"/>
      <c r="X61" s="368"/>
      <c r="Y61" s="369"/>
      <c r="Z61" s="370"/>
      <c r="AA61" s="122"/>
      <c r="AB61" s="91"/>
      <c r="AC61" s="92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0"/>
    </row>
    <row r="62" spans="1:160" s="33" customFormat="1" ht="66" customHeight="1" x14ac:dyDescent="0.3">
      <c r="A62" s="264" t="s">
        <v>185</v>
      </c>
      <c r="B62" s="606" t="s">
        <v>68</v>
      </c>
      <c r="C62" s="569" t="s">
        <v>216</v>
      </c>
      <c r="D62" s="607" t="s">
        <v>217</v>
      </c>
      <c r="E62" s="417">
        <v>7142601.8499999996</v>
      </c>
      <c r="F62" s="615">
        <v>45364</v>
      </c>
      <c r="G62" s="651" t="s">
        <v>85</v>
      </c>
      <c r="H62" s="619">
        <v>45366</v>
      </c>
      <c r="I62" s="345" t="s">
        <v>97</v>
      </c>
      <c r="J62" s="470" t="s">
        <v>218</v>
      </c>
      <c r="K62" s="703" t="s">
        <v>219</v>
      </c>
      <c r="L62" s="232"/>
      <c r="M62" s="232"/>
      <c r="N62" s="232"/>
      <c r="O62" s="407"/>
      <c r="P62" s="241"/>
      <c r="Q62" s="367"/>
      <c r="R62" s="401"/>
      <c r="S62" s="401"/>
      <c r="T62" s="402"/>
      <c r="U62" s="402"/>
      <c r="V62" s="92"/>
      <c r="W62" s="161"/>
      <c r="X62" s="368"/>
      <c r="Y62" s="369"/>
      <c r="Z62" s="370"/>
      <c r="AA62" s="122"/>
      <c r="AB62" s="91"/>
      <c r="AC62" s="92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0"/>
    </row>
    <row r="63" spans="1:160" s="33" customFormat="1" ht="66" customHeight="1" x14ac:dyDescent="0.3">
      <c r="A63" s="264" t="s">
        <v>185</v>
      </c>
      <c r="B63" s="606" t="s">
        <v>68</v>
      </c>
      <c r="C63" s="569">
        <v>62024000300008</v>
      </c>
      <c r="D63" s="607" t="s">
        <v>220</v>
      </c>
      <c r="E63" s="417">
        <v>13000000</v>
      </c>
      <c r="F63" s="615">
        <v>45372</v>
      </c>
      <c r="G63" s="457" t="s">
        <v>45</v>
      </c>
      <c r="H63" s="619">
        <v>45374</v>
      </c>
      <c r="I63" s="345" t="s">
        <v>43</v>
      </c>
      <c r="J63" s="470"/>
      <c r="K63" s="471"/>
      <c r="L63" s="90"/>
      <c r="M63" s="90"/>
      <c r="N63" s="407"/>
      <c r="O63" s="122"/>
      <c r="P63" s="241"/>
      <c r="Q63" s="367"/>
      <c r="R63" s="401"/>
      <c r="S63" s="401"/>
      <c r="T63" s="402"/>
      <c r="U63" s="402"/>
      <c r="V63" s="92"/>
      <c r="W63" s="161"/>
      <c r="X63" s="368"/>
      <c r="Y63" s="369"/>
      <c r="Z63" s="370"/>
      <c r="AA63" s="122"/>
      <c r="AB63" s="91"/>
      <c r="AC63" s="92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0"/>
    </row>
    <row r="64" spans="1:160" s="33" customFormat="1" ht="66" customHeight="1" x14ac:dyDescent="0.3">
      <c r="A64" s="264" t="s">
        <v>185</v>
      </c>
      <c r="B64" s="606" t="s">
        <v>68</v>
      </c>
      <c r="C64" s="569">
        <v>62024000300009</v>
      </c>
      <c r="D64" s="607" t="s">
        <v>221</v>
      </c>
      <c r="E64" s="417">
        <v>55500000</v>
      </c>
      <c r="F64" s="615">
        <v>45373</v>
      </c>
      <c r="G64" s="457" t="s">
        <v>37</v>
      </c>
      <c r="H64" s="619">
        <v>45383</v>
      </c>
      <c r="I64" s="345" t="s">
        <v>43</v>
      </c>
      <c r="J64" s="470"/>
      <c r="K64" s="471"/>
      <c r="L64" s="90"/>
      <c r="M64" s="90"/>
      <c r="N64" s="407"/>
      <c r="O64" s="122"/>
      <c r="P64" s="241"/>
      <c r="Q64" s="367"/>
      <c r="R64" s="401"/>
      <c r="S64" s="401"/>
      <c r="T64" s="402"/>
      <c r="U64" s="402"/>
      <c r="V64" s="92"/>
      <c r="W64" s="161"/>
      <c r="X64" s="368"/>
      <c r="Y64" s="369"/>
      <c r="Z64" s="370"/>
      <c r="AA64" s="122"/>
      <c r="AB64" s="91"/>
      <c r="AC64" s="92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0"/>
    </row>
    <row r="65" spans="1:160" s="33" customFormat="1" ht="66" customHeight="1" x14ac:dyDescent="0.3">
      <c r="A65" s="247" t="s">
        <v>185</v>
      </c>
      <c r="B65" s="409" t="s">
        <v>93</v>
      </c>
      <c r="C65" s="450">
        <v>62024000300005</v>
      </c>
      <c r="D65" s="605" t="s">
        <v>222</v>
      </c>
      <c r="E65" s="404">
        <v>297987.88</v>
      </c>
      <c r="F65" s="283">
        <v>45357</v>
      </c>
      <c r="G65" s="457" t="s">
        <v>50</v>
      </c>
      <c r="H65" s="619">
        <v>45359</v>
      </c>
      <c r="I65" s="345" t="s">
        <v>43</v>
      </c>
      <c r="J65" s="470"/>
      <c r="K65" s="471"/>
      <c r="L65" s="407"/>
      <c r="M65" s="122"/>
      <c r="N65" s="122"/>
      <c r="O65" s="122"/>
      <c r="P65" s="241"/>
      <c r="Q65" s="367"/>
      <c r="R65" s="401"/>
      <c r="S65" s="401"/>
      <c r="T65" s="402"/>
      <c r="U65" s="402"/>
      <c r="V65" s="92"/>
      <c r="W65" s="161"/>
      <c r="X65" s="368"/>
      <c r="Y65" s="369"/>
      <c r="Z65" s="370"/>
      <c r="AA65" s="122"/>
      <c r="AB65" s="91"/>
      <c r="AC65" s="92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0"/>
    </row>
    <row r="66" spans="1:160" s="33" customFormat="1" ht="66" customHeight="1" x14ac:dyDescent="0.3">
      <c r="A66" s="411" t="s">
        <v>185</v>
      </c>
      <c r="B66" s="412" t="s">
        <v>100</v>
      </c>
      <c r="C66" s="453" t="s">
        <v>223</v>
      </c>
      <c r="D66" s="405" t="s">
        <v>224</v>
      </c>
      <c r="E66" s="454">
        <v>1294622.33</v>
      </c>
      <c r="F66" s="455">
        <v>45306</v>
      </c>
      <c r="G66" s="456" t="s">
        <v>96</v>
      </c>
      <c r="H66" s="457">
        <v>45306</v>
      </c>
      <c r="I66" s="458" t="s">
        <v>86</v>
      </c>
      <c r="J66" s="459" t="s">
        <v>225</v>
      </c>
      <c r="K66" s="460" t="s">
        <v>226</v>
      </c>
      <c r="L66" s="408">
        <v>45334</v>
      </c>
      <c r="M66" s="29">
        <v>45338</v>
      </c>
      <c r="N66" s="29"/>
      <c r="O66" s="122"/>
      <c r="P66" s="241"/>
      <c r="Q66" s="275"/>
      <c r="R66" s="75"/>
      <c r="S66" s="75"/>
      <c r="T66" s="170"/>
      <c r="U66" s="170"/>
      <c r="V66" s="372"/>
      <c r="W66" s="171"/>
      <c r="X66" s="373"/>
      <c r="Y66" s="171"/>
      <c r="Z66" s="171"/>
      <c r="AA66" s="29"/>
      <c r="AB66" s="91"/>
      <c r="AC66" s="92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0"/>
    </row>
    <row r="67" spans="1:160" s="33" customFormat="1" ht="66" customHeight="1" x14ac:dyDescent="0.3">
      <c r="A67" s="135" t="s">
        <v>185</v>
      </c>
      <c r="B67" s="57" t="s">
        <v>104</v>
      </c>
      <c r="C67" s="366" t="s">
        <v>227</v>
      </c>
      <c r="D67" s="405" t="s">
        <v>228</v>
      </c>
      <c r="E67" s="404">
        <v>384626.46</v>
      </c>
      <c r="F67" s="545">
        <v>45306</v>
      </c>
      <c r="G67" s="81" t="s">
        <v>96</v>
      </c>
      <c r="H67" s="238">
        <v>45306</v>
      </c>
      <c r="I67" s="239" t="s">
        <v>86</v>
      </c>
      <c r="J67" s="121" t="s">
        <v>229</v>
      </c>
      <c r="K67" s="240" t="s">
        <v>230</v>
      </c>
      <c r="L67" s="29">
        <v>45352</v>
      </c>
      <c r="M67" s="29"/>
      <c r="N67" s="29"/>
      <c r="O67" s="29"/>
      <c r="P67" s="83"/>
      <c r="Q67" s="76"/>
      <c r="R67" s="75"/>
      <c r="S67" s="75"/>
      <c r="T67" s="170"/>
      <c r="U67" s="171"/>
      <c r="V67" s="372"/>
      <c r="W67" s="374"/>
      <c r="X67" s="375"/>
      <c r="Y67" s="374"/>
      <c r="Z67" s="171"/>
      <c r="AA67" s="29"/>
      <c r="AB67" s="91"/>
      <c r="AC67" s="92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0"/>
    </row>
    <row r="68" spans="1:160" s="33" customFormat="1" ht="66" customHeight="1" x14ac:dyDescent="0.3">
      <c r="A68" s="135" t="s">
        <v>185</v>
      </c>
      <c r="B68" s="57" t="s">
        <v>108</v>
      </c>
      <c r="C68" s="371" t="s">
        <v>231</v>
      </c>
      <c r="D68" s="541" t="s">
        <v>232</v>
      </c>
      <c r="E68" s="417">
        <v>3484281.47</v>
      </c>
      <c r="F68" s="545">
        <v>45308</v>
      </c>
      <c r="G68" s="81" t="s">
        <v>79</v>
      </c>
      <c r="H68" s="204">
        <v>45308</v>
      </c>
      <c r="I68" s="82" t="s">
        <v>38</v>
      </c>
      <c r="J68" s="27" t="s">
        <v>233</v>
      </c>
      <c r="K68" s="93" t="s">
        <v>196</v>
      </c>
      <c r="L68" s="29">
        <v>45336</v>
      </c>
      <c r="M68" s="29"/>
      <c r="N68" s="29"/>
      <c r="O68" s="29"/>
      <c r="P68" s="83"/>
      <c r="Q68" s="76"/>
      <c r="R68" s="75"/>
      <c r="S68" s="75"/>
      <c r="T68" s="171"/>
      <c r="U68" s="171"/>
      <c r="V68" s="372"/>
      <c r="W68" s="376"/>
      <c r="X68" s="169"/>
      <c r="Y68" s="377"/>
      <c r="Z68" s="171"/>
      <c r="AA68" s="29"/>
      <c r="AB68" s="91"/>
      <c r="AC68" s="92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0"/>
    </row>
    <row r="69" spans="1:160" s="33" customFormat="1" ht="52.5" customHeight="1" x14ac:dyDescent="0.3">
      <c r="A69" s="135" t="s">
        <v>185</v>
      </c>
      <c r="B69" s="57" t="s">
        <v>159</v>
      </c>
      <c r="C69" s="371">
        <v>62024000300004</v>
      </c>
      <c r="D69" s="541" t="s">
        <v>234</v>
      </c>
      <c r="E69" s="404">
        <v>4775115</v>
      </c>
      <c r="F69" s="545">
        <v>45351</v>
      </c>
      <c r="G69" s="601" t="s">
        <v>37</v>
      </c>
      <c r="H69" s="204">
        <v>45323</v>
      </c>
      <c r="I69" s="82" t="s">
        <v>43</v>
      </c>
      <c r="J69" s="27"/>
      <c r="K69" s="93"/>
      <c r="L69" s="29"/>
      <c r="M69" s="29"/>
      <c r="N69" s="29"/>
      <c r="O69" s="29"/>
      <c r="P69" s="83"/>
      <c r="Q69" s="76"/>
      <c r="R69" s="75"/>
      <c r="S69" s="75"/>
      <c r="T69" s="171"/>
      <c r="U69" s="171"/>
      <c r="V69" s="372"/>
      <c r="W69" s="376"/>
      <c r="X69" s="169"/>
      <c r="Y69" s="377"/>
      <c r="Z69" s="171"/>
      <c r="AA69" s="29"/>
      <c r="AB69" s="91"/>
      <c r="AC69" s="92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0"/>
    </row>
    <row r="70" spans="1:160" s="33" customFormat="1" ht="14.4" x14ac:dyDescent="0.3">
      <c r="A70" s="135" t="s">
        <v>185</v>
      </c>
      <c r="B70" s="57"/>
      <c r="C70" s="371"/>
      <c r="D70" s="378"/>
      <c r="E70" s="406"/>
      <c r="F70" s="22"/>
      <c r="G70" s="81"/>
      <c r="H70" s="204"/>
      <c r="I70" s="82"/>
      <c r="J70" s="27"/>
      <c r="K70" s="379"/>
      <c r="L70" s="29"/>
      <c r="M70" s="29"/>
      <c r="N70" s="29"/>
      <c r="O70" s="29"/>
      <c r="P70" s="83"/>
      <c r="Q70" s="76"/>
      <c r="R70" s="75"/>
      <c r="S70" s="75"/>
      <c r="T70" s="171"/>
      <c r="U70" s="171"/>
      <c r="V70" s="372"/>
      <c r="W70" s="170"/>
      <c r="X70" s="169"/>
      <c r="Y70" s="377"/>
      <c r="Z70" s="171"/>
      <c r="AA70" s="29"/>
      <c r="AB70" s="91"/>
      <c r="AC70" s="92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0"/>
    </row>
    <row r="71" spans="1:160" s="89" customFormat="1" ht="43.5" customHeight="1" x14ac:dyDescent="0.3">
      <c r="A71" s="224" t="s">
        <v>185</v>
      </c>
      <c r="B71" s="413" t="s">
        <v>235</v>
      </c>
      <c r="C71" s="414"/>
      <c r="D71" s="415"/>
      <c r="E71" s="416">
        <f>SUM(E52:E70)</f>
        <v>220179343.15000001</v>
      </c>
      <c r="F71" s="205"/>
      <c r="G71" s="206"/>
      <c r="H71" s="205"/>
      <c r="I71" s="207"/>
      <c r="J71" s="207"/>
      <c r="K71" s="208"/>
      <c r="L71" s="206"/>
      <c r="M71" s="206"/>
      <c r="N71" s="206"/>
      <c r="O71" s="206"/>
      <c r="P71" s="206"/>
      <c r="Q71" s="209"/>
      <c r="R71" s="207"/>
      <c r="S71" s="207"/>
      <c r="T71" s="207"/>
      <c r="U71" s="210"/>
      <c r="V71" s="210"/>
      <c r="W71" s="211"/>
      <c r="X71" s="212"/>
      <c r="Y71" s="86"/>
      <c r="Z71" s="87"/>
      <c r="AA71" s="86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88"/>
    </row>
    <row r="72" spans="1:160" s="20" customFormat="1" ht="30" customHeight="1" x14ac:dyDescent="0.3">
      <c r="A72" s="229" t="s">
        <v>236</v>
      </c>
      <c r="B72" s="230"/>
      <c r="C72" s="198"/>
      <c r="D72" s="174" t="s">
        <v>237</v>
      </c>
      <c r="E72" s="199"/>
      <c r="F72" s="200"/>
      <c r="G72" s="175"/>
      <c r="H72" s="176"/>
      <c r="I72" s="177"/>
      <c r="J72" s="177"/>
      <c r="K72" s="178"/>
      <c r="L72" s="177"/>
      <c r="M72" s="177"/>
      <c r="N72" s="177"/>
      <c r="O72" s="177"/>
      <c r="P72" s="177"/>
      <c r="Q72" s="179"/>
      <c r="R72" s="180"/>
      <c r="S72" s="181"/>
      <c r="T72" s="182"/>
      <c r="U72" s="183"/>
      <c r="V72" s="183"/>
      <c r="W72" s="184"/>
      <c r="X72" s="185"/>
      <c r="Y72" s="201"/>
      <c r="Z72" s="202"/>
      <c r="AA72" s="203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1"/>
    </row>
    <row r="73" spans="1:160" s="26" customFormat="1" ht="51.75" customHeight="1" x14ac:dyDescent="0.2">
      <c r="A73" s="213" t="s">
        <v>236</v>
      </c>
      <c r="B73" s="57" t="s">
        <v>187</v>
      </c>
      <c r="C73" s="351">
        <v>62023000500034</v>
      </c>
      <c r="D73" s="80" t="s">
        <v>238</v>
      </c>
      <c r="E73" s="404">
        <v>3</v>
      </c>
      <c r="F73" s="340">
        <v>45268</v>
      </c>
      <c r="G73" s="299" t="s">
        <v>50</v>
      </c>
      <c r="H73" s="318">
        <v>45274</v>
      </c>
      <c r="I73" s="24" t="s">
        <v>38</v>
      </c>
      <c r="J73" s="24" t="s">
        <v>239</v>
      </c>
      <c r="K73" s="219" t="s">
        <v>240</v>
      </c>
      <c r="L73" s="504">
        <v>45327</v>
      </c>
      <c r="M73" s="344"/>
      <c r="N73" s="344"/>
      <c r="O73" s="221"/>
      <c r="P73" s="221"/>
      <c r="Q73" s="250"/>
      <c r="R73" s="267"/>
      <c r="S73" s="380"/>
      <c r="T73" s="317"/>
      <c r="U73" s="272"/>
      <c r="V73" s="355"/>
      <c r="W73" s="381"/>
      <c r="X73" s="221"/>
      <c r="Y73" s="382"/>
      <c r="Z73" s="383"/>
      <c r="AA73" s="296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2"/>
    </row>
    <row r="74" spans="1:160" s="26" customFormat="1" ht="66.75" customHeight="1" x14ac:dyDescent="0.3">
      <c r="A74" s="430" t="s">
        <v>236</v>
      </c>
      <c r="B74" s="431" t="s">
        <v>180</v>
      </c>
      <c r="C74" s="432">
        <v>62023000500035</v>
      </c>
      <c r="D74" s="433" t="s">
        <v>241</v>
      </c>
      <c r="E74" s="417">
        <v>20050000</v>
      </c>
      <c r="F74" s="340">
        <v>45268</v>
      </c>
      <c r="G74" s="434" t="s">
        <v>50</v>
      </c>
      <c r="H74" s="217">
        <v>45274</v>
      </c>
      <c r="I74" s="218" t="s">
        <v>38</v>
      </c>
      <c r="J74" s="218" t="s">
        <v>242</v>
      </c>
      <c r="K74" s="502" t="s">
        <v>243</v>
      </c>
      <c r="L74" s="429">
        <v>45324</v>
      </c>
      <c r="M74" s="501"/>
      <c r="N74" s="429"/>
      <c r="O74" s="503"/>
      <c r="P74" s="218">
        <v>1</v>
      </c>
      <c r="Q74" s="384"/>
      <c r="R74" s="124"/>
      <c r="S74" s="385"/>
      <c r="T74" s="124"/>
      <c r="U74" s="220"/>
      <c r="V74" s="385"/>
      <c r="W74" s="189"/>
      <c r="X74" s="24"/>
      <c r="Y74" s="34"/>
      <c r="Z74" s="35"/>
      <c r="AA74" s="25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2"/>
    </row>
    <row r="75" spans="1:160" s="26" customFormat="1" ht="24.75" customHeight="1" x14ac:dyDescent="0.3">
      <c r="A75" s="214"/>
      <c r="B75" s="409"/>
      <c r="C75" s="349"/>
      <c r="D75" s="482" t="s">
        <v>197</v>
      </c>
      <c r="E75" s="404"/>
      <c r="F75" s="334"/>
      <c r="G75" s="427"/>
      <c r="H75" s="428"/>
      <c r="I75" s="429"/>
      <c r="J75" s="429"/>
      <c r="K75" s="507"/>
      <c r="L75" s="508"/>
      <c r="M75" s="509"/>
      <c r="N75" s="429"/>
      <c r="O75" s="418"/>
      <c r="P75" s="418"/>
      <c r="Q75" s="419"/>
      <c r="R75" s="386"/>
      <c r="S75" s="420"/>
      <c r="T75" s="386"/>
      <c r="U75" s="421"/>
      <c r="V75" s="420"/>
      <c r="W75" s="422"/>
      <c r="X75" s="423"/>
      <c r="Y75" s="424"/>
      <c r="Z75" s="425"/>
      <c r="AA75" s="426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2"/>
    </row>
    <row r="76" spans="1:160" s="26" customFormat="1" ht="66.75" customHeight="1" x14ac:dyDescent="0.3">
      <c r="A76" s="462" t="s">
        <v>236</v>
      </c>
      <c r="B76" s="463" t="s">
        <v>244</v>
      </c>
      <c r="C76" s="464">
        <v>62024000500001</v>
      </c>
      <c r="D76" s="480" t="s">
        <v>245</v>
      </c>
      <c r="E76" s="454">
        <v>27000000</v>
      </c>
      <c r="F76" s="481">
        <v>45314</v>
      </c>
      <c r="G76" s="467" t="s">
        <v>79</v>
      </c>
      <c r="H76" s="468">
        <v>45314</v>
      </c>
      <c r="I76" s="221" t="s">
        <v>156</v>
      </c>
      <c r="J76" s="506" t="s">
        <v>246</v>
      </c>
      <c r="K76" s="520" t="s">
        <v>247</v>
      </c>
      <c r="L76" s="508">
        <v>45342</v>
      </c>
      <c r="M76" s="509">
        <v>45344</v>
      </c>
      <c r="N76" s="418"/>
      <c r="O76" s="418"/>
      <c r="P76" s="418"/>
      <c r="Q76" s="419"/>
      <c r="R76" s="386"/>
      <c r="S76" s="420"/>
      <c r="T76" s="386"/>
      <c r="U76" s="421"/>
      <c r="V76" s="420"/>
      <c r="W76" s="422"/>
      <c r="X76" s="423"/>
      <c r="Y76" s="424"/>
      <c r="Z76" s="425"/>
      <c r="AA76" s="426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2"/>
    </row>
    <row r="77" spans="1:160" s="26" customFormat="1" ht="66.75" customHeight="1" x14ac:dyDescent="0.3">
      <c r="A77" s="462" t="s">
        <v>236</v>
      </c>
      <c r="B77" s="463" t="s">
        <v>60</v>
      </c>
      <c r="C77" s="464">
        <v>62024000500002</v>
      </c>
      <c r="D77" s="546" t="s">
        <v>248</v>
      </c>
      <c r="E77" s="454">
        <v>160000000</v>
      </c>
      <c r="F77" s="481">
        <v>45316</v>
      </c>
      <c r="G77" s="467" t="s">
        <v>96</v>
      </c>
      <c r="H77" s="468">
        <v>45322</v>
      </c>
      <c r="I77" s="221" t="s">
        <v>86</v>
      </c>
      <c r="J77" s="506" t="s">
        <v>249</v>
      </c>
      <c r="K77" s="505" t="s">
        <v>250</v>
      </c>
      <c r="L77" s="429">
        <v>45331</v>
      </c>
      <c r="M77" s="501">
        <v>45334</v>
      </c>
      <c r="N77" s="429"/>
      <c r="O77" s="429"/>
      <c r="P77" s="429"/>
      <c r="Q77" s="353"/>
      <c r="R77" s="355"/>
      <c r="S77" s="231"/>
      <c r="T77" s="386"/>
      <c r="U77" s="421"/>
      <c r="V77" s="420"/>
      <c r="W77" s="422"/>
      <c r="X77" s="423"/>
      <c r="Y77" s="424"/>
      <c r="Z77" s="425"/>
      <c r="AA77" s="426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2"/>
    </row>
    <row r="78" spans="1:160" s="26" customFormat="1" ht="34.5" customHeight="1" x14ac:dyDescent="0.3">
      <c r="A78" s="462" t="s">
        <v>236</v>
      </c>
      <c r="B78" s="463" t="s">
        <v>60</v>
      </c>
      <c r="C78" s="464">
        <v>62024000500003</v>
      </c>
      <c r="D78" s="480" t="s">
        <v>251</v>
      </c>
      <c r="E78" s="454">
        <v>160000000</v>
      </c>
      <c r="F78" s="549">
        <v>44972</v>
      </c>
      <c r="G78" s="467" t="s">
        <v>45</v>
      </c>
      <c r="H78" s="468">
        <v>44972</v>
      </c>
      <c r="I78" s="221" t="s">
        <v>97</v>
      </c>
      <c r="J78" s="506" t="s">
        <v>252</v>
      </c>
      <c r="K78" s="505" t="s">
        <v>253</v>
      </c>
      <c r="L78" s="429">
        <v>45337</v>
      </c>
      <c r="M78" s="501">
        <v>45338</v>
      </c>
      <c r="N78" s="429"/>
      <c r="O78" s="429"/>
      <c r="P78" s="429"/>
      <c r="Q78" s="353"/>
      <c r="R78" s="355"/>
      <c r="S78" s="231"/>
      <c r="T78" s="386"/>
      <c r="U78" s="421"/>
      <c r="V78" s="420"/>
      <c r="W78" s="422"/>
      <c r="X78" s="423"/>
      <c r="Y78" s="424"/>
      <c r="Z78" s="425"/>
      <c r="AA78" s="426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2"/>
    </row>
    <row r="79" spans="1:160" s="26" customFormat="1" ht="34.5" customHeight="1" x14ac:dyDescent="0.3">
      <c r="A79" s="462" t="s">
        <v>236</v>
      </c>
      <c r="B79" s="463" t="s">
        <v>68</v>
      </c>
      <c r="C79" s="464">
        <v>62024000500006</v>
      </c>
      <c r="D79" s="480" t="s">
        <v>254</v>
      </c>
      <c r="E79" s="547">
        <v>4500000</v>
      </c>
      <c r="F79" s="469">
        <v>45369</v>
      </c>
      <c r="G79" s="548" t="s">
        <v>50</v>
      </c>
      <c r="H79" s="468">
        <v>45370</v>
      </c>
      <c r="I79" s="221" t="s">
        <v>43</v>
      </c>
      <c r="J79" s="506"/>
      <c r="K79" s="505"/>
      <c r="L79" s="429"/>
      <c r="M79" s="501"/>
      <c r="N79" s="429"/>
      <c r="O79" s="429"/>
      <c r="P79" s="429"/>
      <c r="Q79" s="353"/>
      <c r="R79" s="355"/>
      <c r="S79" s="231"/>
      <c r="T79" s="386"/>
      <c r="U79" s="421"/>
      <c r="V79" s="420"/>
      <c r="W79" s="422"/>
      <c r="X79" s="423"/>
      <c r="Y79" s="424"/>
      <c r="Z79" s="425"/>
      <c r="AA79" s="426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2"/>
    </row>
    <row r="80" spans="1:160" s="26" customFormat="1" ht="34.5" customHeight="1" x14ac:dyDescent="0.3">
      <c r="A80" s="462" t="s">
        <v>236</v>
      </c>
      <c r="B80" s="463" t="s">
        <v>108</v>
      </c>
      <c r="C80" s="464" t="s">
        <v>34</v>
      </c>
      <c r="D80" s="480" t="s">
        <v>255</v>
      </c>
      <c r="E80" s="547" t="s">
        <v>256</v>
      </c>
      <c r="F80" s="481">
        <v>45342</v>
      </c>
      <c r="G80" s="548" t="s">
        <v>45</v>
      </c>
      <c r="H80" s="468">
        <v>45344</v>
      </c>
      <c r="I80" s="221" t="s">
        <v>86</v>
      </c>
      <c r="J80" s="506" t="s">
        <v>257</v>
      </c>
      <c r="K80" s="505" t="s">
        <v>258</v>
      </c>
      <c r="L80" s="429">
        <v>45371</v>
      </c>
      <c r="M80" s="501"/>
      <c r="N80" s="429"/>
      <c r="O80" s="429"/>
      <c r="P80" s="429"/>
      <c r="Q80" s="353"/>
      <c r="R80" s="355"/>
      <c r="S80" s="231"/>
      <c r="T80" s="386"/>
      <c r="U80" s="421"/>
      <c r="V80" s="420"/>
      <c r="W80" s="422"/>
      <c r="X80" s="423"/>
      <c r="Y80" s="424"/>
      <c r="Z80" s="425"/>
      <c r="AA80" s="426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2"/>
    </row>
    <row r="81" spans="1:160" s="26" customFormat="1" ht="45.75" customHeight="1" x14ac:dyDescent="0.3">
      <c r="A81" s="462" t="s">
        <v>236</v>
      </c>
      <c r="B81" s="463"/>
      <c r="C81" s="464"/>
      <c r="D81" s="465" t="s">
        <v>116</v>
      </c>
      <c r="E81" s="466">
        <f>SUM(E73:E80)</f>
        <v>371550003</v>
      </c>
      <c r="F81" s="550"/>
      <c r="G81" s="467"/>
      <c r="H81" s="468"/>
      <c r="I81" s="221"/>
      <c r="J81" s="506"/>
      <c r="K81" s="505"/>
      <c r="L81" s="429"/>
      <c r="M81" s="501"/>
      <c r="N81" s="429"/>
      <c r="O81" s="429"/>
      <c r="P81" s="429"/>
      <c r="Q81" s="353"/>
      <c r="R81" s="355"/>
      <c r="S81" s="231"/>
      <c r="T81" s="386"/>
      <c r="U81" s="421"/>
      <c r="V81" s="420"/>
      <c r="W81" s="422"/>
      <c r="X81" s="423"/>
      <c r="Y81" s="424"/>
      <c r="Z81" s="425"/>
      <c r="AA81" s="426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2"/>
    </row>
    <row r="82" spans="1:160" s="36" customFormat="1" ht="31.2" customHeight="1" x14ac:dyDescent="0.3">
      <c r="A82" s="435">
        <v>758</v>
      </c>
      <c r="B82" s="436"/>
      <c r="C82" s="437"/>
      <c r="D82" s="438" t="s">
        <v>259</v>
      </c>
      <c r="E82" s="439"/>
      <c r="F82" s="440"/>
      <c r="G82" s="441"/>
      <c r="H82" s="440"/>
      <c r="I82" s="441"/>
      <c r="J82" s="441"/>
      <c r="K82" s="442"/>
      <c r="L82" s="441"/>
      <c r="M82" s="441"/>
      <c r="N82" s="441"/>
      <c r="O82" s="441"/>
      <c r="P82" s="521"/>
      <c r="Q82" s="522"/>
      <c r="R82" s="521"/>
      <c r="S82" s="521"/>
      <c r="T82" s="253"/>
      <c r="U82" s="254"/>
      <c r="V82" s="254"/>
      <c r="W82" s="216"/>
      <c r="X82" s="132"/>
      <c r="Y82" s="186"/>
      <c r="Z82" s="187"/>
      <c r="AA82" s="188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3"/>
    </row>
    <row r="83" spans="1:160" s="55" customFormat="1" ht="75.75" customHeight="1" x14ac:dyDescent="0.3">
      <c r="A83" s="252" t="s">
        <v>260</v>
      </c>
      <c r="B83" s="409" t="s">
        <v>261</v>
      </c>
      <c r="C83" s="565">
        <v>62023000400025</v>
      </c>
      <c r="D83" s="564" t="s">
        <v>262</v>
      </c>
      <c r="E83" s="404">
        <v>4000000</v>
      </c>
      <c r="F83" s="340">
        <v>45280</v>
      </c>
      <c r="G83" s="313" t="s">
        <v>79</v>
      </c>
      <c r="H83" s="255">
        <v>45281</v>
      </c>
      <c r="I83" s="246" t="s">
        <v>38</v>
      </c>
      <c r="J83" s="246" t="s">
        <v>263</v>
      </c>
      <c r="K83" s="256" t="s">
        <v>264</v>
      </c>
      <c r="L83" s="246">
        <v>45351</v>
      </c>
      <c r="M83" s="246"/>
      <c r="N83" s="246"/>
      <c r="O83" s="246"/>
      <c r="P83" s="257"/>
      <c r="Q83" s="311"/>
      <c r="R83" s="312"/>
      <c r="S83" s="258"/>
      <c r="T83" s="258"/>
      <c r="U83" s="259"/>
      <c r="V83" s="386"/>
      <c r="W83" s="260"/>
      <c r="X83" s="131"/>
      <c r="Y83" s="261"/>
      <c r="Z83" s="262"/>
      <c r="AA83" s="263"/>
    </row>
    <row r="84" spans="1:160" s="74" customFormat="1" ht="14.4" x14ac:dyDescent="0.3">
      <c r="A84" s="279">
        <v>758</v>
      </c>
      <c r="B84" s="566"/>
      <c r="C84" s="492"/>
      <c r="D84" s="709" t="s">
        <v>265</v>
      </c>
      <c r="E84" s="563" t="s">
        <v>115</v>
      </c>
      <c r="F84" s="388"/>
      <c r="G84" s="278"/>
      <c r="H84" s="277"/>
      <c r="I84" s="700"/>
      <c r="J84" s="701"/>
      <c r="K84" s="165"/>
      <c r="L84" s="165"/>
      <c r="M84" s="165"/>
      <c r="N84" s="165"/>
      <c r="O84" s="165"/>
      <c r="P84" s="168"/>
      <c r="Q84" s="170"/>
      <c r="R84" s="169"/>
      <c r="S84" s="170"/>
      <c r="T84" s="171"/>
      <c r="U84" s="171"/>
      <c r="V84" s="172"/>
      <c r="W84" s="173"/>
      <c r="X84" s="165"/>
      <c r="Y84" s="166"/>
      <c r="Z84" s="166"/>
      <c r="AA84" s="167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</row>
    <row r="85" spans="1:160" s="74" customFormat="1" ht="45" customHeight="1" x14ac:dyDescent="0.3">
      <c r="A85" s="696">
        <v>758</v>
      </c>
      <c r="B85" s="697" t="s">
        <v>60</v>
      </c>
      <c r="C85" s="698">
        <v>62024000400001</v>
      </c>
      <c r="D85" s="605" t="s">
        <v>266</v>
      </c>
      <c r="E85" s="708">
        <v>79460766.189999998</v>
      </c>
      <c r="F85" s="699">
        <v>45327</v>
      </c>
      <c r="G85" s="700" t="s">
        <v>167</v>
      </c>
      <c r="H85" s="711">
        <v>45327</v>
      </c>
      <c r="I85" s="94" t="s">
        <v>97</v>
      </c>
      <c r="J85" s="94" t="s">
        <v>267</v>
      </c>
      <c r="K85" s="695" t="s">
        <v>268</v>
      </c>
      <c r="L85" s="165"/>
      <c r="M85" s="165"/>
      <c r="N85" s="165"/>
      <c r="O85" s="165"/>
      <c r="P85" s="168"/>
      <c r="Q85" s="170"/>
      <c r="R85" s="169"/>
      <c r="S85" s="170"/>
      <c r="T85" s="171"/>
      <c r="U85" s="171"/>
      <c r="V85" s="172"/>
      <c r="W85" s="173"/>
      <c r="X85" s="165"/>
      <c r="Y85" s="166"/>
      <c r="Z85" s="166"/>
      <c r="AA85" s="167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</row>
    <row r="86" spans="1:160" s="74" customFormat="1" ht="45" customHeight="1" x14ac:dyDescent="0.3">
      <c r="A86" s="707" t="s">
        <v>260</v>
      </c>
      <c r="B86" s="697" t="s">
        <v>269</v>
      </c>
      <c r="C86" s="698">
        <v>62024000500007</v>
      </c>
      <c r="D86" s="605" t="s">
        <v>270</v>
      </c>
      <c r="E86" s="708">
        <v>127452980</v>
      </c>
      <c r="F86" s="699">
        <v>45390</v>
      </c>
      <c r="G86" s="700" t="s">
        <v>96</v>
      </c>
      <c r="H86" s="711">
        <v>45391</v>
      </c>
      <c r="I86" s="94" t="s">
        <v>43</v>
      </c>
      <c r="J86" s="94"/>
      <c r="K86" s="695"/>
      <c r="L86" s="165"/>
      <c r="M86" s="165"/>
      <c r="N86" s="165"/>
      <c r="O86" s="165"/>
      <c r="P86" s="168"/>
      <c r="Q86" s="170"/>
      <c r="R86" s="169"/>
      <c r="S86" s="170"/>
      <c r="T86" s="171"/>
      <c r="U86" s="171"/>
      <c r="V86" s="172"/>
      <c r="W86" s="173"/>
      <c r="X86" s="165"/>
      <c r="Y86" s="166"/>
      <c r="Z86" s="166"/>
      <c r="AA86" s="167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</row>
    <row r="87" spans="1:160" s="74" customFormat="1" ht="45" customHeight="1" x14ac:dyDescent="0.3">
      <c r="A87" s="694" t="s">
        <v>260</v>
      </c>
      <c r="B87" s="276" t="s">
        <v>271</v>
      </c>
      <c r="C87" s="706">
        <v>62024000400002</v>
      </c>
      <c r="D87" s="710" t="s">
        <v>272</v>
      </c>
      <c r="E87" s="586">
        <v>67626818.019999996</v>
      </c>
      <c r="F87" s="319">
        <v>45387</v>
      </c>
      <c r="G87" s="94" t="s">
        <v>50</v>
      </c>
      <c r="H87" s="277">
        <v>45391</v>
      </c>
      <c r="I87" s="712" t="s">
        <v>43</v>
      </c>
      <c r="J87" s="712"/>
      <c r="K87" s="695"/>
      <c r="L87" s="165"/>
      <c r="M87" s="165"/>
      <c r="N87" s="165"/>
      <c r="O87" s="165"/>
      <c r="P87" s="168"/>
      <c r="Q87" s="170"/>
      <c r="R87" s="169"/>
      <c r="S87" s="170"/>
      <c r="T87" s="171"/>
      <c r="U87" s="171"/>
      <c r="V87" s="172"/>
      <c r="W87" s="173"/>
      <c r="X87" s="165"/>
      <c r="Y87" s="166"/>
      <c r="Z87" s="166"/>
      <c r="AA87" s="167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</row>
    <row r="88" spans="1:160" s="74" customFormat="1" ht="60.75" customHeight="1" x14ac:dyDescent="0.3">
      <c r="A88" s="702">
        <v>758</v>
      </c>
      <c r="B88" s="280"/>
      <c r="C88" s="281"/>
      <c r="D88" s="532" t="s">
        <v>116</v>
      </c>
      <c r="E88" s="466">
        <f>SUM(E83:E87)</f>
        <v>278540564.20999998</v>
      </c>
      <c r="F88" s="533"/>
      <c r="G88" s="270"/>
      <c r="H88" s="282"/>
      <c r="I88" s="270"/>
      <c r="J88" s="270"/>
      <c r="K88" s="165"/>
      <c r="L88" s="165"/>
      <c r="M88" s="165"/>
      <c r="N88" s="165"/>
      <c r="O88" s="165"/>
      <c r="P88" s="168"/>
      <c r="Q88" s="170"/>
      <c r="R88" s="169"/>
      <c r="S88" s="170"/>
      <c r="T88" s="171"/>
      <c r="U88" s="171"/>
      <c r="V88" s="172"/>
      <c r="W88" s="164"/>
      <c r="X88" s="165"/>
      <c r="Y88" s="166"/>
      <c r="Z88" s="166"/>
      <c r="AA88" s="167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</row>
    <row r="89" spans="1:160" s="154" customFormat="1" ht="36" customHeight="1" x14ac:dyDescent="0.3">
      <c r="A89" s="190" t="s">
        <v>273</v>
      </c>
      <c r="B89" s="136"/>
      <c r="C89" s="137"/>
      <c r="D89" s="138" t="s">
        <v>274</v>
      </c>
      <c r="E89" s="139"/>
      <c r="F89" s="140"/>
      <c r="G89" s="141"/>
      <c r="H89" s="140"/>
      <c r="I89" s="142"/>
      <c r="J89" s="142"/>
      <c r="K89" s="143"/>
      <c r="L89" s="144"/>
      <c r="M89" s="144"/>
      <c r="N89" s="144"/>
      <c r="O89" s="145"/>
      <c r="P89" s="141"/>
      <c r="Q89" s="141"/>
      <c r="R89" s="146"/>
      <c r="S89" s="141"/>
      <c r="T89" s="141"/>
      <c r="U89" s="147"/>
      <c r="V89" s="147"/>
      <c r="W89" s="148"/>
      <c r="X89" s="144"/>
      <c r="Y89" s="149"/>
      <c r="Z89" s="150"/>
      <c r="AA89" s="151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3"/>
    </row>
    <row r="90" spans="1:160" s="95" customFormat="1" ht="57" customHeight="1" x14ac:dyDescent="0.3">
      <c r="A90" s="269" t="s">
        <v>273</v>
      </c>
      <c r="B90" s="228" t="s">
        <v>68</v>
      </c>
      <c r="C90" s="652">
        <v>62024000600004</v>
      </c>
      <c r="D90" s="653" t="s">
        <v>275</v>
      </c>
      <c r="E90" s="404">
        <v>42936325.390000001</v>
      </c>
      <c r="F90" s="245">
        <v>45371</v>
      </c>
      <c r="G90" s="650" t="s">
        <v>53</v>
      </c>
      <c r="H90" s="112">
        <v>45373</v>
      </c>
      <c r="I90" s="298" t="s">
        <v>43</v>
      </c>
      <c r="J90" s="97"/>
      <c r="K90" s="98"/>
      <c r="L90" s="131"/>
      <c r="M90" s="99"/>
      <c r="N90" s="99"/>
      <c r="O90" s="100"/>
      <c r="P90" s="97"/>
      <c r="Q90" s="97"/>
      <c r="R90" s="389"/>
      <c r="S90" s="105"/>
      <c r="T90" s="235"/>
      <c r="U90" s="390"/>
      <c r="V90" s="391"/>
      <c r="W90" s="392"/>
      <c r="X90" s="99"/>
      <c r="Y90" s="393"/>
      <c r="Z90" s="101"/>
      <c r="AA90" s="10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</row>
    <row r="91" spans="1:160" s="95" customFormat="1" ht="40.5" customHeight="1" x14ac:dyDescent="0.3">
      <c r="A91" s="269" t="s">
        <v>273</v>
      </c>
      <c r="B91" s="228" t="s">
        <v>68</v>
      </c>
      <c r="C91" s="652">
        <v>62024000600005</v>
      </c>
      <c r="D91" s="113" t="s">
        <v>276</v>
      </c>
      <c r="E91" s="404">
        <v>5223749.95</v>
      </c>
      <c r="F91" s="489">
        <v>45371</v>
      </c>
      <c r="G91" s="667" t="s">
        <v>50</v>
      </c>
      <c r="H91" s="112">
        <v>45374</v>
      </c>
      <c r="I91" s="298" t="s">
        <v>46</v>
      </c>
      <c r="J91" s="97" t="s">
        <v>277</v>
      </c>
      <c r="K91" s="98" t="s">
        <v>278</v>
      </c>
      <c r="L91" s="131"/>
      <c r="M91" s="99"/>
      <c r="N91" s="99"/>
      <c r="O91" s="100"/>
      <c r="P91" s="97"/>
      <c r="Q91" s="97"/>
      <c r="R91" s="389"/>
      <c r="S91" s="105"/>
      <c r="T91" s="235"/>
      <c r="U91" s="390"/>
      <c r="V91" s="391"/>
      <c r="W91" s="392"/>
      <c r="X91" s="99"/>
      <c r="Y91" s="393"/>
      <c r="Z91" s="101"/>
      <c r="AA91" s="10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</row>
    <row r="92" spans="1:160" s="95" customFormat="1" ht="63" customHeight="1" x14ac:dyDescent="0.3">
      <c r="A92" s="269" t="s">
        <v>273</v>
      </c>
      <c r="B92" s="228" t="s">
        <v>261</v>
      </c>
      <c r="C92" s="565">
        <v>62024000600001</v>
      </c>
      <c r="D92" s="113" t="s">
        <v>279</v>
      </c>
      <c r="E92" s="404">
        <v>2679448</v>
      </c>
      <c r="F92" s="489">
        <v>45366</v>
      </c>
      <c r="G92" s="650" t="s">
        <v>50</v>
      </c>
      <c r="H92" s="112">
        <v>45366</v>
      </c>
      <c r="I92" s="298" t="s">
        <v>46</v>
      </c>
      <c r="J92" s="97" t="s">
        <v>280</v>
      </c>
      <c r="K92" s="98" t="s">
        <v>281</v>
      </c>
      <c r="L92" s="131"/>
      <c r="M92" s="99"/>
      <c r="N92" s="99"/>
      <c r="O92" s="100"/>
      <c r="P92" s="97"/>
      <c r="Q92" s="97"/>
      <c r="R92" s="389"/>
      <c r="S92" s="105"/>
      <c r="T92" s="235"/>
      <c r="U92" s="390"/>
      <c r="V92" s="391"/>
      <c r="W92" s="392"/>
      <c r="X92" s="99"/>
      <c r="Y92" s="393"/>
      <c r="Z92" s="101"/>
      <c r="AA92" s="10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</row>
    <row r="93" spans="1:160" s="95" customFormat="1" ht="63" customHeight="1" x14ac:dyDescent="0.3">
      <c r="A93" s="269" t="s">
        <v>273</v>
      </c>
      <c r="B93" s="228" t="s">
        <v>138</v>
      </c>
      <c r="C93" s="565">
        <v>62024000600002</v>
      </c>
      <c r="D93" s="113" t="s">
        <v>282</v>
      </c>
      <c r="E93" s="404">
        <v>989787.79</v>
      </c>
      <c r="F93" s="489">
        <v>45369</v>
      </c>
      <c r="G93" s="650" t="s">
        <v>96</v>
      </c>
      <c r="H93" s="112">
        <v>45370</v>
      </c>
      <c r="I93" s="298" t="s">
        <v>43</v>
      </c>
      <c r="J93" s="97"/>
      <c r="K93" s="98"/>
      <c r="L93" s="131"/>
      <c r="M93" s="99"/>
      <c r="N93" s="99"/>
      <c r="O93" s="100"/>
      <c r="P93" s="97"/>
      <c r="Q93" s="97"/>
      <c r="R93" s="389"/>
      <c r="S93" s="105"/>
      <c r="T93" s="235"/>
      <c r="U93" s="390"/>
      <c r="V93" s="391"/>
      <c r="W93" s="392"/>
      <c r="X93" s="99"/>
      <c r="Y93" s="393"/>
      <c r="Z93" s="101"/>
      <c r="AA93" s="10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</row>
    <row r="94" spans="1:160" s="95" customFormat="1" ht="66" customHeight="1" x14ac:dyDescent="0.3">
      <c r="A94" s="269" t="s">
        <v>273</v>
      </c>
      <c r="B94" s="228" t="s">
        <v>100</v>
      </c>
      <c r="C94" s="492" t="s">
        <v>34</v>
      </c>
      <c r="D94" s="113" t="s">
        <v>283</v>
      </c>
      <c r="E94" s="491">
        <v>115959.36</v>
      </c>
      <c r="F94" s="489">
        <v>45322</v>
      </c>
      <c r="G94" s="235" t="s">
        <v>53</v>
      </c>
      <c r="H94" s="112">
        <v>45322</v>
      </c>
      <c r="I94" s="298" t="s">
        <v>38</v>
      </c>
      <c r="J94" s="97" t="s">
        <v>284</v>
      </c>
      <c r="K94" s="98" t="s">
        <v>285</v>
      </c>
      <c r="L94" s="131">
        <v>45364</v>
      </c>
      <c r="M94" s="99">
        <v>45364</v>
      </c>
      <c r="N94" s="99">
        <v>45364</v>
      </c>
      <c r="O94" s="100"/>
      <c r="P94" s="97"/>
      <c r="Q94" s="97"/>
      <c r="R94" s="389"/>
      <c r="S94" s="105"/>
      <c r="T94" s="235"/>
      <c r="U94" s="390"/>
      <c r="V94" s="391"/>
      <c r="W94" s="392"/>
      <c r="X94" s="99"/>
      <c r="Y94" s="393"/>
      <c r="Z94" s="101"/>
      <c r="AA94" s="10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</row>
    <row r="95" spans="1:160" s="95" customFormat="1" ht="65.25" customHeight="1" x14ac:dyDescent="0.3">
      <c r="A95" s="269" t="s">
        <v>273</v>
      </c>
      <c r="B95" s="228" t="s">
        <v>104</v>
      </c>
      <c r="C95" s="387" t="s">
        <v>34</v>
      </c>
      <c r="D95" s="113" t="s">
        <v>286</v>
      </c>
      <c r="E95" s="417">
        <v>40318.720000000001</v>
      </c>
      <c r="F95" s="245">
        <v>45322</v>
      </c>
      <c r="G95" s="235" t="s">
        <v>53</v>
      </c>
      <c r="H95" s="112">
        <v>45322</v>
      </c>
      <c r="I95" s="298" t="s">
        <v>38</v>
      </c>
      <c r="J95" s="97" t="s">
        <v>287</v>
      </c>
      <c r="K95" s="98" t="s">
        <v>288</v>
      </c>
      <c r="L95" s="131">
        <v>45364</v>
      </c>
      <c r="M95" s="99">
        <v>45365</v>
      </c>
      <c r="N95" s="99">
        <v>45365</v>
      </c>
      <c r="O95" s="100"/>
      <c r="P95" s="97"/>
      <c r="Q95" s="97"/>
      <c r="R95" s="389"/>
      <c r="S95" s="105"/>
      <c r="T95" s="235"/>
      <c r="U95" s="390"/>
      <c r="V95" s="391"/>
      <c r="W95" s="392"/>
      <c r="X95" s="99"/>
      <c r="Y95" s="393"/>
      <c r="Z95" s="101"/>
      <c r="AA95" s="10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</row>
    <row r="96" spans="1:160" s="95" customFormat="1" ht="65.25" customHeight="1" x14ac:dyDescent="0.3">
      <c r="A96" s="269" t="s">
        <v>273</v>
      </c>
      <c r="B96" s="228" t="s">
        <v>104</v>
      </c>
      <c r="C96" s="387" t="s">
        <v>289</v>
      </c>
      <c r="D96" s="493" t="s">
        <v>290</v>
      </c>
      <c r="E96" s="417">
        <v>203340.07</v>
      </c>
      <c r="F96" s="489">
        <v>45370</v>
      </c>
      <c r="G96" s="650" t="s">
        <v>50</v>
      </c>
      <c r="H96" s="112">
        <v>45373</v>
      </c>
      <c r="I96" s="298" t="s">
        <v>43</v>
      </c>
      <c r="J96" s="97"/>
      <c r="K96" s="98"/>
      <c r="L96" s="131"/>
      <c r="M96" s="99"/>
      <c r="N96" s="99"/>
      <c r="O96" s="100"/>
      <c r="P96" s="97"/>
      <c r="Q96" s="97"/>
      <c r="R96" s="389"/>
      <c r="S96" s="105"/>
      <c r="T96" s="235"/>
      <c r="U96" s="390"/>
      <c r="V96" s="391"/>
      <c r="W96" s="392"/>
      <c r="X96" s="99"/>
      <c r="Y96" s="393"/>
      <c r="Z96" s="101"/>
      <c r="AA96" s="10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</row>
    <row r="97" spans="1:159" s="95" customFormat="1" ht="78" customHeight="1" x14ac:dyDescent="0.3">
      <c r="A97" s="269" t="s">
        <v>273</v>
      </c>
      <c r="B97" s="228" t="s">
        <v>108</v>
      </c>
      <c r="C97" s="387" t="s">
        <v>34</v>
      </c>
      <c r="D97" s="493" t="s">
        <v>291</v>
      </c>
      <c r="E97" s="490">
        <v>494050.94</v>
      </c>
      <c r="F97" s="489">
        <v>45322</v>
      </c>
      <c r="G97" s="235" t="s">
        <v>53</v>
      </c>
      <c r="H97" s="112">
        <v>45322</v>
      </c>
      <c r="I97" s="298" t="s">
        <v>38</v>
      </c>
      <c r="J97" s="97" t="s">
        <v>292</v>
      </c>
      <c r="K97" s="98" t="s">
        <v>293</v>
      </c>
      <c r="L97" s="131">
        <v>45365</v>
      </c>
      <c r="M97" s="99">
        <v>45365</v>
      </c>
      <c r="N97" s="99">
        <v>45371</v>
      </c>
      <c r="O97" s="100"/>
      <c r="P97" s="97"/>
      <c r="Q97" s="97"/>
      <c r="R97" s="389"/>
      <c r="S97" s="105"/>
      <c r="T97" s="235"/>
      <c r="U97" s="390"/>
      <c r="V97" s="391"/>
      <c r="W97" s="392"/>
      <c r="X97" s="99"/>
      <c r="Y97" s="393"/>
      <c r="Z97" s="101"/>
      <c r="AA97" s="10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</row>
    <row r="98" spans="1:159" s="95" customFormat="1" ht="14.4" x14ac:dyDescent="0.3">
      <c r="A98" s="494"/>
      <c r="B98" s="495"/>
      <c r="C98" s="496"/>
      <c r="D98" s="493"/>
      <c r="E98" s="491"/>
      <c r="F98" s="497"/>
      <c r="G98" s="498"/>
      <c r="H98" s="499"/>
      <c r="I98" s="500"/>
      <c r="J98" s="97"/>
      <c r="K98" s="98"/>
      <c r="L98" s="131"/>
      <c r="M98" s="99"/>
      <c r="N98" s="99"/>
      <c r="O98" s="100"/>
      <c r="P98" s="97"/>
      <c r="Q98" s="97"/>
      <c r="R98" s="389"/>
      <c r="S98" s="105"/>
      <c r="T98" s="235"/>
      <c r="U98" s="390"/>
      <c r="V98" s="391"/>
      <c r="W98" s="392"/>
      <c r="X98" s="99"/>
      <c r="Y98" s="393"/>
      <c r="Z98" s="101"/>
      <c r="AA98" s="10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</row>
    <row r="99" spans="1:159" s="95" customFormat="1" ht="64.5" customHeight="1" x14ac:dyDescent="0.3">
      <c r="A99" s="269" t="s">
        <v>273</v>
      </c>
      <c r="B99" s="268"/>
      <c r="C99" s="492"/>
      <c r="D99" s="518" t="s">
        <v>116</v>
      </c>
      <c r="E99" s="519">
        <f>SUM(E90:E97)</f>
        <v>52682980.219999999</v>
      </c>
      <c r="F99" s="245"/>
      <c r="G99" s="96"/>
      <c r="H99" s="112"/>
      <c r="I99" s="298"/>
      <c r="J99" s="225"/>
      <c r="K99" s="394"/>
      <c r="L99" s="246"/>
      <c r="M99" s="226"/>
      <c r="N99" s="226"/>
      <c r="O99" s="227"/>
      <c r="P99" s="96"/>
      <c r="Q99" s="96"/>
      <c r="R99" s="249"/>
      <c r="S99" s="96"/>
      <c r="T99" s="96"/>
      <c r="U99" s="300"/>
      <c r="V99" s="300"/>
      <c r="W99" s="395"/>
      <c r="X99" s="396"/>
      <c r="Y99" s="397"/>
      <c r="Z99" s="398"/>
      <c r="AA99" s="399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</row>
    <row r="100" spans="1:159" ht="14.25" customHeight="1" x14ac:dyDescent="0.25">
      <c r="B100" s="3"/>
      <c r="E100" s="488" t="s">
        <v>115</v>
      </c>
      <c r="F100" s="7"/>
      <c r="G100" s="8"/>
      <c r="H100" s="274"/>
      <c r="I100" s="13"/>
      <c r="J100" s="13"/>
      <c r="K100" s="9"/>
      <c r="L100" s="10"/>
      <c r="M100" s="10"/>
      <c r="N100" s="10"/>
      <c r="O100" s="11"/>
      <c r="P100" s="8"/>
      <c r="Q100" s="13"/>
      <c r="R100" s="37"/>
      <c r="S100" s="8"/>
      <c r="T100" s="8"/>
      <c r="U100" s="1"/>
      <c r="V100" s="1"/>
      <c r="W100" s="301"/>
      <c r="X100" s="305"/>
      <c r="Y100" s="303"/>
      <c r="Z100" s="304"/>
      <c r="AA100" s="306"/>
    </row>
    <row r="101" spans="1:159" ht="14.25" customHeight="1" x14ac:dyDescent="0.3">
      <c r="B101" s="3"/>
      <c r="E101" s="6" t="s">
        <v>115</v>
      </c>
      <c r="F101" s="7"/>
      <c r="G101" s="8"/>
      <c r="H101" s="273"/>
      <c r="I101" s="13"/>
      <c r="J101" s="13"/>
      <c r="K101" s="9"/>
      <c r="L101" s="10"/>
      <c r="M101" s="10"/>
      <c r="N101" s="10"/>
      <c r="O101" s="11"/>
      <c r="P101" s="8"/>
      <c r="Q101" s="13"/>
      <c r="R101" s="37"/>
      <c r="S101" s="8"/>
      <c r="T101" s="8"/>
      <c r="U101" s="1"/>
      <c r="V101" s="1"/>
      <c r="W101" s="301"/>
      <c r="X101" s="305"/>
      <c r="Y101" s="303"/>
      <c r="Z101" s="304"/>
      <c r="AA101" s="306"/>
    </row>
    <row r="102" spans="1:159" ht="14.25" customHeight="1" x14ac:dyDescent="0.3">
      <c r="B102" s="3"/>
      <c r="D102" s="449" t="s">
        <v>294</v>
      </c>
      <c r="E102" s="416">
        <f>E27+E50+E71+E81+E88+E99</f>
        <v>2853693740.5399995</v>
      </c>
      <c r="F102" s="7"/>
      <c r="G102" s="8"/>
      <c r="H102" s="273"/>
      <c r="I102" s="13"/>
      <c r="J102" s="13"/>
      <c r="K102" s="9"/>
      <c r="L102" s="10"/>
      <c r="M102" s="10"/>
      <c r="N102" s="10"/>
      <c r="O102" s="11"/>
      <c r="P102" s="8"/>
      <c r="Q102" s="13"/>
      <c r="R102" s="37"/>
      <c r="S102" s="8"/>
      <c r="T102" s="8"/>
      <c r="U102" s="1"/>
      <c r="V102" s="1"/>
      <c r="W102" s="301"/>
      <c r="X102" s="305"/>
      <c r="Y102" s="303"/>
      <c r="Z102" s="304"/>
      <c r="AA102" s="306"/>
    </row>
    <row r="103" spans="1:159" ht="14.25" customHeight="1" x14ac:dyDescent="0.3">
      <c r="B103" s="3"/>
      <c r="E103" s="6"/>
      <c r="F103" s="7"/>
      <c r="G103" s="8"/>
      <c r="H103" s="273"/>
      <c r="I103" s="13"/>
      <c r="J103" s="13"/>
      <c r="K103" s="9"/>
      <c r="L103" s="10"/>
      <c r="M103" s="10"/>
      <c r="N103" s="10"/>
      <c r="O103" s="11"/>
      <c r="P103" s="8"/>
      <c r="Q103" s="13"/>
      <c r="R103" s="37"/>
      <c r="S103" s="8"/>
      <c r="T103" s="8"/>
      <c r="U103" s="1"/>
      <c r="V103" s="1"/>
      <c r="W103" s="301"/>
      <c r="X103" s="305"/>
      <c r="Y103" s="303"/>
      <c r="Z103" s="304"/>
      <c r="AA103" s="306"/>
    </row>
    <row r="104" spans="1:159" ht="14.25" customHeight="1" x14ac:dyDescent="0.3">
      <c r="B104" s="3"/>
      <c r="E104" s="6"/>
      <c r="F104" s="7"/>
      <c r="G104" s="8"/>
      <c r="H104" s="273"/>
      <c r="I104" s="13"/>
      <c r="J104" s="13"/>
      <c r="K104" s="9"/>
      <c r="L104" s="10"/>
      <c r="M104" s="10"/>
      <c r="N104" s="10"/>
      <c r="O104" s="11"/>
      <c r="P104" s="8"/>
      <c r="Q104" s="13"/>
      <c r="R104" s="37"/>
      <c r="S104" s="8"/>
      <c r="T104" s="8"/>
      <c r="U104" s="1"/>
      <c r="V104" s="1"/>
      <c r="W104" s="301"/>
      <c r="X104" s="302"/>
      <c r="Y104" s="303"/>
      <c r="Z104" s="304"/>
      <c r="AA104" s="306"/>
    </row>
    <row r="105" spans="1:159" ht="14.25" customHeight="1" x14ac:dyDescent="0.3">
      <c r="B105" s="3"/>
      <c r="E105" s="6"/>
      <c r="F105" s="7"/>
      <c r="G105" s="8"/>
      <c r="H105" s="273"/>
      <c r="I105" s="13"/>
      <c r="J105" s="13"/>
      <c r="K105" s="9"/>
      <c r="L105" s="10"/>
      <c r="M105" s="10"/>
      <c r="N105" s="10"/>
      <c r="O105" s="11"/>
      <c r="P105" s="8"/>
      <c r="Q105" s="13"/>
      <c r="R105" s="37"/>
      <c r="S105" s="8"/>
      <c r="T105" s="8"/>
      <c r="U105" s="1"/>
      <c r="V105" s="1"/>
      <c r="W105" s="301"/>
      <c r="X105" s="305"/>
      <c r="Y105" s="303"/>
      <c r="Z105" s="304"/>
      <c r="AA105" s="306"/>
    </row>
    <row r="106" spans="1:159" ht="14.25" customHeight="1" x14ac:dyDescent="0.3">
      <c r="B106" s="3"/>
      <c r="E106" s="6"/>
      <c r="F106" s="7"/>
      <c r="G106" s="8"/>
      <c r="H106" s="273"/>
      <c r="I106" s="13"/>
      <c r="J106" s="13"/>
      <c r="K106" s="9"/>
      <c r="L106" s="10"/>
      <c r="M106" s="10"/>
      <c r="N106" s="10"/>
      <c r="O106" s="11"/>
      <c r="P106" s="8"/>
      <c r="Q106" s="13"/>
      <c r="R106" s="37"/>
      <c r="S106" s="8"/>
      <c r="T106" s="8"/>
      <c r="U106" s="2"/>
      <c r="V106" s="2"/>
      <c r="W106" s="14"/>
      <c r="X106" s="14"/>
      <c r="Y106" s="15"/>
      <c r="Z106" s="10"/>
      <c r="AA106" s="307"/>
    </row>
    <row r="107" spans="1:159" ht="14.25" customHeight="1" x14ac:dyDescent="0.3">
      <c r="B107" s="3"/>
      <c r="E107" s="6"/>
      <c r="F107" s="7"/>
      <c r="G107" s="8"/>
      <c r="H107" s="273"/>
      <c r="I107" s="13"/>
      <c r="J107" s="13"/>
      <c r="K107" s="9"/>
      <c r="L107" s="10"/>
      <c r="M107" s="10"/>
      <c r="N107" s="10"/>
      <c r="O107" s="11"/>
      <c r="P107" s="8"/>
      <c r="Q107" s="13"/>
      <c r="R107" s="37"/>
      <c r="S107" s="8"/>
      <c r="T107" s="8"/>
      <c r="U107" s="2"/>
      <c r="V107" s="2"/>
      <c r="W107" s="14"/>
      <c r="X107" s="14"/>
      <c r="Y107" s="15"/>
      <c r="Z107" s="10"/>
      <c r="AA107" s="307"/>
    </row>
    <row r="108" spans="1:159" ht="14.25" customHeight="1" x14ac:dyDescent="0.3">
      <c r="B108" s="3"/>
      <c r="E108" s="6"/>
      <c r="F108" s="7"/>
      <c r="G108" s="8"/>
      <c r="H108" s="273"/>
      <c r="I108" s="13"/>
      <c r="J108" s="13"/>
      <c r="K108" s="9"/>
      <c r="L108" s="10"/>
      <c r="M108" s="10"/>
      <c r="N108" s="10"/>
      <c r="O108" s="11"/>
      <c r="P108" s="8"/>
      <c r="Q108" s="13"/>
      <c r="R108" s="37"/>
      <c r="S108" s="8"/>
      <c r="T108" s="8"/>
      <c r="U108" s="2"/>
      <c r="V108" s="2"/>
      <c r="W108" s="14"/>
      <c r="X108" s="14"/>
      <c r="Y108" s="15"/>
      <c r="Z108" s="10"/>
      <c r="AA108" s="307"/>
    </row>
    <row r="109" spans="1:159" ht="14.25" customHeight="1" x14ac:dyDescent="0.3">
      <c r="B109" s="3"/>
      <c r="E109" s="6"/>
      <c r="F109" s="7"/>
      <c r="G109" s="8"/>
      <c r="H109" s="273"/>
      <c r="I109" s="13"/>
      <c r="J109" s="13"/>
      <c r="K109" s="9"/>
      <c r="L109" s="10"/>
      <c r="M109" s="10"/>
      <c r="N109" s="10"/>
      <c r="O109" s="11"/>
      <c r="P109" s="8"/>
      <c r="Q109" s="13"/>
      <c r="R109" s="37"/>
      <c r="S109" s="8"/>
      <c r="T109" s="8"/>
      <c r="U109" s="2"/>
      <c r="V109" s="2"/>
      <c r="W109" s="14"/>
      <c r="X109" s="14"/>
      <c r="Y109" s="15"/>
      <c r="Z109" s="10"/>
      <c r="AA109" s="307"/>
    </row>
    <row r="110" spans="1:159" ht="14.25" customHeight="1" x14ac:dyDescent="0.3">
      <c r="B110" s="3"/>
      <c r="E110" s="6"/>
      <c r="F110" s="7"/>
      <c r="G110" s="8"/>
      <c r="H110" s="273"/>
      <c r="I110" s="13"/>
      <c r="J110" s="13"/>
      <c r="K110" s="9"/>
      <c r="L110" s="10"/>
      <c r="M110" s="10"/>
      <c r="N110" s="10"/>
      <c r="O110" s="11"/>
      <c r="P110" s="8"/>
      <c r="Q110" s="13"/>
      <c r="R110" s="37"/>
      <c r="S110" s="8"/>
      <c r="T110" s="8"/>
      <c r="U110" s="14"/>
      <c r="V110" s="14"/>
      <c r="W110" s="14"/>
      <c r="X110" s="14"/>
      <c r="Y110" s="15"/>
      <c r="Z110" s="10"/>
      <c r="AA110" s="307"/>
    </row>
    <row r="111" spans="1:159" ht="14.25" customHeight="1" x14ac:dyDescent="0.3">
      <c r="B111" s="3"/>
      <c r="E111" s="6"/>
      <c r="F111" s="7"/>
      <c r="G111" s="8"/>
      <c r="H111" s="273"/>
      <c r="I111" s="13"/>
      <c r="J111" s="13"/>
      <c r="K111" s="9"/>
      <c r="L111" s="10"/>
      <c r="M111" s="10"/>
      <c r="N111" s="10"/>
      <c r="O111" s="11"/>
      <c r="P111" s="8"/>
      <c r="Q111" s="13"/>
      <c r="R111" s="37"/>
      <c r="S111" s="8"/>
      <c r="T111" s="8"/>
      <c r="U111" s="14"/>
      <c r="V111" s="14"/>
      <c r="W111" s="14"/>
      <c r="X111" s="14"/>
      <c r="Y111" s="15"/>
      <c r="Z111" s="10"/>
      <c r="AA111" s="307"/>
    </row>
    <row r="112" spans="1:159" ht="14.25" customHeight="1" x14ac:dyDescent="0.3">
      <c r="B112" s="3"/>
      <c r="E112" s="6"/>
      <c r="F112" s="7"/>
      <c r="G112" s="8"/>
      <c r="H112" s="273"/>
      <c r="I112" s="13"/>
      <c r="J112" s="13"/>
      <c r="K112" s="9"/>
      <c r="L112" s="10"/>
      <c r="M112" s="10"/>
      <c r="N112" s="10"/>
      <c r="O112" s="11"/>
      <c r="P112" s="8"/>
      <c r="Q112" s="13"/>
      <c r="R112" s="37"/>
      <c r="S112" s="8"/>
      <c r="T112" s="8"/>
      <c r="U112" s="14"/>
      <c r="V112" s="14"/>
      <c r="W112" s="14"/>
      <c r="X112" s="14"/>
      <c r="Y112" s="15"/>
      <c r="Z112" s="10"/>
      <c r="AA112" s="307"/>
    </row>
    <row r="113" spans="2:27" ht="14.25" customHeight="1" x14ac:dyDescent="0.3">
      <c r="B113" s="3"/>
      <c r="E113" s="6"/>
      <c r="F113" s="7"/>
      <c r="G113" s="8"/>
      <c r="H113" s="273"/>
      <c r="I113" s="13"/>
      <c r="J113" s="13"/>
      <c r="K113" s="9"/>
      <c r="L113" s="10"/>
      <c r="M113" s="10"/>
      <c r="N113" s="10"/>
      <c r="O113" s="11"/>
      <c r="P113" s="8"/>
      <c r="Q113" s="13"/>
      <c r="R113" s="37"/>
      <c r="S113" s="8"/>
      <c r="T113" s="8"/>
      <c r="U113" s="14"/>
      <c r="V113" s="14"/>
      <c r="W113" s="14"/>
      <c r="X113" s="14"/>
      <c r="Y113" s="15"/>
      <c r="Z113" s="10"/>
      <c r="AA113" s="307"/>
    </row>
    <row r="114" spans="2:27" ht="14.25" customHeight="1" x14ac:dyDescent="0.3">
      <c r="B114" s="3"/>
      <c r="E114" s="6"/>
      <c r="F114" s="7"/>
      <c r="G114" s="8"/>
      <c r="H114" s="273"/>
      <c r="I114" s="13"/>
      <c r="J114" s="13"/>
      <c r="K114" s="9"/>
      <c r="L114" s="10"/>
      <c r="M114" s="10"/>
      <c r="N114" s="10"/>
      <c r="O114" s="11"/>
      <c r="P114" s="8"/>
      <c r="Q114" s="13"/>
      <c r="R114" s="37"/>
      <c r="S114" s="8"/>
      <c r="T114" s="8"/>
      <c r="U114" s="14"/>
      <c r="V114" s="14"/>
      <c r="W114" s="14"/>
      <c r="X114" s="14"/>
      <c r="Y114" s="15"/>
      <c r="Z114" s="10"/>
      <c r="AA114" s="307"/>
    </row>
    <row r="115" spans="2:27" ht="14.25" customHeight="1" x14ac:dyDescent="0.3">
      <c r="B115" s="3"/>
      <c r="E115" s="6"/>
      <c r="F115" s="7"/>
      <c r="G115" s="8"/>
      <c r="H115" s="273"/>
      <c r="I115" s="13"/>
      <c r="J115" s="13"/>
      <c r="K115" s="9"/>
      <c r="L115" s="10"/>
      <c r="M115" s="10"/>
      <c r="N115" s="10"/>
      <c r="O115" s="11"/>
      <c r="P115" s="8"/>
      <c r="Q115" s="13"/>
      <c r="R115" s="37"/>
      <c r="S115" s="8"/>
      <c r="T115" s="8"/>
      <c r="U115" s="14"/>
      <c r="V115" s="14"/>
      <c r="W115" s="14"/>
      <c r="X115" s="14"/>
      <c r="Y115" s="15"/>
      <c r="Z115" s="10"/>
      <c r="AA115" s="307"/>
    </row>
    <row r="116" spans="2:27" ht="14.25" customHeight="1" x14ac:dyDescent="0.3">
      <c r="B116" s="3"/>
      <c r="E116" s="6"/>
      <c r="F116" s="7"/>
      <c r="G116" s="8"/>
      <c r="H116" s="273"/>
      <c r="I116" s="13"/>
      <c r="J116" s="13"/>
      <c r="K116" s="9"/>
      <c r="L116" s="10"/>
      <c r="M116" s="10"/>
      <c r="N116" s="10"/>
      <c r="O116" s="11"/>
      <c r="P116" s="8"/>
      <c r="Q116" s="13"/>
      <c r="R116" s="37"/>
      <c r="S116" s="8"/>
      <c r="T116" s="8"/>
      <c r="U116" s="14"/>
      <c r="V116" s="14"/>
      <c r="W116" s="15"/>
      <c r="X116" s="10"/>
      <c r="Y116" s="16"/>
      <c r="Z116" s="17"/>
      <c r="AA116" s="12"/>
    </row>
    <row r="117" spans="2:27" ht="14.25" customHeight="1" x14ac:dyDescent="0.3">
      <c r="B117" s="3"/>
      <c r="E117" s="6"/>
      <c r="F117" s="7"/>
      <c r="G117" s="8"/>
      <c r="H117" s="273"/>
      <c r="I117" s="13"/>
      <c r="J117" s="13"/>
      <c r="K117" s="9"/>
      <c r="L117" s="10"/>
      <c r="M117" s="10"/>
      <c r="N117" s="10"/>
      <c r="O117" s="11"/>
      <c r="P117" s="8"/>
      <c r="Q117" s="13"/>
      <c r="R117" s="37"/>
      <c r="S117" s="8"/>
      <c r="T117" s="8"/>
      <c r="U117" s="14"/>
      <c r="V117" s="14"/>
      <c r="W117" s="15"/>
      <c r="X117" s="10"/>
      <c r="Y117" s="16"/>
      <c r="Z117" s="17"/>
      <c r="AA117" s="12"/>
    </row>
    <row r="118" spans="2:27" ht="14.25" customHeight="1" x14ac:dyDescent="0.3">
      <c r="B118" s="3"/>
      <c r="E118" s="6"/>
      <c r="F118" s="7"/>
      <c r="G118" s="8"/>
      <c r="H118" s="273"/>
      <c r="I118" s="13"/>
      <c r="J118" s="13"/>
      <c r="K118" s="9"/>
      <c r="L118" s="10"/>
      <c r="M118" s="10"/>
      <c r="N118" s="10"/>
      <c r="O118" s="11"/>
      <c r="P118" s="8"/>
      <c r="Q118" s="13"/>
      <c r="R118" s="37"/>
      <c r="S118" s="8"/>
      <c r="T118" s="8"/>
      <c r="U118" s="14"/>
      <c r="V118" s="14"/>
      <c r="W118" s="15"/>
      <c r="X118" s="10"/>
      <c r="Y118" s="16"/>
      <c r="Z118" s="17"/>
      <c r="AA118" s="12"/>
    </row>
    <row r="119" spans="2:27" ht="14.25" customHeight="1" x14ac:dyDescent="0.3">
      <c r="B119" s="3"/>
      <c r="E119" s="6"/>
      <c r="F119" s="7"/>
      <c r="G119" s="8"/>
      <c r="H119" s="273"/>
      <c r="I119" s="13"/>
      <c r="J119" s="13"/>
      <c r="K119" s="9"/>
      <c r="L119" s="10"/>
      <c r="M119" s="10"/>
      <c r="N119" s="10"/>
      <c r="O119" s="11"/>
      <c r="P119" s="8"/>
      <c r="Q119" s="13"/>
      <c r="R119" s="37"/>
      <c r="S119" s="8"/>
      <c r="T119" s="8"/>
      <c r="U119" s="14"/>
      <c r="V119" s="14"/>
      <c r="W119" s="15"/>
      <c r="X119" s="10"/>
      <c r="Y119" s="16"/>
      <c r="Z119" s="17"/>
      <c r="AA119" s="12"/>
    </row>
    <row r="120" spans="2:27" ht="14.25" customHeight="1" x14ac:dyDescent="0.3">
      <c r="B120" s="3"/>
      <c r="E120" s="6"/>
      <c r="F120" s="7"/>
      <c r="G120" s="8"/>
      <c r="H120" s="273"/>
      <c r="I120" s="13"/>
      <c r="J120" s="13"/>
      <c r="K120" s="9"/>
      <c r="L120" s="10"/>
      <c r="M120" s="10"/>
      <c r="N120" s="10"/>
      <c r="O120" s="11"/>
      <c r="P120" s="8"/>
      <c r="Q120" s="13"/>
      <c r="R120" s="37"/>
      <c r="S120" s="8"/>
      <c r="T120" s="8"/>
      <c r="U120" s="14"/>
      <c r="V120" s="14"/>
      <c r="W120" s="15"/>
      <c r="X120" s="10"/>
      <c r="Y120" s="16"/>
      <c r="Z120" s="17"/>
      <c r="AA120" s="12"/>
    </row>
    <row r="121" spans="2:27" ht="14.25" customHeight="1" x14ac:dyDescent="0.3">
      <c r="B121" s="3"/>
      <c r="E121" s="6"/>
      <c r="F121" s="7"/>
      <c r="G121" s="8"/>
      <c r="H121" s="273"/>
      <c r="I121" s="13"/>
      <c r="J121" s="13"/>
      <c r="K121" s="9"/>
      <c r="L121" s="10"/>
      <c r="M121" s="10"/>
      <c r="N121" s="10"/>
      <c r="O121" s="11"/>
      <c r="P121" s="8"/>
      <c r="Q121" s="13"/>
      <c r="R121" s="37"/>
      <c r="S121" s="8"/>
      <c r="T121" s="8"/>
      <c r="U121" s="14"/>
      <c r="V121" s="14"/>
      <c r="W121" s="15"/>
      <c r="X121" s="10"/>
      <c r="Y121" s="16"/>
      <c r="Z121" s="17"/>
      <c r="AA121" s="12"/>
    </row>
    <row r="122" spans="2:27" ht="14.25" customHeight="1" x14ac:dyDescent="0.3">
      <c r="B122" s="3"/>
      <c r="E122" s="6"/>
      <c r="F122" s="7"/>
      <c r="G122" s="8"/>
      <c r="H122" s="273"/>
      <c r="I122" s="13"/>
      <c r="J122" s="13"/>
      <c r="K122" s="9"/>
      <c r="L122" s="10"/>
      <c r="M122" s="10"/>
      <c r="N122" s="10"/>
      <c r="O122" s="11"/>
      <c r="P122" s="8"/>
      <c r="Q122" s="13"/>
      <c r="R122" s="37"/>
      <c r="S122" s="8"/>
      <c r="T122" s="8"/>
      <c r="U122" s="14"/>
      <c r="V122" s="14"/>
      <c r="W122" s="15"/>
      <c r="X122" s="10"/>
      <c r="Y122" s="16"/>
      <c r="Z122" s="17"/>
      <c r="AA122" s="12"/>
    </row>
    <row r="123" spans="2:27" ht="14.25" customHeight="1" x14ac:dyDescent="0.3">
      <c r="B123" s="3"/>
      <c r="E123" s="6"/>
      <c r="F123" s="7"/>
      <c r="G123" s="8"/>
      <c r="H123" s="7"/>
      <c r="I123" s="13"/>
      <c r="J123" s="13"/>
      <c r="K123" s="9"/>
      <c r="L123" s="10"/>
      <c r="M123" s="10"/>
      <c r="N123" s="10"/>
      <c r="O123" s="11"/>
      <c r="P123" s="8"/>
      <c r="Q123" s="13"/>
      <c r="R123" s="37"/>
      <c r="S123" s="8"/>
      <c r="T123" s="8"/>
      <c r="U123" s="14"/>
      <c r="V123" s="14"/>
      <c r="W123" s="15"/>
      <c r="X123" s="10"/>
      <c r="Y123" s="16"/>
      <c r="Z123" s="17"/>
      <c r="AA123" s="12"/>
    </row>
    <row r="124" spans="2:27" ht="14.25" customHeight="1" x14ac:dyDescent="0.3">
      <c r="B124" s="3"/>
      <c r="E124" s="6"/>
      <c r="F124" s="7"/>
      <c r="G124" s="8"/>
      <c r="H124" s="7"/>
      <c r="I124" s="13"/>
      <c r="J124" s="13"/>
      <c r="K124" s="9"/>
      <c r="L124" s="10"/>
      <c r="M124" s="10"/>
      <c r="N124" s="10"/>
      <c r="O124" s="11"/>
      <c r="P124" s="8"/>
      <c r="Q124" s="13"/>
      <c r="R124" s="37"/>
      <c r="S124" s="8"/>
      <c r="T124" s="8"/>
      <c r="U124" s="14"/>
      <c r="V124" s="14"/>
      <c r="W124" s="15"/>
      <c r="X124" s="10"/>
      <c r="Y124" s="16"/>
      <c r="Z124" s="17"/>
      <c r="AA124" s="12"/>
    </row>
    <row r="125" spans="2:27" ht="14.25" customHeight="1" x14ac:dyDescent="0.3">
      <c r="B125" s="3"/>
      <c r="E125" s="6"/>
      <c r="F125" s="7"/>
      <c r="G125" s="8"/>
      <c r="H125" s="7"/>
      <c r="I125" s="13"/>
      <c r="J125" s="13"/>
      <c r="K125" s="9"/>
      <c r="L125" s="10"/>
      <c r="M125" s="10"/>
      <c r="N125" s="10"/>
      <c r="O125" s="11"/>
      <c r="P125" s="8"/>
      <c r="Q125" s="13"/>
      <c r="R125" s="37"/>
      <c r="S125" s="8"/>
      <c r="T125" s="8"/>
      <c r="U125" s="14"/>
      <c r="V125" s="14"/>
      <c r="W125" s="15"/>
      <c r="X125" s="10"/>
      <c r="Y125" s="16"/>
      <c r="Z125" s="17"/>
      <c r="AA125" s="12"/>
    </row>
    <row r="126" spans="2:27" ht="14.25" customHeight="1" x14ac:dyDescent="0.3">
      <c r="B126" s="3"/>
      <c r="E126" s="6"/>
      <c r="F126" s="7"/>
      <c r="G126" s="8"/>
      <c r="H126" s="7"/>
      <c r="I126" s="13"/>
      <c r="J126" s="13"/>
      <c r="K126" s="9"/>
      <c r="L126" s="10"/>
      <c r="M126" s="10"/>
      <c r="N126" s="10"/>
      <c r="O126" s="11"/>
      <c r="P126" s="8"/>
      <c r="Q126" s="13"/>
      <c r="R126" s="37"/>
      <c r="S126" s="8"/>
      <c r="T126" s="8"/>
      <c r="U126" s="14"/>
      <c r="V126" s="14"/>
      <c r="W126" s="15"/>
      <c r="X126" s="10"/>
      <c r="Y126" s="16"/>
      <c r="Z126" s="17"/>
      <c r="AA126" s="12"/>
    </row>
    <row r="127" spans="2:27" ht="14.25" customHeight="1" x14ac:dyDescent="0.3">
      <c r="B127" s="3"/>
      <c r="E127" s="6"/>
      <c r="F127" s="7"/>
      <c r="G127" s="8"/>
      <c r="H127" s="7"/>
      <c r="I127" s="13"/>
      <c r="J127" s="13"/>
      <c r="K127" s="9"/>
      <c r="L127" s="10"/>
      <c r="M127" s="10"/>
      <c r="N127" s="10"/>
      <c r="O127" s="11"/>
      <c r="P127" s="8"/>
      <c r="Q127" s="13"/>
      <c r="R127" s="37"/>
      <c r="S127" s="8"/>
      <c r="T127" s="8"/>
      <c r="U127" s="14"/>
      <c r="V127" s="14"/>
      <c r="W127" s="15"/>
      <c r="X127" s="10"/>
      <c r="Y127" s="16"/>
      <c r="Z127" s="17"/>
      <c r="AA127" s="12"/>
    </row>
    <row r="128" spans="2:27" ht="14.25" customHeight="1" x14ac:dyDescent="0.3">
      <c r="B128" s="3"/>
      <c r="E128" s="6"/>
      <c r="F128" s="7"/>
      <c r="G128" s="8"/>
      <c r="H128" s="7"/>
      <c r="I128" s="13"/>
      <c r="J128" s="13"/>
      <c r="K128" s="9"/>
      <c r="L128" s="10"/>
      <c r="M128" s="10"/>
      <c r="N128" s="10"/>
      <c r="O128" s="11"/>
      <c r="P128" s="8"/>
      <c r="Q128" s="13"/>
      <c r="R128" s="37"/>
      <c r="S128" s="8"/>
      <c r="T128" s="8"/>
      <c r="U128" s="14"/>
      <c r="V128" s="14"/>
      <c r="W128" s="15"/>
      <c r="X128" s="10"/>
      <c r="Y128" s="16"/>
      <c r="Z128" s="17"/>
      <c r="AA128" s="12"/>
    </row>
    <row r="129" spans="2:27" ht="14.25" customHeight="1" x14ac:dyDescent="0.3">
      <c r="B129" s="3"/>
      <c r="E129" s="6"/>
      <c r="F129" s="7"/>
      <c r="G129" s="8"/>
      <c r="H129" s="7"/>
      <c r="I129" s="13"/>
      <c r="J129" s="13"/>
      <c r="K129" s="9"/>
      <c r="L129" s="10"/>
      <c r="M129" s="10"/>
      <c r="N129" s="10"/>
      <c r="O129" s="11"/>
      <c r="P129" s="8"/>
      <c r="Q129" s="13"/>
      <c r="R129" s="37"/>
      <c r="S129" s="8"/>
      <c r="T129" s="8"/>
      <c r="U129" s="14"/>
      <c r="V129" s="14"/>
      <c r="W129" s="15"/>
      <c r="X129" s="10"/>
      <c r="Y129" s="16"/>
      <c r="Z129" s="17"/>
      <c r="AA129" s="12"/>
    </row>
    <row r="130" spans="2:27" ht="14.25" customHeight="1" x14ac:dyDescent="0.3">
      <c r="B130" s="3"/>
      <c r="E130" s="6"/>
      <c r="F130" s="7"/>
      <c r="G130" s="8"/>
      <c r="H130" s="7"/>
      <c r="I130" s="13"/>
      <c r="J130" s="13"/>
      <c r="K130" s="9"/>
      <c r="L130" s="10"/>
      <c r="M130" s="10"/>
      <c r="N130" s="10"/>
      <c r="O130" s="11"/>
      <c r="P130" s="8"/>
      <c r="Q130" s="13"/>
      <c r="R130" s="37"/>
      <c r="S130" s="8"/>
      <c r="T130" s="8"/>
      <c r="U130" s="14"/>
      <c r="V130" s="14"/>
      <c r="W130" s="15"/>
      <c r="X130" s="10"/>
      <c r="Y130" s="16"/>
      <c r="Z130" s="17"/>
      <c r="AA130" s="12"/>
    </row>
    <row r="131" spans="2:27" ht="14.25" customHeight="1" x14ac:dyDescent="0.3">
      <c r="B131" s="3"/>
      <c r="E131" s="6"/>
      <c r="F131" s="7"/>
      <c r="G131" s="8"/>
      <c r="H131" s="7"/>
      <c r="I131" s="13"/>
      <c r="J131" s="13"/>
      <c r="K131" s="9"/>
      <c r="L131" s="10"/>
      <c r="M131" s="10"/>
      <c r="N131" s="10"/>
      <c r="O131" s="11"/>
      <c r="P131" s="8"/>
      <c r="Q131" s="13"/>
      <c r="R131" s="37"/>
      <c r="S131" s="8"/>
      <c r="T131" s="8"/>
      <c r="U131" s="14"/>
      <c r="V131" s="14"/>
      <c r="W131" s="15"/>
      <c r="X131" s="10"/>
      <c r="Y131" s="16"/>
      <c r="Z131" s="17"/>
      <c r="AA131" s="12"/>
    </row>
    <row r="132" spans="2:27" ht="14.25" customHeight="1" x14ac:dyDescent="0.3">
      <c r="B132" s="3"/>
      <c r="E132" s="6"/>
      <c r="F132" s="7"/>
      <c r="G132" s="8"/>
      <c r="H132" s="7"/>
      <c r="I132" s="13"/>
      <c r="J132" s="13"/>
      <c r="K132" s="9"/>
      <c r="L132" s="10"/>
      <c r="M132" s="10"/>
      <c r="N132" s="10"/>
      <c r="O132" s="11"/>
      <c r="P132" s="8"/>
      <c r="Q132" s="13"/>
      <c r="R132" s="37"/>
      <c r="S132" s="8"/>
      <c r="T132" s="8"/>
      <c r="U132" s="14"/>
      <c r="V132" s="14"/>
      <c r="W132" s="15"/>
      <c r="X132" s="10"/>
      <c r="Y132" s="16"/>
      <c r="Z132" s="17"/>
      <c r="AA132" s="12"/>
    </row>
    <row r="133" spans="2:27" ht="14.25" customHeight="1" x14ac:dyDescent="0.3">
      <c r="B133" s="3"/>
      <c r="E133" s="6"/>
      <c r="F133" s="7"/>
      <c r="G133" s="8"/>
      <c r="H133" s="7"/>
      <c r="I133" s="13"/>
      <c r="J133" s="13"/>
      <c r="K133" s="9"/>
      <c r="L133" s="10"/>
      <c r="M133" s="10"/>
      <c r="N133" s="10"/>
      <c r="O133" s="11"/>
      <c r="P133" s="8"/>
      <c r="Q133" s="13"/>
      <c r="R133" s="37"/>
      <c r="S133" s="8"/>
      <c r="T133" s="8"/>
      <c r="U133" s="14"/>
      <c r="V133" s="14"/>
      <c r="W133" s="15"/>
      <c r="X133" s="10"/>
      <c r="Y133" s="16"/>
      <c r="Z133" s="17"/>
      <c r="AA133" s="12"/>
    </row>
    <row r="134" spans="2:27" ht="14.25" customHeight="1" x14ac:dyDescent="0.3">
      <c r="B134" s="3"/>
      <c r="E134" s="6"/>
      <c r="F134" s="7"/>
      <c r="G134" s="8"/>
      <c r="H134" s="7"/>
      <c r="I134" s="13"/>
      <c r="J134" s="13"/>
      <c r="K134" s="9"/>
      <c r="L134" s="10"/>
      <c r="M134" s="10"/>
      <c r="N134" s="10"/>
      <c r="O134" s="11"/>
      <c r="P134" s="8"/>
      <c r="Q134" s="13"/>
      <c r="R134" s="37"/>
      <c r="S134" s="8"/>
      <c r="T134" s="8"/>
      <c r="U134" s="14"/>
      <c r="V134" s="14"/>
      <c r="W134" s="15"/>
      <c r="X134" s="10"/>
      <c r="Y134" s="16"/>
      <c r="Z134" s="17"/>
      <c r="AA134" s="12"/>
    </row>
    <row r="135" spans="2:27" ht="14.25" customHeight="1" x14ac:dyDescent="0.3">
      <c r="B135" s="3"/>
      <c r="E135" s="6"/>
      <c r="F135" s="7"/>
      <c r="G135" s="8"/>
      <c r="H135" s="7"/>
      <c r="I135" s="13"/>
      <c r="J135" s="13"/>
      <c r="K135" s="9"/>
      <c r="L135" s="10"/>
      <c r="M135" s="10"/>
      <c r="N135" s="10"/>
      <c r="O135" s="11"/>
      <c r="P135" s="8"/>
      <c r="Q135" s="13"/>
      <c r="R135" s="37"/>
      <c r="S135" s="8"/>
      <c r="T135" s="8"/>
      <c r="U135" s="14"/>
      <c r="V135" s="14"/>
      <c r="W135" s="15"/>
      <c r="X135" s="10"/>
      <c r="Y135" s="16"/>
      <c r="Z135" s="17"/>
      <c r="AA135" s="12"/>
    </row>
    <row r="136" spans="2:27" ht="14.25" customHeight="1" x14ac:dyDescent="0.3">
      <c r="B136" s="3"/>
      <c r="E136" s="6"/>
      <c r="F136" s="7"/>
      <c r="G136" s="8"/>
      <c r="H136" s="7"/>
      <c r="I136" s="13"/>
      <c r="J136" s="13"/>
      <c r="K136" s="9"/>
      <c r="L136" s="10"/>
      <c r="M136" s="10"/>
      <c r="N136" s="10"/>
      <c r="O136" s="11"/>
      <c r="P136" s="8"/>
      <c r="Q136" s="13"/>
      <c r="R136" s="37"/>
      <c r="S136" s="8"/>
      <c r="T136" s="8"/>
      <c r="U136" s="14"/>
      <c r="V136" s="14"/>
      <c r="W136" s="15"/>
      <c r="X136" s="10"/>
      <c r="Y136" s="16"/>
      <c r="Z136" s="17"/>
      <c r="AA136" s="12"/>
    </row>
    <row r="137" spans="2:27" ht="14.25" customHeight="1" x14ac:dyDescent="0.3">
      <c r="B137" s="3"/>
      <c r="E137" s="6"/>
      <c r="F137" s="7"/>
      <c r="G137" s="8"/>
      <c r="H137" s="7"/>
      <c r="I137" s="13"/>
      <c r="J137" s="13"/>
      <c r="K137" s="9"/>
      <c r="L137" s="10"/>
      <c r="M137" s="10"/>
      <c r="N137" s="10"/>
      <c r="O137" s="11"/>
      <c r="P137" s="8"/>
      <c r="Q137" s="13"/>
      <c r="R137" s="37"/>
      <c r="S137" s="8"/>
      <c r="T137" s="8"/>
      <c r="U137" s="14"/>
      <c r="V137" s="14"/>
      <c r="W137" s="15"/>
      <c r="X137" s="10"/>
      <c r="Y137" s="16"/>
      <c r="Z137" s="17"/>
      <c r="AA137" s="12"/>
    </row>
    <row r="138" spans="2:27" ht="14.25" customHeight="1" x14ac:dyDescent="0.3">
      <c r="B138" s="3"/>
      <c r="E138" s="6"/>
      <c r="F138" s="7"/>
      <c r="G138" s="8"/>
      <c r="H138" s="7"/>
      <c r="I138" s="13"/>
      <c r="J138" s="13"/>
      <c r="K138" s="9"/>
      <c r="L138" s="10"/>
      <c r="M138" s="10"/>
      <c r="N138" s="10"/>
      <c r="O138" s="11"/>
      <c r="P138" s="8"/>
      <c r="Q138" s="13"/>
      <c r="R138" s="37"/>
      <c r="S138" s="8"/>
      <c r="T138" s="8"/>
      <c r="U138" s="14"/>
      <c r="V138" s="14"/>
      <c r="W138" s="15"/>
      <c r="X138" s="10"/>
      <c r="Y138" s="16"/>
      <c r="Z138" s="17"/>
      <c r="AA138" s="12"/>
    </row>
    <row r="139" spans="2:27" ht="14.25" customHeight="1" x14ac:dyDescent="0.3">
      <c r="B139" s="3"/>
      <c r="E139" s="6"/>
      <c r="F139" s="7"/>
      <c r="G139" s="8"/>
      <c r="H139" s="7"/>
      <c r="I139" s="13"/>
      <c r="J139" s="13"/>
      <c r="K139" s="9"/>
      <c r="L139" s="10"/>
      <c r="M139" s="10"/>
      <c r="N139" s="10"/>
      <c r="O139" s="11"/>
      <c r="P139" s="8"/>
      <c r="Q139" s="13"/>
      <c r="R139" s="37"/>
      <c r="S139" s="8"/>
      <c r="T139" s="8"/>
      <c r="U139" s="14"/>
      <c r="V139" s="14"/>
      <c r="W139" s="15"/>
      <c r="X139" s="10"/>
      <c r="Y139" s="16"/>
      <c r="Z139" s="17"/>
      <c r="AA139" s="12"/>
    </row>
    <row r="140" spans="2:27" ht="14.25" customHeight="1" x14ac:dyDescent="0.3">
      <c r="B140" s="3"/>
      <c r="E140" s="6"/>
      <c r="F140" s="7"/>
      <c r="G140" s="8"/>
      <c r="H140" s="7"/>
      <c r="I140" s="13"/>
      <c r="J140" s="13"/>
      <c r="K140" s="9"/>
      <c r="L140" s="10"/>
      <c r="M140" s="10"/>
      <c r="N140" s="10"/>
      <c r="O140" s="11"/>
      <c r="P140" s="8"/>
      <c r="Q140" s="13"/>
      <c r="R140" s="37"/>
      <c r="S140" s="8"/>
      <c r="T140" s="8"/>
      <c r="U140" s="14"/>
      <c r="V140" s="14"/>
      <c r="W140" s="15"/>
      <c r="X140" s="10"/>
      <c r="Y140" s="16"/>
      <c r="Z140" s="17"/>
      <c r="AA140" s="12"/>
    </row>
    <row r="141" spans="2:27" ht="14.25" customHeight="1" x14ac:dyDescent="0.3">
      <c r="B141" s="3"/>
      <c r="E141" s="6"/>
      <c r="F141" s="7"/>
      <c r="G141" s="8"/>
      <c r="H141" s="7"/>
      <c r="I141" s="13"/>
      <c r="J141" s="13"/>
      <c r="K141" s="9"/>
      <c r="L141" s="10"/>
      <c r="M141" s="10"/>
      <c r="N141" s="10"/>
      <c r="O141" s="11"/>
      <c r="P141" s="8"/>
      <c r="Q141" s="13"/>
      <c r="R141" s="37"/>
      <c r="S141" s="8"/>
      <c r="T141" s="8"/>
      <c r="U141" s="14"/>
      <c r="V141" s="14"/>
      <c r="W141" s="15"/>
      <c r="X141" s="10"/>
      <c r="Y141" s="16"/>
      <c r="Z141" s="17"/>
      <c r="AA141" s="12"/>
    </row>
    <row r="142" spans="2:27" ht="14.25" customHeight="1" x14ac:dyDescent="0.3">
      <c r="B142" s="3"/>
      <c r="E142" s="6"/>
      <c r="F142" s="7"/>
      <c r="G142" s="8"/>
      <c r="H142" s="7"/>
      <c r="I142" s="13"/>
      <c r="J142" s="13"/>
      <c r="K142" s="9"/>
      <c r="L142" s="10"/>
      <c r="M142" s="10"/>
      <c r="N142" s="10"/>
      <c r="O142" s="11"/>
      <c r="P142" s="8"/>
      <c r="Q142" s="13"/>
      <c r="R142" s="37"/>
      <c r="S142" s="8"/>
      <c r="T142" s="8"/>
      <c r="U142" s="14"/>
      <c r="V142" s="14"/>
      <c r="W142" s="15"/>
      <c r="X142" s="10"/>
      <c r="Y142" s="16"/>
      <c r="Z142" s="17"/>
      <c r="AA142" s="12"/>
    </row>
    <row r="143" spans="2:27" ht="14.25" customHeight="1" x14ac:dyDescent="0.3">
      <c r="B143" s="3"/>
      <c r="E143" s="6"/>
      <c r="F143" s="7"/>
      <c r="G143" s="8"/>
      <c r="H143" s="7"/>
      <c r="I143" s="13"/>
      <c r="J143" s="13"/>
      <c r="K143" s="9"/>
      <c r="L143" s="10"/>
      <c r="M143" s="10"/>
      <c r="N143" s="10"/>
      <c r="O143" s="11"/>
      <c r="P143" s="8"/>
      <c r="Q143" s="13"/>
      <c r="R143" s="37"/>
      <c r="S143" s="8"/>
      <c r="T143" s="8"/>
      <c r="U143" s="14"/>
      <c r="V143" s="14"/>
      <c r="W143" s="15"/>
      <c r="X143" s="10"/>
      <c r="Y143" s="16"/>
      <c r="Z143" s="17"/>
      <c r="AA143" s="12"/>
    </row>
    <row r="144" spans="2:27" ht="14.25" customHeight="1" x14ac:dyDescent="0.3">
      <c r="B144" s="3"/>
      <c r="E144" s="6"/>
      <c r="F144" s="7"/>
      <c r="G144" s="8"/>
      <c r="H144" s="7"/>
      <c r="I144" s="13"/>
      <c r="J144" s="13"/>
      <c r="K144" s="9"/>
      <c r="L144" s="10"/>
      <c r="M144" s="10"/>
      <c r="N144" s="10"/>
      <c r="O144" s="11"/>
      <c r="P144" s="8"/>
      <c r="Q144" s="13"/>
      <c r="R144" s="37"/>
      <c r="S144" s="8"/>
      <c r="T144" s="8"/>
      <c r="U144" s="14"/>
      <c r="V144" s="14"/>
      <c r="W144" s="15"/>
      <c r="X144" s="10"/>
      <c r="Y144" s="16"/>
      <c r="Z144" s="17"/>
      <c r="AA144" s="12"/>
    </row>
    <row r="145" spans="2:27" ht="14.25" customHeight="1" x14ac:dyDescent="0.3">
      <c r="B145" s="3"/>
      <c r="E145" s="6"/>
      <c r="F145" s="7"/>
      <c r="G145" s="8"/>
      <c r="H145" s="7"/>
      <c r="I145" s="13"/>
      <c r="J145" s="13"/>
      <c r="K145" s="9"/>
      <c r="L145" s="10"/>
      <c r="M145" s="10"/>
      <c r="N145" s="10"/>
      <c r="O145" s="11"/>
      <c r="P145" s="8"/>
      <c r="Q145" s="13"/>
      <c r="R145" s="37"/>
      <c r="S145" s="8"/>
      <c r="T145" s="8"/>
      <c r="U145" s="14"/>
      <c r="V145" s="14"/>
      <c r="W145" s="15"/>
      <c r="X145" s="10"/>
      <c r="Y145" s="16"/>
      <c r="Z145" s="17"/>
      <c r="AA145" s="12"/>
    </row>
    <row r="146" spans="2:27" ht="14.25" customHeight="1" x14ac:dyDescent="0.3">
      <c r="B146" s="3"/>
      <c r="E146" s="6"/>
      <c r="F146" s="7"/>
      <c r="G146" s="8"/>
      <c r="H146" s="7"/>
      <c r="I146" s="13"/>
      <c r="J146" s="13"/>
      <c r="K146" s="9"/>
      <c r="L146" s="10"/>
      <c r="M146" s="10"/>
      <c r="N146" s="10"/>
      <c r="O146" s="11"/>
      <c r="P146" s="8"/>
      <c r="Q146" s="13"/>
      <c r="R146" s="37"/>
      <c r="S146" s="8"/>
      <c r="T146" s="8"/>
      <c r="U146" s="14"/>
      <c r="V146" s="14"/>
      <c r="W146" s="15"/>
      <c r="X146" s="10"/>
      <c r="Y146" s="16"/>
      <c r="Z146" s="17"/>
      <c r="AA146" s="12"/>
    </row>
    <row r="147" spans="2:27" ht="14.25" customHeight="1" x14ac:dyDescent="0.3">
      <c r="B147" s="3"/>
      <c r="E147" s="6"/>
      <c r="F147" s="7"/>
      <c r="G147" s="8"/>
      <c r="H147" s="7"/>
      <c r="I147" s="13"/>
      <c r="J147" s="13"/>
      <c r="K147" s="9"/>
      <c r="L147" s="10"/>
      <c r="M147" s="10"/>
      <c r="N147" s="10"/>
      <c r="O147" s="11"/>
      <c r="P147" s="8"/>
      <c r="Q147" s="13"/>
      <c r="R147" s="37"/>
      <c r="S147" s="8"/>
      <c r="T147" s="8"/>
      <c r="U147" s="14"/>
      <c r="V147" s="14"/>
      <c r="W147" s="15"/>
      <c r="X147" s="10"/>
      <c r="Y147" s="16"/>
      <c r="Z147" s="17"/>
      <c r="AA147" s="12"/>
    </row>
    <row r="148" spans="2:27" ht="14.25" customHeight="1" x14ac:dyDescent="0.3">
      <c r="B148" s="3"/>
      <c r="E148" s="6"/>
      <c r="F148" s="7"/>
      <c r="G148" s="8"/>
      <c r="H148" s="7"/>
      <c r="I148" s="13"/>
      <c r="J148" s="13"/>
      <c r="K148" s="9"/>
      <c r="L148" s="10"/>
      <c r="M148" s="10"/>
      <c r="N148" s="10"/>
      <c r="O148" s="11"/>
      <c r="P148" s="8"/>
      <c r="Q148" s="13"/>
      <c r="R148" s="37"/>
      <c r="S148" s="8"/>
      <c r="T148" s="8"/>
      <c r="U148" s="14"/>
      <c r="V148" s="14"/>
      <c r="W148" s="15"/>
      <c r="X148" s="10"/>
      <c r="Y148" s="16"/>
      <c r="Z148" s="17"/>
      <c r="AA148" s="12"/>
    </row>
    <row r="149" spans="2:27" ht="14.25" customHeight="1" x14ac:dyDescent="0.3">
      <c r="B149" s="3"/>
      <c r="E149" s="6"/>
      <c r="F149" s="7"/>
      <c r="G149" s="8"/>
      <c r="H149" s="7"/>
      <c r="I149" s="13"/>
      <c r="J149" s="13"/>
      <c r="K149" s="9"/>
      <c r="L149" s="10"/>
      <c r="M149" s="10"/>
      <c r="N149" s="10"/>
      <c r="O149" s="11"/>
      <c r="P149" s="8"/>
      <c r="Q149" s="13"/>
      <c r="R149" s="37"/>
      <c r="S149" s="8"/>
      <c r="T149" s="8"/>
      <c r="U149" s="14"/>
      <c r="V149" s="14"/>
      <c r="W149" s="15"/>
      <c r="X149" s="10"/>
      <c r="Y149" s="16"/>
      <c r="Z149" s="17"/>
      <c r="AA149" s="12"/>
    </row>
    <row r="150" spans="2:27" ht="14.25" customHeight="1" x14ac:dyDescent="0.3">
      <c r="B150" s="3"/>
      <c r="E150" s="6"/>
      <c r="F150" s="7"/>
      <c r="G150" s="8"/>
      <c r="H150" s="7"/>
      <c r="I150" s="13"/>
      <c r="J150" s="13"/>
      <c r="K150" s="9"/>
      <c r="L150" s="10"/>
      <c r="M150" s="10"/>
      <c r="N150" s="10"/>
      <c r="O150" s="11"/>
      <c r="P150" s="8"/>
      <c r="Q150" s="13"/>
      <c r="R150" s="37"/>
      <c r="S150" s="8"/>
      <c r="T150" s="8"/>
      <c r="U150" s="14"/>
      <c r="V150" s="14"/>
      <c r="W150" s="15"/>
      <c r="X150" s="10"/>
      <c r="Y150" s="16"/>
      <c r="Z150" s="17"/>
      <c r="AA150" s="12"/>
    </row>
    <row r="151" spans="2:27" ht="14.25" customHeight="1" x14ac:dyDescent="0.3">
      <c r="B151" s="3"/>
      <c r="E151" s="6"/>
      <c r="F151" s="7"/>
      <c r="G151" s="8"/>
      <c r="H151" s="7"/>
      <c r="I151" s="13"/>
      <c r="J151" s="13"/>
      <c r="K151" s="9"/>
      <c r="L151" s="10"/>
      <c r="M151" s="10"/>
      <c r="N151" s="10"/>
      <c r="O151" s="11"/>
      <c r="P151" s="8"/>
      <c r="Q151" s="13"/>
      <c r="R151" s="37"/>
      <c r="S151" s="8"/>
      <c r="T151" s="8"/>
      <c r="U151" s="14"/>
      <c r="V151" s="14"/>
      <c r="W151" s="15"/>
      <c r="X151" s="10"/>
      <c r="Y151" s="16"/>
      <c r="Z151" s="17"/>
      <c r="AA151" s="12"/>
    </row>
    <row r="152" spans="2:27" ht="14.25" customHeight="1" x14ac:dyDescent="0.3">
      <c r="B152" s="3"/>
      <c r="E152" s="6"/>
      <c r="F152" s="7"/>
      <c r="G152" s="8"/>
      <c r="H152" s="7"/>
      <c r="I152" s="13"/>
      <c r="J152" s="13"/>
      <c r="K152" s="9"/>
      <c r="L152" s="10"/>
      <c r="M152" s="10"/>
      <c r="N152" s="10"/>
      <c r="O152" s="11"/>
      <c r="P152" s="8"/>
      <c r="Q152" s="13"/>
      <c r="R152" s="37"/>
      <c r="S152" s="8"/>
      <c r="T152" s="8"/>
      <c r="U152" s="14"/>
      <c r="V152" s="14"/>
      <c r="W152" s="15"/>
      <c r="X152" s="10"/>
      <c r="Y152" s="16"/>
      <c r="Z152" s="17"/>
      <c r="AA152" s="12"/>
    </row>
    <row r="153" spans="2:27" ht="14.25" customHeight="1" x14ac:dyDescent="0.3">
      <c r="B153" s="3"/>
      <c r="E153" s="6"/>
      <c r="F153" s="7"/>
      <c r="G153" s="8"/>
      <c r="H153" s="7"/>
      <c r="I153" s="13"/>
      <c r="J153" s="13"/>
      <c r="K153" s="9"/>
      <c r="L153" s="10"/>
      <c r="M153" s="10"/>
      <c r="N153" s="10"/>
      <c r="O153" s="11"/>
      <c r="P153" s="8"/>
      <c r="Q153" s="13"/>
      <c r="R153" s="37"/>
      <c r="S153" s="8"/>
      <c r="T153" s="8"/>
      <c r="U153" s="14"/>
      <c r="V153" s="14"/>
      <c r="W153" s="15"/>
      <c r="X153" s="10"/>
      <c r="Y153" s="16"/>
      <c r="Z153" s="17"/>
      <c r="AA153" s="12"/>
    </row>
    <row r="154" spans="2:27" ht="14.25" customHeight="1" x14ac:dyDescent="0.3">
      <c r="B154" s="3"/>
      <c r="E154" s="6"/>
      <c r="F154" s="7"/>
      <c r="G154" s="8"/>
      <c r="H154" s="7"/>
      <c r="I154" s="13"/>
      <c r="J154" s="13"/>
      <c r="K154" s="9"/>
      <c r="L154" s="10"/>
      <c r="M154" s="10"/>
      <c r="N154" s="10"/>
      <c r="O154" s="11"/>
      <c r="P154" s="8"/>
      <c r="Q154" s="13"/>
      <c r="R154" s="37"/>
      <c r="S154" s="8"/>
      <c r="T154" s="8"/>
      <c r="U154" s="14"/>
      <c r="V154" s="14"/>
      <c r="W154" s="15"/>
      <c r="X154" s="10"/>
      <c r="Y154" s="16"/>
      <c r="Z154" s="17"/>
      <c r="AA154" s="12"/>
    </row>
    <row r="155" spans="2:27" ht="14.25" customHeight="1" x14ac:dyDescent="0.3">
      <c r="B155" s="3"/>
      <c r="E155" s="6"/>
      <c r="F155" s="7"/>
      <c r="G155" s="8"/>
      <c r="H155" s="7"/>
      <c r="I155" s="13"/>
      <c r="J155" s="13"/>
      <c r="K155" s="9"/>
      <c r="L155" s="10"/>
      <c r="M155" s="10"/>
      <c r="N155" s="10"/>
      <c r="O155" s="11"/>
      <c r="P155" s="8"/>
      <c r="Q155" s="13"/>
      <c r="R155" s="37"/>
      <c r="S155" s="8"/>
      <c r="T155" s="8"/>
      <c r="U155" s="14"/>
      <c r="V155" s="14"/>
      <c r="W155" s="15"/>
      <c r="X155" s="10"/>
      <c r="Y155" s="16"/>
      <c r="Z155" s="17"/>
      <c r="AA155" s="12"/>
    </row>
    <row r="156" spans="2:27" ht="14.25" customHeight="1" x14ac:dyDescent="0.3">
      <c r="B156" s="3"/>
      <c r="E156" s="6"/>
      <c r="F156" s="7"/>
      <c r="G156" s="8"/>
      <c r="H156" s="7"/>
      <c r="I156" s="13"/>
      <c r="J156" s="13"/>
      <c r="K156" s="9"/>
      <c r="L156" s="10"/>
      <c r="M156" s="10"/>
      <c r="N156" s="10"/>
      <c r="O156" s="11"/>
      <c r="P156" s="8"/>
      <c r="Q156" s="13"/>
      <c r="R156" s="37"/>
      <c r="S156" s="8"/>
      <c r="T156" s="8"/>
      <c r="U156" s="14"/>
      <c r="V156" s="14"/>
      <c r="W156" s="15"/>
      <c r="X156" s="10"/>
      <c r="Y156" s="16"/>
      <c r="Z156" s="17"/>
      <c r="AA156" s="12"/>
    </row>
    <row r="157" spans="2:27" ht="14.25" customHeight="1" x14ac:dyDescent="0.3">
      <c r="B157" s="3"/>
      <c r="E157" s="6"/>
      <c r="F157" s="7"/>
      <c r="G157" s="8"/>
      <c r="H157" s="7"/>
      <c r="I157" s="13"/>
      <c r="J157" s="13"/>
      <c r="K157" s="9"/>
      <c r="L157" s="10"/>
      <c r="M157" s="10"/>
      <c r="N157" s="10"/>
      <c r="O157" s="11"/>
      <c r="P157" s="8"/>
      <c r="Q157" s="13"/>
      <c r="R157" s="37"/>
      <c r="S157" s="8"/>
      <c r="T157" s="8"/>
      <c r="U157" s="14"/>
      <c r="V157" s="14"/>
      <c r="W157" s="15"/>
      <c r="X157" s="10"/>
      <c r="Y157" s="16"/>
      <c r="Z157" s="17"/>
      <c r="AA157" s="12"/>
    </row>
    <row r="158" spans="2:27" ht="14.25" customHeight="1" x14ac:dyDescent="0.3">
      <c r="B158" s="3"/>
      <c r="E158" s="6"/>
      <c r="F158" s="7"/>
      <c r="G158" s="8"/>
      <c r="H158" s="7"/>
      <c r="I158" s="13"/>
      <c r="J158" s="13"/>
      <c r="K158" s="9"/>
      <c r="L158" s="10"/>
      <c r="M158" s="10"/>
      <c r="N158" s="10"/>
      <c r="O158" s="11"/>
      <c r="P158" s="8"/>
      <c r="Q158" s="13"/>
      <c r="R158" s="37"/>
      <c r="S158" s="8"/>
      <c r="T158" s="8"/>
      <c r="U158" s="14"/>
      <c r="V158" s="14"/>
      <c r="W158" s="15"/>
      <c r="X158" s="10"/>
      <c r="Y158" s="16"/>
      <c r="Z158" s="17"/>
      <c r="AA158" s="12"/>
    </row>
    <row r="159" spans="2:27" ht="14.25" customHeight="1" x14ac:dyDescent="0.3">
      <c r="B159" s="3"/>
      <c r="E159" s="6"/>
      <c r="F159" s="7"/>
      <c r="G159" s="8"/>
      <c r="H159" s="7"/>
      <c r="I159" s="13"/>
      <c r="J159" s="13"/>
      <c r="K159" s="9"/>
      <c r="L159" s="10"/>
      <c r="M159" s="10"/>
      <c r="N159" s="10"/>
      <c r="O159" s="11"/>
      <c r="P159" s="8"/>
      <c r="Q159" s="13"/>
      <c r="R159" s="37"/>
      <c r="S159" s="8"/>
      <c r="T159" s="8"/>
      <c r="U159" s="14"/>
      <c r="V159" s="14"/>
      <c r="W159" s="15"/>
      <c r="X159" s="10"/>
      <c r="Y159" s="16"/>
      <c r="Z159" s="17"/>
      <c r="AA159" s="12"/>
    </row>
    <row r="160" spans="2:27" ht="14.25" customHeight="1" x14ac:dyDescent="0.3">
      <c r="B160" s="3"/>
      <c r="E160" s="6"/>
      <c r="F160" s="7"/>
      <c r="G160" s="8"/>
      <c r="H160" s="7"/>
      <c r="I160" s="13"/>
      <c r="J160" s="13"/>
      <c r="K160" s="9"/>
      <c r="L160" s="10"/>
      <c r="M160" s="10"/>
      <c r="N160" s="10"/>
      <c r="O160" s="11"/>
      <c r="P160" s="8"/>
      <c r="Q160" s="13"/>
      <c r="R160" s="37"/>
      <c r="S160" s="8"/>
      <c r="T160" s="8"/>
      <c r="U160" s="14"/>
      <c r="V160" s="14"/>
      <c r="W160" s="15"/>
      <c r="X160" s="10"/>
      <c r="Y160" s="16"/>
      <c r="Z160" s="17"/>
      <c r="AA160" s="12"/>
    </row>
    <row r="161" spans="2:27" ht="14.25" customHeight="1" x14ac:dyDescent="0.3">
      <c r="B161" s="3"/>
      <c r="E161" s="6"/>
      <c r="F161" s="7"/>
      <c r="G161" s="8"/>
      <c r="H161" s="7"/>
      <c r="I161" s="13"/>
      <c r="J161" s="13"/>
      <c r="K161" s="9"/>
      <c r="L161" s="10"/>
      <c r="M161" s="10"/>
      <c r="N161" s="10"/>
      <c r="O161" s="11"/>
      <c r="P161" s="8"/>
      <c r="Q161" s="13"/>
      <c r="R161" s="37"/>
      <c r="S161" s="8"/>
      <c r="T161" s="8"/>
      <c r="U161" s="14"/>
      <c r="V161" s="14"/>
      <c r="W161" s="15"/>
      <c r="X161" s="10"/>
      <c r="Y161" s="16"/>
      <c r="Z161" s="17"/>
      <c r="AA161" s="12"/>
    </row>
    <row r="162" spans="2:27" ht="14.25" customHeight="1" x14ac:dyDescent="0.3">
      <c r="B162" s="3"/>
      <c r="E162" s="6"/>
      <c r="F162" s="7"/>
      <c r="G162" s="8"/>
      <c r="H162" s="7"/>
      <c r="I162" s="13"/>
      <c r="J162" s="13"/>
      <c r="K162" s="9"/>
      <c r="L162" s="10"/>
      <c r="M162" s="10"/>
      <c r="N162" s="10"/>
      <c r="O162" s="11"/>
      <c r="P162" s="8"/>
      <c r="Q162" s="13"/>
      <c r="R162" s="37"/>
      <c r="S162" s="8"/>
      <c r="T162" s="8"/>
      <c r="U162" s="14"/>
      <c r="V162" s="14"/>
      <c r="W162" s="15"/>
      <c r="X162" s="10"/>
      <c r="Y162" s="16"/>
      <c r="Z162" s="17"/>
      <c r="AA162" s="12"/>
    </row>
    <row r="163" spans="2:27" ht="14.25" customHeight="1" x14ac:dyDescent="0.3">
      <c r="B163" s="3"/>
      <c r="E163" s="6"/>
      <c r="F163" s="7"/>
      <c r="G163" s="8"/>
      <c r="H163" s="7"/>
      <c r="I163" s="13"/>
      <c r="J163" s="13"/>
      <c r="K163" s="9"/>
      <c r="L163" s="10"/>
      <c r="M163" s="10"/>
      <c r="N163" s="10"/>
      <c r="O163" s="11"/>
      <c r="P163" s="8"/>
      <c r="Q163" s="13"/>
      <c r="R163" s="37"/>
      <c r="S163" s="8"/>
      <c r="T163" s="8"/>
      <c r="U163" s="14"/>
      <c r="V163" s="14"/>
      <c r="W163" s="15"/>
      <c r="X163" s="10"/>
      <c r="Y163" s="16"/>
      <c r="Z163" s="17"/>
      <c r="AA163" s="12"/>
    </row>
    <row r="164" spans="2:27" ht="14.25" customHeight="1" x14ac:dyDescent="0.3">
      <c r="B164" s="3"/>
      <c r="E164" s="6"/>
      <c r="F164" s="7"/>
      <c r="G164" s="8"/>
      <c r="H164" s="7"/>
      <c r="I164" s="13"/>
      <c r="J164" s="13"/>
      <c r="K164" s="9"/>
      <c r="L164" s="10"/>
      <c r="M164" s="10"/>
      <c r="N164" s="10"/>
      <c r="O164" s="11"/>
      <c r="P164" s="8"/>
      <c r="Q164" s="13"/>
      <c r="R164" s="37"/>
      <c r="S164" s="8"/>
      <c r="T164" s="8"/>
      <c r="U164" s="14"/>
      <c r="V164" s="14"/>
      <c r="W164" s="15"/>
      <c r="X164" s="10"/>
      <c r="Y164" s="16"/>
      <c r="Z164" s="17"/>
      <c r="AA164" s="12"/>
    </row>
    <row r="165" spans="2:27" ht="14.25" customHeight="1" x14ac:dyDescent="0.3">
      <c r="B165" s="3"/>
      <c r="E165" s="6"/>
      <c r="F165" s="7"/>
      <c r="G165" s="8"/>
      <c r="H165" s="7"/>
      <c r="I165" s="13"/>
      <c r="J165" s="13"/>
      <c r="K165" s="9"/>
      <c r="L165" s="10"/>
      <c r="M165" s="10"/>
      <c r="N165" s="10"/>
      <c r="O165" s="11"/>
      <c r="P165" s="8"/>
      <c r="Q165" s="13"/>
      <c r="R165" s="8"/>
      <c r="S165" s="8"/>
      <c r="T165" s="8"/>
      <c r="U165" s="14"/>
      <c r="V165" s="14"/>
      <c r="W165" s="15"/>
      <c r="X165" s="10"/>
      <c r="Y165" s="16"/>
      <c r="Z165" s="17"/>
      <c r="AA165" s="12"/>
    </row>
    <row r="166" spans="2:27" ht="14.25" customHeight="1" x14ac:dyDescent="0.3">
      <c r="B166" s="3"/>
      <c r="E166" s="6"/>
      <c r="F166" s="7"/>
      <c r="G166" s="8"/>
      <c r="H166" s="7"/>
      <c r="I166" s="13"/>
      <c r="J166" s="13"/>
      <c r="K166" s="9"/>
      <c r="L166" s="10"/>
      <c r="M166" s="10"/>
      <c r="N166" s="10"/>
      <c r="O166" s="11"/>
      <c r="P166" s="8"/>
      <c r="Q166" s="13"/>
      <c r="R166" s="8"/>
      <c r="S166" s="8"/>
      <c r="T166" s="8"/>
      <c r="U166" s="14"/>
      <c r="V166" s="14"/>
      <c r="W166" s="15"/>
      <c r="X166" s="10"/>
      <c r="Y166" s="16"/>
      <c r="Z166" s="17"/>
      <c r="AA166" s="12"/>
    </row>
    <row r="167" spans="2:27" ht="14.25" customHeight="1" x14ac:dyDescent="0.3">
      <c r="B167" s="3"/>
      <c r="E167" s="6"/>
      <c r="F167" s="7"/>
      <c r="G167" s="8"/>
      <c r="H167" s="7"/>
      <c r="I167" s="13"/>
      <c r="J167" s="13"/>
      <c r="K167" s="9"/>
      <c r="L167" s="10"/>
      <c r="M167" s="10"/>
      <c r="N167" s="10"/>
      <c r="O167" s="11"/>
      <c r="P167" s="8"/>
      <c r="Q167" s="13"/>
      <c r="R167" s="8"/>
      <c r="S167" s="8"/>
      <c r="T167" s="8"/>
      <c r="U167" s="14"/>
      <c r="V167" s="14"/>
      <c r="W167" s="15"/>
      <c r="X167" s="10"/>
      <c r="Y167" s="16"/>
      <c r="Z167" s="17"/>
      <c r="AA167" s="12"/>
    </row>
    <row r="168" spans="2:27" ht="14.25" customHeight="1" x14ac:dyDescent="0.3">
      <c r="B168" s="3"/>
      <c r="E168" s="6"/>
      <c r="F168" s="7"/>
      <c r="G168" s="8"/>
      <c r="H168" s="7"/>
      <c r="I168" s="13"/>
      <c r="J168" s="13"/>
      <c r="K168" s="9"/>
      <c r="L168" s="10"/>
      <c r="M168" s="10"/>
      <c r="N168" s="10"/>
      <c r="O168" s="11"/>
      <c r="P168" s="8"/>
      <c r="Q168" s="13"/>
      <c r="R168" s="8"/>
      <c r="S168" s="8"/>
      <c r="T168" s="8"/>
      <c r="U168" s="14"/>
      <c r="V168" s="14"/>
      <c r="W168" s="15"/>
      <c r="X168" s="10"/>
      <c r="Y168" s="16"/>
      <c r="Z168" s="17"/>
      <c r="AA168" s="12"/>
    </row>
    <row r="169" spans="2:27" x14ac:dyDescent="0.3">
      <c r="B169" s="3"/>
      <c r="E169" s="6"/>
      <c r="F169" s="7"/>
      <c r="G169" s="8"/>
      <c r="H169" s="7"/>
      <c r="I169" s="13"/>
      <c r="J169" s="13"/>
      <c r="K169" s="9"/>
      <c r="L169" s="10"/>
      <c r="M169" s="10"/>
      <c r="N169" s="10"/>
      <c r="O169" s="11"/>
      <c r="P169" s="8"/>
      <c r="Q169" s="13"/>
      <c r="R169" s="8"/>
      <c r="S169" s="8"/>
      <c r="T169" s="8"/>
      <c r="U169" s="14"/>
      <c r="V169" s="14"/>
      <c r="W169" s="15"/>
      <c r="X169" s="10"/>
      <c r="Y169" s="16"/>
      <c r="Z169" s="17"/>
      <c r="AA169" s="12"/>
    </row>
    <row r="170" spans="2:27" ht="12.75" customHeight="1" x14ac:dyDescent="0.3">
      <c r="B170" s="3"/>
      <c r="E170" s="6"/>
      <c r="F170" s="7"/>
      <c r="G170" s="8"/>
      <c r="H170" s="7"/>
      <c r="I170" s="13"/>
      <c r="J170" s="13"/>
      <c r="K170" s="9"/>
      <c r="L170" s="10"/>
      <c r="M170" s="10"/>
      <c r="N170" s="10"/>
      <c r="O170" s="11"/>
      <c r="P170" s="8"/>
      <c r="Q170" s="13"/>
      <c r="R170" s="8"/>
      <c r="S170" s="8"/>
      <c r="T170" s="8"/>
      <c r="U170" s="14"/>
      <c r="V170" s="14"/>
      <c r="W170" s="15"/>
      <c r="X170" s="10"/>
      <c r="Y170" s="16"/>
      <c r="Z170" s="17"/>
      <c r="AA170" s="12"/>
    </row>
    <row r="171" spans="2:27" ht="12.75" customHeight="1" x14ac:dyDescent="0.3">
      <c r="B171" s="3"/>
      <c r="E171" s="6"/>
      <c r="F171" s="7"/>
      <c r="G171" s="8"/>
      <c r="H171" s="7"/>
      <c r="I171" s="13"/>
      <c r="J171" s="13"/>
      <c r="K171" s="9"/>
      <c r="L171" s="10"/>
      <c r="M171" s="10"/>
      <c r="N171" s="10"/>
      <c r="O171" s="11"/>
      <c r="P171" s="8"/>
      <c r="Q171" s="13"/>
      <c r="R171" s="8"/>
      <c r="S171" s="8"/>
      <c r="T171" s="8"/>
      <c r="U171" s="14"/>
      <c r="V171" s="14"/>
      <c r="W171" s="15"/>
      <c r="X171" s="10"/>
      <c r="Y171" s="16"/>
      <c r="Z171" s="17"/>
      <c r="AA171" s="12"/>
    </row>
    <row r="172" spans="2:27" ht="12.75" customHeight="1" x14ac:dyDescent="0.3">
      <c r="B172" s="3"/>
      <c r="E172" s="6"/>
      <c r="F172" s="7"/>
      <c r="G172" s="8"/>
      <c r="H172" s="7"/>
      <c r="I172" s="13"/>
      <c r="J172" s="13"/>
      <c r="K172" s="9"/>
      <c r="L172" s="10"/>
      <c r="M172" s="10"/>
      <c r="N172" s="10"/>
      <c r="O172" s="11"/>
      <c r="P172" s="8"/>
      <c r="Q172" s="13"/>
      <c r="R172" s="8"/>
      <c r="S172" s="8"/>
      <c r="T172" s="8"/>
      <c r="U172" s="14"/>
      <c r="V172" s="14"/>
      <c r="W172" s="15"/>
      <c r="X172" s="10"/>
      <c r="Y172" s="16"/>
      <c r="Z172" s="17"/>
      <c r="AA172" s="12"/>
    </row>
    <row r="173" spans="2:27" ht="12.75" customHeight="1" x14ac:dyDescent="0.3">
      <c r="B173" s="3"/>
      <c r="E173" s="6"/>
      <c r="F173" s="7"/>
      <c r="G173" s="8"/>
      <c r="H173" s="7"/>
      <c r="I173" s="13"/>
      <c r="J173" s="13"/>
      <c r="K173" s="9"/>
      <c r="L173" s="10"/>
      <c r="M173" s="10"/>
      <c r="N173" s="10"/>
      <c r="O173" s="11"/>
      <c r="P173" s="8"/>
      <c r="Q173" s="13"/>
      <c r="R173" s="8"/>
      <c r="S173" s="8"/>
      <c r="T173" s="8"/>
      <c r="U173" s="14"/>
      <c r="V173" s="14"/>
      <c r="W173" s="15"/>
      <c r="X173" s="10"/>
      <c r="Y173" s="16"/>
      <c r="Z173" s="17"/>
      <c r="AA173" s="12"/>
    </row>
    <row r="174" spans="2:27" ht="12.75" customHeight="1" x14ac:dyDescent="0.3">
      <c r="B174" s="3"/>
      <c r="E174" s="6"/>
      <c r="F174" s="7"/>
      <c r="G174" s="8"/>
      <c r="H174" s="7"/>
      <c r="I174" s="13"/>
      <c r="J174" s="13"/>
      <c r="K174" s="9"/>
      <c r="L174" s="10"/>
      <c r="M174" s="10"/>
      <c r="N174" s="10"/>
      <c r="O174" s="11"/>
      <c r="P174" s="8"/>
      <c r="Q174" s="13"/>
      <c r="R174" s="8"/>
      <c r="S174" s="8"/>
      <c r="T174" s="8"/>
      <c r="U174" s="14"/>
      <c r="V174" s="14"/>
      <c r="W174" s="15"/>
      <c r="X174" s="10"/>
      <c r="Y174" s="16"/>
      <c r="Z174" s="17"/>
      <c r="AA174" s="12"/>
    </row>
    <row r="175" spans="2:27" ht="12.75" customHeight="1" x14ac:dyDescent="0.3">
      <c r="B175" s="3"/>
      <c r="E175" s="6"/>
      <c r="F175" s="7"/>
      <c r="G175" s="8"/>
      <c r="H175" s="7"/>
      <c r="I175" s="13"/>
      <c r="J175" s="13"/>
      <c r="K175" s="9"/>
      <c r="L175" s="10"/>
      <c r="M175" s="10"/>
      <c r="N175" s="10"/>
      <c r="O175" s="11"/>
      <c r="P175" s="8"/>
      <c r="Q175" s="13"/>
      <c r="R175" s="8"/>
      <c r="S175" s="8"/>
      <c r="T175" s="8"/>
      <c r="U175" s="14"/>
      <c r="V175" s="14"/>
      <c r="W175" s="15"/>
      <c r="X175" s="10"/>
      <c r="Y175" s="16"/>
      <c r="Z175" s="17"/>
      <c r="AA175" s="12"/>
    </row>
    <row r="176" spans="2:27" ht="12.75" customHeight="1" x14ac:dyDescent="0.3">
      <c r="B176" s="3"/>
      <c r="E176" s="6"/>
      <c r="F176" s="7"/>
      <c r="G176" s="8"/>
      <c r="H176" s="7"/>
      <c r="I176" s="13"/>
      <c r="J176" s="13"/>
      <c r="K176" s="9"/>
      <c r="L176" s="10"/>
      <c r="M176" s="10"/>
      <c r="N176" s="10"/>
      <c r="O176" s="11"/>
      <c r="P176" s="8"/>
      <c r="Q176" s="13"/>
      <c r="R176" s="8"/>
      <c r="S176" s="8"/>
      <c r="T176" s="8"/>
      <c r="U176" s="14"/>
      <c r="V176" s="14"/>
      <c r="W176" s="15"/>
      <c r="X176" s="10"/>
      <c r="Y176" s="16"/>
      <c r="Z176" s="17"/>
      <c r="AA176" s="12"/>
    </row>
    <row r="177" spans="2:27" ht="12.75" customHeight="1" x14ac:dyDescent="0.3">
      <c r="B177" s="3"/>
      <c r="E177" s="6"/>
      <c r="F177" s="7"/>
      <c r="G177" s="8"/>
      <c r="H177" s="7"/>
      <c r="I177" s="13"/>
      <c r="J177" s="13"/>
      <c r="K177" s="9"/>
      <c r="L177" s="10"/>
      <c r="M177" s="10"/>
      <c r="N177" s="10"/>
      <c r="O177" s="11"/>
      <c r="P177" s="8"/>
      <c r="Q177" s="13"/>
      <c r="R177" s="8"/>
      <c r="S177" s="8"/>
      <c r="T177" s="8"/>
      <c r="U177" s="14"/>
      <c r="V177" s="14"/>
      <c r="W177" s="15"/>
      <c r="X177" s="10"/>
      <c r="Y177" s="16"/>
      <c r="Z177" s="17"/>
      <c r="AA177" s="12"/>
    </row>
    <row r="178" spans="2:27" ht="12.75" customHeight="1" x14ac:dyDescent="0.3">
      <c r="B178" s="3"/>
      <c r="E178" s="6"/>
      <c r="F178" s="7"/>
      <c r="G178" s="8"/>
      <c r="H178" s="7"/>
      <c r="I178" s="13"/>
      <c r="J178" s="13"/>
      <c r="K178" s="9"/>
      <c r="L178" s="10"/>
      <c r="M178" s="10"/>
      <c r="N178" s="10"/>
      <c r="O178" s="11"/>
      <c r="P178" s="8"/>
      <c r="Q178" s="13"/>
      <c r="R178" s="8"/>
      <c r="S178" s="8"/>
      <c r="T178" s="8"/>
      <c r="U178" s="14"/>
      <c r="V178" s="14"/>
      <c r="W178" s="15"/>
      <c r="X178" s="10"/>
      <c r="Y178" s="16"/>
      <c r="Z178" s="17"/>
      <c r="AA178" s="12"/>
    </row>
    <row r="179" spans="2:27" ht="12.75" customHeight="1" x14ac:dyDescent="0.3">
      <c r="B179" s="3"/>
      <c r="E179" s="6"/>
      <c r="F179" s="7"/>
      <c r="G179" s="8"/>
      <c r="H179" s="7"/>
      <c r="I179" s="13"/>
      <c r="J179" s="13"/>
      <c r="K179" s="9"/>
      <c r="L179" s="10"/>
      <c r="M179" s="10"/>
      <c r="N179" s="10"/>
      <c r="O179" s="11"/>
      <c r="P179" s="8"/>
      <c r="Q179" s="13"/>
      <c r="R179" s="8"/>
      <c r="S179" s="8"/>
      <c r="T179" s="8"/>
      <c r="U179" s="14"/>
      <c r="V179" s="14"/>
      <c r="W179" s="15"/>
      <c r="X179" s="10"/>
      <c r="Y179" s="16"/>
      <c r="Z179" s="17"/>
      <c r="AA179" s="12"/>
    </row>
    <row r="180" spans="2:27" ht="12.75" customHeight="1" x14ac:dyDescent="0.3">
      <c r="B180" s="3"/>
      <c r="E180" s="6"/>
      <c r="F180" s="7"/>
      <c r="G180" s="8"/>
      <c r="H180" s="7"/>
      <c r="I180" s="13"/>
      <c r="J180" s="13"/>
      <c r="K180" s="9"/>
      <c r="L180" s="10"/>
      <c r="M180" s="10"/>
      <c r="N180" s="10"/>
      <c r="O180" s="11"/>
      <c r="P180" s="8"/>
      <c r="Q180" s="13"/>
      <c r="R180" s="8"/>
      <c r="S180" s="8"/>
      <c r="T180" s="8"/>
      <c r="U180" s="14"/>
      <c r="V180" s="14"/>
      <c r="W180" s="15"/>
      <c r="X180" s="10"/>
      <c r="Y180" s="16"/>
      <c r="Z180" s="17"/>
      <c r="AA180" s="12"/>
    </row>
    <row r="181" spans="2:27" ht="12.75" customHeight="1" x14ac:dyDescent="0.3">
      <c r="B181" s="3"/>
      <c r="E181" s="6"/>
      <c r="F181" s="7"/>
      <c r="G181" s="8"/>
      <c r="H181" s="7"/>
      <c r="I181" s="13"/>
      <c r="J181" s="13"/>
      <c r="K181" s="9"/>
      <c r="L181" s="10"/>
      <c r="M181" s="10"/>
      <c r="N181" s="10"/>
      <c r="O181" s="11"/>
      <c r="P181" s="8"/>
      <c r="Q181" s="13"/>
      <c r="R181" s="8"/>
      <c r="S181" s="8"/>
      <c r="T181" s="8"/>
      <c r="U181" s="14"/>
      <c r="V181" s="14"/>
      <c r="W181" s="15"/>
      <c r="X181" s="10"/>
      <c r="Y181" s="16"/>
      <c r="Z181" s="17"/>
      <c r="AA181" s="12"/>
    </row>
    <row r="182" spans="2:27" ht="12.75" customHeight="1" x14ac:dyDescent="0.3">
      <c r="B182" s="3"/>
      <c r="E182" s="6"/>
      <c r="F182" s="7"/>
      <c r="G182" s="8"/>
      <c r="H182" s="7"/>
      <c r="I182" s="13"/>
      <c r="J182" s="13"/>
      <c r="K182" s="9"/>
      <c r="L182" s="10"/>
      <c r="M182" s="10"/>
      <c r="N182" s="10"/>
      <c r="O182" s="11"/>
      <c r="P182" s="8"/>
      <c r="Q182" s="13"/>
      <c r="R182" s="8"/>
      <c r="S182" s="8"/>
      <c r="T182" s="8"/>
      <c r="U182" s="14"/>
      <c r="V182" s="14"/>
      <c r="W182" s="15"/>
      <c r="X182" s="10"/>
      <c r="Y182" s="16"/>
      <c r="Z182" s="17"/>
      <c r="AA182" s="12"/>
    </row>
    <row r="183" spans="2:27" ht="12.75" customHeight="1" x14ac:dyDescent="0.3">
      <c r="B183" s="3"/>
      <c r="E183" s="6"/>
      <c r="F183" s="7"/>
      <c r="G183" s="8"/>
      <c r="H183" s="7"/>
      <c r="I183" s="13"/>
      <c r="J183" s="13"/>
      <c r="K183" s="9"/>
      <c r="L183" s="10"/>
      <c r="M183" s="10"/>
      <c r="N183" s="10"/>
      <c r="O183" s="11"/>
      <c r="P183" s="8"/>
      <c r="Q183" s="13"/>
      <c r="R183" s="8"/>
      <c r="S183" s="8"/>
      <c r="T183" s="8"/>
      <c r="U183" s="14"/>
      <c r="V183" s="14"/>
      <c r="W183" s="15"/>
      <c r="X183" s="10"/>
      <c r="Y183" s="16"/>
      <c r="Z183" s="17"/>
      <c r="AA183" s="12"/>
    </row>
    <row r="184" spans="2:27" ht="12.75" customHeight="1" x14ac:dyDescent="0.3">
      <c r="B184" s="3"/>
      <c r="E184" s="6"/>
      <c r="F184" s="7"/>
      <c r="G184" s="8"/>
      <c r="H184" s="7"/>
      <c r="I184" s="13"/>
      <c r="J184" s="13"/>
      <c r="K184" s="9"/>
      <c r="L184" s="10"/>
      <c r="M184" s="10"/>
      <c r="N184" s="10"/>
      <c r="O184" s="11"/>
      <c r="P184" s="8"/>
      <c r="Q184" s="13"/>
      <c r="R184" s="8"/>
      <c r="S184" s="8"/>
      <c r="T184" s="8"/>
      <c r="U184" s="14"/>
      <c r="V184" s="14"/>
      <c r="W184" s="15"/>
      <c r="X184" s="10"/>
      <c r="Y184" s="16"/>
      <c r="Z184" s="17"/>
      <c r="AA184" s="12"/>
    </row>
    <row r="185" spans="2:27" ht="12.75" customHeight="1" x14ac:dyDescent="0.3">
      <c r="B185" s="3"/>
      <c r="E185" s="6"/>
      <c r="F185" s="7"/>
      <c r="G185" s="8"/>
      <c r="H185" s="7"/>
      <c r="I185" s="13"/>
      <c r="J185" s="13"/>
      <c r="K185" s="9"/>
      <c r="L185" s="10"/>
      <c r="M185" s="10"/>
      <c r="N185" s="10"/>
      <c r="O185" s="11"/>
      <c r="P185" s="8"/>
      <c r="Q185" s="13"/>
      <c r="R185" s="8"/>
      <c r="S185" s="8"/>
      <c r="T185" s="8"/>
      <c r="U185" s="14"/>
      <c r="V185" s="14"/>
      <c r="W185" s="15"/>
      <c r="X185" s="10"/>
      <c r="Y185" s="16"/>
      <c r="Z185" s="17"/>
      <c r="AA185" s="12"/>
    </row>
    <row r="186" spans="2:27" ht="12.75" customHeight="1" x14ac:dyDescent="0.3">
      <c r="B186" s="3"/>
      <c r="E186" s="6"/>
      <c r="F186" s="7"/>
      <c r="G186" s="8"/>
      <c r="H186" s="7"/>
      <c r="I186" s="13"/>
      <c r="J186" s="13"/>
      <c r="K186" s="9"/>
      <c r="L186" s="10"/>
      <c r="M186" s="10"/>
      <c r="N186" s="10"/>
      <c r="O186" s="11"/>
      <c r="P186" s="8"/>
      <c r="Q186" s="13"/>
      <c r="R186" s="8"/>
      <c r="S186" s="8"/>
      <c r="T186" s="8"/>
      <c r="U186" s="14"/>
      <c r="V186" s="14"/>
      <c r="W186" s="15"/>
      <c r="X186" s="10"/>
      <c r="Y186" s="16"/>
      <c r="Z186" s="17"/>
      <c r="AA186" s="12"/>
    </row>
    <row r="187" spans="2:27" ht="12.75" customHeight="1" x14ac:dyDescent="0.3">
      <c r="B187" s="3"/>
      <c r="E187" s="6"/>
      <c r="F187" s="7"/>
      <c r="G187" s="8"/>
      <c r="H187" s="7"/>
      <c r="I187" s="13"/>
      <c r="J187" s="13"/>
      <c r="K187" s="9"/>
      <c r="L187" s="10"/>
      <c r="M187" s="10"/>
      <c r="N187" s="10"/>
      <c r="O187" s="11"/>
      <c r="P187" s="8"/>
      <c r="Q187" s="13"/>
      <c r="R187" s="8"/>
      <c r="S187" s="8"/>
      <c r="T187" s="8"/>
      <c r="U187" s="14"/>
      <c r="V187" s="14"/>
      <c r="W187" s="15"/>
      <c r="X187" s="10"/>
      <c r="Y187" s="16"/>
      <c r="Z187" s="17"/>
      <c r="AA187" s="12"/>
    </row>
    <row r="188" spans="2:27" ht="12.75" customHeight="1" x14ac:dyDescent="0.3">
      <c r="B188" s="3"/>
      <c r="E188" s="6"/>
      <c r="F188" s="7"/>
      <c r="G188" s="8"/>
      <c r="H188" s="7"/>
      <c r="I188" s="13"/>
      <c r="J188" s="13"/>
      <c r="K188" s="9"/>
      <c r="L188" s="10"/>
      <c r="M188" s="10"/>
      <c r="N188" s="10"/>
      <c r="O188" s="11"/>
      <c r="P188" s="8"/>
      <c r="Q188" s="13"/>
      <c r="R188" s="8"/>
      <c r="S188" s="8"/>
      <c r="T188" s="8"/>
      <c r="U188" s="14"/>
      <c r="V188" s="14"/>
      <c r="W188" s="15"/>
      <c r="X188" s="10"/>
      <c r="Y188" s="16"/>
      <c r="Z188" s="17"/>
      <c r="AA188" s="12"/>
    </row>
    <row r="189" spans="2:27" ht="12.75" customHeight="1" x14ac:dyDescent="0.3">
      <c r="B189" s="3"/>
      <c r="E189" s="6"/>
      <c r="F189" s="7"/>
      <c r="G189" s="8"/>
      <c r="H189" s="7"/>
      <c r="I189" s="13"/>
      <c r="J189" s="13"/>
      <c r="K189" s="9"/>
      <c r="L189" s="10"/>
      <c r="M189" s="10"/>
      <c r="N189" s="10"/>
      <c r="O189" s="11"/>
      <c r="P189" s="8"/>
      <c r="Q189" s="13"/>
      <c r="R189" s="8"/>
      <c r="S189" s="8"/>
      <c r="T189" s="8"/>
      <c r="U189" s="14"/>
      <c r="V189" s="14"/>
      <c r="W189" s="15"/>
      <c r="X189" s="10"/>
      <c r="Y189" s="16"/>
      <c r="Z189" s="17"/>
      <c r="AA189" s="12"/>
    </row>
    <row r="190" spans="2:27" ht="12.75" customHeight="1" x14ac:dyDescent="0.3">
      <c r="B190" s="3"/>
      <c r="E190" s="6"/>
      <c r="F190" s="7"/>
      <c r="G190" s="8"/>
      <c r="H190" s="7"/>
      <c r="I190" s="13"/>
      <c r="J190" s="13"/>
      <c r="K190" s="9"/>
      <c r="L190" s="10"/>
      <c r="M190" s="10"/>
      <c r="N190" s="10"/>
      <c r="O190" s="11"/>
      <c r="P190" s="8"/>
      <c r="Q190" s="13"/>
      <c r="R190" s="8"/>
      <c r="S190" s="8"/>
      <c r="T190" s="8"/>
      <c r="U190" s="14"/>
      <c r="V190" s="14"/>
      <c r="W190" s="15"/>
      <c r="X190" s="10"/>
      <c r="Y190" s="16"/>
      <c r="Z190" s="17"/>
      <c r="AA190" s="12"/>
    </row>
    <row r="191" spans="2:27" ht="12.75" customHeight="1" x14ac:dyDescent="0.3">
      <c r="B191" s="3"/>
      <c r="E191" s="6"/>
      <c r="F191" s="7"/>
      <c r="G191" s="8"/>
      <c r="H191" s="7"/>
      <c r="I191" s="13"/>
      <c r="J191" s="13"/>
      <c r="K191" s="9"/>
      <c r="L191" s="10"/>
      <c r="M191" s="10"/>
      <c r="N191" s="10"/>
      <c r="O191" s="11"/>
      <c r="P191" s="8"/>
      <c r="Q191" s="13"/>
      <c r="R191" s="8"/>
      <c r="S191" s="8"/>
      <c r="T191" s="8"/>
      <c r="U191" s="14"/>
      <c r="V191" s="14"/>
      <c r="W191" s="15"/>
      <c r="X191" s="10"/>
      <c r="Y191" s="16"/>
      <c r="Z191" s="17"/>
      <c r="AA191" s="12"/>
    </row>
    <row r="192" spans="2:27" ht="12.75" customHeight="1" x14ac:dyDescent="0.3">
      <c r="B192" s="3"/>
      <c r="E192" s="6"/>
      <c r="F192" s="7"/>
      <c r="G192" s="8"/>
      <c r="H192" s="7"/>
      <c r="I192" s="13"/>
      <c r="J192" s="13"/>
      <c r="K192" s="9"/>
      <c r="L192" s="10"/>
      <c r="M192" s="10"/>
      <c r="N192" s="10"/>
      <c r="O192" s="11"/>
      <c r="P192" s="8"/>
      <c r="Q192" s="13"/>
      <c r="R192" s="8"/>
      <c r="S192" s="8"/>
      <c r="T192" s="8"/>
      <c r="U192" s="14"/>
      <c r="V192" s="14"/>
      <c r="W192" s="15"/>
      <c r="X192" s="10"/>
      <c r="Y192" s="16"/>
      <c r="Z192" s="17"/>
      <c r="AA192" s="12"/>
    </row>
    <row r="193" spans="2:27" ht="12.75" customHeight="1" x14ac:dyDescent="0.3">
      <c r="B193" s="3"/>
      <c r="E193" s="6"/>
      <c r="F193" s="7"/>
      <c r="G193" s="8"/>
      <c r="H193" s="7"/>
      <c r="I193" s="13"/>
      <c r="J193" s="13"/>
      <c r="K193" s="9"/>
      <c r="L193" s="10"/>
      <c r="M193" s="10"/>
      <c r="N193" s="10"/>
      <c r="O193" s="11"/>
      <c r="P193" s="8"/>
      <c r="Q193" s="13"/>
      <c r="R193" s="8"/>
      <c r="S193" s="8"/>
      <c r="T193" s="8"/>
      <c r="U193" s="14"/>
      <c r="V193" s="14"/>
      <c r="W193" s="15"/>
      <c r="X193" s="10"/>
      <c r="Y193" s="16"/>
      <c r="Z193" s="17"/>
      <c r="AA193" s="12"/>
    </row>
    <row r="194" spans="2:27" ht="12.75" customHeight="1" x14ac:dyDescent="0.3">
      <c r="B194" s="3"/>
      <c r="E194" s="6"/>
      <c r="F194" s="7"/>
      <c r="G194" s="8"/>
      <c r="H194" s="7"/>
      <c r="I194" s="13"/>
      <c r="J194" s="13"/>
      <c r="K194" s="9"/>
      <c r="L194" s="10"/>
      <c r="M194" s="10"/>
      <c r="N194" s="10"/>
      <c r="O194" s="11"/>
      <c r="P194" s="8"/>
      <c r="Q194" s="13"/>
      <c r="R194" s="8"/>
      <c r="S194" s="8"/>
      <c r="T194" s="8"/>
      <c r="U194" s="14"/>
      <c r="V194" s="14"/>
      <c r="W194" s="15"/>
      <c r="X194" s="10"/>
      <c r="Y194" s="16"/>
      <c r="Z194" s="17"/>
      <c r="AA194" s="12"/>
    </row>
    <row r="195" spans="2:27" ht="12.75" customHeight="1" x14ac:dyDescent="0.3">
      <c r="B195" s="3"/>
      <c r="E195" s="6"/>
      <c r="F195" s="7"/>
      <c r="G195" s="8"/>
      <c r="H195" s="7"/>
      <c r="I195" s="13"/>
      <c r="J195" s="13"/>
      <c r="K195" s="9"/>
      <c r="L195" s="10"/>
      <c r="M195" s="10"/>
      <c r="N195" s="10"/>
      <c r="O195" s="11"/>
      <c r="P195" s="8"/>
      <c r="Q195" s="13"/>
      <c r="R195" s="8"/>
      <c r="S195" s="8"/>
      <c r="T195" s="8"/>
      <c r="U195" s="14"/>
      <c r="V195" s="14"/>
      <c r="W195" s="15"/>
      <c r="X195" s="10"/>
      <c r="Y195" s="16"/>
      <c r="Z195" s="17"/>
      <c r="AA195" s="12"/>
    </row>
    <row r="196" spans="2:27" ht="12.75" customHeight="1" x14ac:dyDescent="0.3">
      <c r="B196" s="3"/>
      <c r="E196" s="6"/>
      <c r="F196" s="7"/>
      <c r="G196" s="8"/>
      <c r="H196" s="7"/>
      <c r="I196" s="13"/>
      <c r="J196" s="13"/>
      <c r="K196" s="9"/>
      <c r="L196" s="10"/>
      <c r="M196" s="10"/>
      <c r="N196" s="10"/>
      <c r="O196" s="11"/>
      <c r="P196" s="8"/>
      <c r="Q196" s="13"/>
      <c r="R196" s="8"/>
      <c r="S196" s="8"/>
      <c r="T196" s="8"/>
      <c r="U196" s="14"/>
      <c r="V196" s="14"/>
      <c r="W196" s="15"/>
      <c r="X196" s="10"/>
      <c r="Y196" s="16"/>
      <c r="Z196" s="17"/>
      <c r="AA196" s="12"/>
    </row>
    <row r="197" spans="2:27" ht="12.75" customHeight="1" x14ac:dyDescent="0.3">
      <c r="B197" s="3"/>
      <c r="E197" s="6"/>
      <c r="F197" s="7"/>
      <c r="G197" s="8"/>
      <c r="H197" s="7"/>
      <c r="I197" s="13"/>
      <c r="J197" s="13"/>
      <c r="K197" s="9"/>
      <c r="L197" s="10"/>
      <c r="M197" s="10"/>
      <c r="N197" s="10"/>
      <c r="O197" s="11"/>
      <c r="P197" s="8"/>
      <c r="Q197" s="13"/>
      <c r="R197" s="8"/>
      <c r="S197" s="8"/>
      <c r="T197" s="8"/>
      <c r="U197" s="14"/>
      <c r="V197" s="14"/>
      <c r="W197" s="15"/>
      <c r="X197" s="10"/>
      <c r="Y197" s="16"/>
      <c r="Z197" s="17"/>
      <c r="AA197" s="12"/>
    </row>
    <row r="198" spans="2:27" ht="12.75" customHeight="1" x14ac:dyDescent="0.3">
      <c r="B198" s="3"/>
      <c r="E198" s="6"/>
      <c r="F198" s="7"/>
      <c r="G198" s="8"/>
      <c r="H198" s="7"/>
      <c r="I198" s="13"/>
      <c r="J198" s="13"/>
      <c r="K198" s="9"/>
      <c r="L198" s="10"/>
      <c r="M198" s="10"/>
      <c r="N198" s="10"/>
      <c r="O198" s="11"/>
      <c r="P198" s="8"/>
      <c r="Q198" s="13"/>
      <c r="R198" s="8"/>
      <c r="S198" s="8"/>
      <c r="T198" s="8"/>
      <c r="U198" s="14"/>
      <c r="V198" s="14"/>
      <c r="W198" s="15"/>
      <c r="X198" s="10"/>
      <c r="Y198" s="16"/>
      <c r="Z198" s="17"/>
      <c r="AA198" s="12"/>
    </row>
    <row r="199" spans="2:27" ht="12.75" customHeight="1" x14ac:dyDescent="0.3">
      <c r="B199" s="3"/>
      <c r="E199" s="6"/>
      <c r="F199" s="7"/>
      <c r="G199" s="8"/>
      <c r="H199" s="7"/>
      <c r="I199" s="13"/>
      <c r="J199" s="13"/>
      <c r="K199" s="9"/>
      <c r="L199" s="10"/>
      <c r="M199" s="10"/>
      <c r="N199" s="10"/>
      <c r="O199" s="11"/>
      <c r="P199" s="8"/>
      <c r="Q199" s="13"/>
      <c r="R199" s="8"/>
      <c r="S199" s="8"/>
      <c r="T199" s="8"/>
      <c r="U199" s="14"/>
      <c r="V199" s="14"/>
      <c r="W199" s="15"/>
      <c r="X199" s="10"/>
      <c r="Y199" s="16"/>
      <c r="Z199" s="17"/>
      <c r="AA199" s="12"/>
    </row>
    <row r="200" spans="2:27" ht="12.75" customHeight="1" x14ac:dyDescent="0.3">
      <c r="B200" s="3"/>
      <c r="E200" s="6"/>
      <c r="F200" s="7"/>
      <c r="G200" s="8"/>
      <c r="H200" s="7"/>
      <c r="I200" s="13"/>
      <c r="J200" s="13"/>
      <c r="K200" s="9"/>
      <c r="L200" s="10"/>
      <c r="M200" s="10"/>
      <c r="N200" s="10"/>
      <c r="O200" s="11"/>
      <c r="P200" s="8"/>
      <c r="Q200" s="13"/>
      <c r="R200" s="8"/>
      <c r="S200" s="8"/>
      <c r="T200" s="8"/>
      <c r="U200" s="14"/>
      <c r="V200" s="14"/>
      <c r="W200" s="15"/>
      <c r="X200" s="10"/>
      <c r="Y200" s="16"/>
      <c r="Z200" s="17"/>
      <c r="AA200" s="12"/>
    </row>
    <row r="201" spans="2:27" ht="12.75" customHeight="1" x14ac:dyDescent="0.3">
      <c r="B201" s="3"/>
      <c r="E201" s="6"/>
      <c r="F201" s="7"/>
      <c r="G201" s="8"/>
      <c r="H201" s="7"/>
      <c r="I201" s="13"/>
      <c r="J201" s="13"/>
      <c r="K201" s="9"/>
      <c r="L201" s="10"/>
      <c r="M201" s="10"/>
      <c r="N201" s="10"/>
      <c r="O201" s="11"/>
      <c r="P201" s="8"/>
      <c r="Q201" s="13"/>
      <c r="R201" s="8"/>
      <c r="S201" s="8"/>
      <c r="T201" s="8"/>
      <c r="U201" s="14"/>
      <c r="V201" s="14"/>
      <c r="W201" s="15"/>
      <c r="X201" s="10"/>
      <c r="Y201" s="16"/>
      <c r="Z201" s="17"/>
      <c r="AA201" s="12"/>
    </row>
    <row r="202" spans="2:27" ht="12.75" customHeight="1" x14ac:dyDescent="0.3">
      <c r="B202" s="3"/>
      <c r="E202" s="6"/>
      <c r="F202" s="7"/>
      <c r="G202" s="8"/>
      <c r="H202" s="7"/>
      <c r="I202" s="13"/>
      <c r="J202" s="13"/>
      <c r="K202" s="9"/>
      <c r="L202" s="10"/>
      <c r="M202" s="10"/>
      <c r="N202" s="10"/>
      <c r="O202" s="11"/>
      <c r="P202" s="8"/>
      <c r="Q202" s="13"/>
      <c r="R202" s="8"/>
      <c r="S202" s="8"/>
      <c r="T202" s="8"/>
      <c r="U202" s="14"/>
      <c r="V202" s="14"/>
      <c r="W202" s="15"/>
      <c r="X202" s="10"/>
      <c r="Y202" s="16"/>
      <c r="Z202" s="17"/>
      <c r="AA202" s="12"/>
    </row>
    <row r="203" spans="2:27" ht="12.75" customHeight="1" x14ac:dyDescent="0.3">
      <c r="B203" s="3"/>
      <c r="E203" s="6"/>
      <c r="F203" s="7"/>
      <c r="G203" s="8"/>
      <c r="H203" s="7"/>
      <c r="I203" s="13"/>
      <c r="J203" s="13"/>
      <c r="K203" s="9"/>
      <c r="L203" s="10"/>
      <c r="M203" s="10"/>
      <c r="N203" s="10"/>
      <c r="O203" s="11"/>
      <c r="P203" s="8"/>
      <c r="Q203" s="13"/>
      <c r="R203" s="8"/>
      <c r="S203" s="8"/>
      <c r="T203" s="8"/>
      <c r="U203" s="14"/>
      <c r="V203" s="14"/>
      <c r="W203" s="15"/>
      <c r="X203" s="10"/>
      <c r="Y203" s="16"/>
      <c r="Z203" s="17"/>
      <c r="AA203" s="12"/>
    </row>
    <row r="204" spans="2:27" ht="12.75" customHeight="1" x14ac:dyDescent="0.3">
      <c r="B204" s="3"/>
      <c r="E204" s="6"/>
      <c r="F204" s="7"/>
      <c r="G204" s="8"/>
      <c r="H204" s="7"/>
      <c r="I204" s="13"/>
      <c r="J204" s="13"/>
      <c r="K204" s="9"/>
      <c r="L204" s="10"/>
      <c r="M204" s="10"/>
      <c r="N204" s="10"/>
      <c r="O204" s="11"/>
      <c r="P204" s="8"/>
      <c r="Q204" s="13"/>
      <c r="R204" s="8"/>
      <c r="S204" s="8"/>
      <c r="T204" s="8"/>
      <c r="U204" s="14"/>
      <c r="V204" s="14"/>
      <c r="W204" s="15"/>
      <c r="X204" s="10"/>
      <c r="Y204" s="16"/>
      <c r="Z204" s="17"/>
      <c r="AA204" s="12"/>
    </row>
    <row r="205" spans="2:27" ht="12.75" customHeight="1" x14ac:dyDescent="0.3">
      <c r="B205" s="3"/>
      <c r="E205" s="6"/>
      <c r="F205" s="7"/>
      <c r="G205" s="8"/>
      <c r="H205" s="7"/>
      <c r="I205" s="13"/>
      <c r="J205" s="13"/>
      <c r="K205" s="9"/>
      <c r="L205" s="10"/>
      <c r="M205" s="10"/>
      <c r="N205" s="10"/>
      <c r="O205" s="11"/>
      <c r="P205" s="8"/>
      <c r="Q205" s="13"/>
      <c r="R205" s="8"/>
      <c r="S205" s="8"/>
      <c r="T205" s="8"/>
      <c r="U205" s="14"/>
      <c r="V205" s="14"/>
      <c r="W205" s="15"/>
      <c r="X205" s="10"/>
      <c r="Y205" s="16"/>
      <c r="Z205" s="17"/>
      <c r="AA205" s="12"/>
    </row>
    <row r="206" spans="2:27" ht="12.75" customHeight="1" x14ac:dyDescent="0.3">
      <c r="B206" s="3"/>
      <c r="E206" s="6"/>
      <c r="F206" s="7"/>
      <c r="G206" s="8"/>
      <c r="H206" s="7"/>
      <c r="I206" s="13"/>
      <c r="J206" s="13"/>
      <c r="K206" s="9"/>
      <c r="L206" s="10"/>
      <c r="M206" s="10"/>
      <c r="N206" s="10"/>
      <c r="O206" s="11"/>
      <c r="P206" s="8"/>
      <c r="Q206" s="13"/>
      <c r="R206" s="8"/>
      <c r="S206" s="8"/>
      <c r="T206" s="8"/>
      <c r="U206" s="14"/>
      <c r="V206" s="14"/>
      <c r="W206" s="15"/>
      <c r="X206" s="10"/>
      <c r="Y206" s="16"/>
      <c r="Z206" s="17"/>
      <c r="AA206" s="12"/>
    </row>
    <row r="207" spans="2:27" ht="12.75" customHeight="1" x14ac:dyDescent="0.3">
      <c r="B207" s="3"/>
      <c r="E207" s="6"/>
      <c r="F207" s="7"/>
      <c r="G207" s="8"/>
      <c r="H207" s="7"/>
      <c r="I207" s="13"/>
      <c r="J207" s="13"/>
      <c r="K207" s="9"/>
      <c r="L207" s="10"/>
      <c r="M207" s="10"/>
      <c r="N207" s="10"/>
      <c r="O207" s="11"/>
      <c r="P207" s="8"/>
      <c r="Q207" s="13"/>
      <c r="R207" s="8"/>
      <c r="S207" s="8"/>
      <c r="T207" s="8"/>
      <c r="U207" s="14"/>
      <c r="V207" s="14"/>
      <c r="W207" s="15"/>
      <c r="X207" s="10"/>
      <c r="Y207" s="16"/>
      <c r="Z207" s="17"/>
      <c r="AA207" s="12"/>
    </row>
    <row r="208" spans="2:27" ht="12.75" customHeight="1" x14ac:dyDescent="0.3">
      <c r="B208" s="3"/>
      <c r="E208" s="6"/>
      <c r="F208" s="7"/>
      <c r="G208" s="8"/>
      <c r="H208" s="7"/>
      <c r="I208" s="13"/>
      <c r="J208" s="13"/>
      <c r="K208" s="9"/>
      <c r="L208" s="10"/>
      <c r="M208" s="10"/>
      <c r="N208" s="10"/>
      <c r="O208" s="11"/>
      <c r="P208" s="8"/>
      <c r="Q208" s="13"/>
      <c r="R208" s="8"/>
      <c r="S208" s="8"/>
      <c r="T208" s="8"/>
      <c r="U208" s="14"/>
      <c r="V208" s="14"/>
      <c r="W208" s="15"/>
      <c r="X208" s="10"/>
      <c r="Y208" s="16"/>
      <c r="Z208" s="17"/>
      <c r="AA208" s="12"/>
    </row>
    <row r="209" spans="2:27" ht="12.75" customHeight="1" x14ac:dyDescent="0.3">
      <c r="B209" s="3"/>
      <c r="E209" s="6"/>
      <c r="F209" s="7"/>
      <c r="G209" s="8"/>
      <c r="H209" s="7"/>
      <c r="I209" s="13"/>
      <c r="J209" s="13"/>
      <c r="K209" s="9"/>
      <c r="L209" s="10"/>
      <c r="M209" s="10"/>
      <c r="N209" s="10"/>
      <c r="O209" s="11"/>
      <c r="P209" s="8"/>
      <c r="Q209" s="13"/>
      <c r="R209" s="8"/>
      <c r="S209" s="8"/>
      <c r="T209" s="8"/>
      <c r="U209" s="14"/>
      <c r="V209" s="14"/>
      <c r="W209" s="15"/>
      <c r="X209" s="10"/>
      <c r="Y209" s="16"/>
      <c r="Z209" s="17"/>
      <c r="AA209" s="12"/>
    </row>
    <row r="210" spans="2:27" ht="12.75" customHeight="1" x14ac:dyDescent="0.3">
      <c r="B210" s="3"/>
      <c r="E210" s="6"/>
      <c r="F210" s="7"/>
      <c r="G210" s="8"/>
      <c r="H210" s="7"/>
      <c r="I210" s="13"/>
      <c r="J210" s="13"/>
      <c r="K210" s="9"/>
      <c r="L210" s="10"/>
      <c r="M210" s="10"/>
      <c r="N210" s="10"/>
      <c r="O210" s="11"/>
      <c r="P210" s="8"/>
      <c r="Q210" s="13"/>
      <c r="R210" s="8"/>
      <c r="S210" s="8"/>
      <c r="T210" s="8"/>
      <c r="U210" s="14"/>
      <c r="V210" s="14"/>
      <c r="W210" s="15"/>
      <c r="X210" s="10"/>
      <c r="Y210" s="16"/>
      <c r="Z210" s="17"/>
      <c r="AA210" s="12"/>
    </row>
    <row r="211" spans="2:27" ht="12.75" customHeight="1" x14ac:dyDescent="0.3">
      <c r="B211" s="3"/>
      <c r="E211" s="6"/>
      <c r="F211" s="7"/>
      <c r="G211" s="8"/>
      <c r="H211" s="7"/>
      <c r="I211" s="13"/>
      <c r="J211" s="13"/>
      <c r="K211" s="9"/>
      <c r="L211" s="10"/>
      <c r="M211" s="10"/>
      <c r="N211" s="10"/>
      <c r="O211" s="11"/>
      <c r="P211" s="8"/>
      <c r="Q211" s="13"/>
      <c r="R211" s="8"/>
      <c r="S211" s="8"/>
      <c r="T211" s="8"/>
      <c r="U211" s="14"/>
      <c r="V211" s="14"/>
      <c r="W211" s="15"/>
      <c r="X211" s="10"/>
      <c r="Y211" s="16"/>
      <c r="Z211" s="17"/>
      <c r="AA211" s="12"/>
    </row>
    <row r="212" spans="2:27" ht="12.75" customHeight="1" x14ac:dyDescent="0.3">
      <c r="B212" s="3"/>
      <c r="E212" s="6"/>
      <c r="F212" s="7"/>
      <c r="G212" s="8"/>
      <c r="H212" s="7"/>
      <c r="I212" s="13"/>
      <c r="J212" s="13"/>
      <c r="K212" s="9"/>
      <c r="L212" s="10"/>
      <c r="M212" s="10"/>
      <c r="N212" s="10"/>
      <c r="O212" s="11"/>
      <c r="P212" s="8"/>
      <c r="Q212" s="13"/>
      <c r="R212" s="8"/>
      <c r="S212" s="8"/>
      <c r="T212" s="8"/>
      <c r="U212" s="14"/>
      <c r="V212" s="14"/>
      <c r="W212" s="15"/>
      <c r="X212" s="10"/>
      <c r="Y212" s="16"/>
      <c r="Z212" s="17"/>
      <c r="AA212" s="12"/>
    </row>
    <row r="213" spans="2:27" ht="12.75" customHeight="1" x14ac:dyDescent="0.3">
      <c r="B213" s="3"/>
      <c r="E213" s="6"/>
      <c r="F213" s="7"/>
      <c r="G213" s="8"/>
      <c r="H213" s="7"/>
      <c r="I213" s="13"/>
      <c r="J213" s="13"/>
      <c r="K213" s="9"/>
      <c r="L213" s="10"/>
      <c r="M213" s="10"/>
      <c r="N213" s="10"/>
      <c r="O213" s="11"/>
      <c r="P213" s="8"/>
      <c r="Q213" s="13"/>
      <c r="R213" s="8"/>
      <c r="S213" s="8"/>
      <c r="T213" s="8"/>
      <c r="U213" s="14"/>
      <c r="V213" s="14"/>
      <c r="W213" s="15"/>
      <c r="X213" s="10"/>
      <c r="Y213" s="16"/>
      <c r="Z213" s="17"/>
      <c r="AA213" s="12"/>
    </row>
    <row r="214" spans="2:27" ht="12.75" customHeight="1" x14ac:dyDescent="0.3">
      <c r="B214" s="3"/>
      <c r="E214" s="6"/>
      <c r="F214" s="7"/>
      <c r="G214" s="8"/>
      <c r="H214" s="7"/>
      <c r="I214" s="13"/>
      <c r="J214" s="13"/>
      <c r="K214" s="9"/>
      <c r="L214" s="10"/>
      <c r="M214" s="10"/>
      <c r="N214" s="10"/>
      <c r="O214" s="11"/>
      <c r="P214" s="8"/>
      <c r="Q214" s="13"/>
      <c r="R214" s="8"/>
      <c r="S214" s="8"/>
      <c r="T214" s="8"/>
      <c r="U214" s="14"/>
      <c r="V214" s="14"/>
      <c r="W214" s="15"/>
      <c r="X214" s="10"/>
      <c r="Y214" s="16"/>
      <c r="Z214" s="17"/>
      <c r="AA214" s="12"/>
    </row>
    <row r="215" spans="2:27" ht="12.75" customHeight="1" x14ac:dyDescent="0.3">
      <c r="B215" s="3"/>
      <c r="E215" s="6"/>
      <c r="F215" s="7"/>
      <c r="G215" s="8"/>
      <c r="H215" s="7"/>
      <c r="I215" s="13"/>
      <c r="J215" s="13"/>
      <c r="K215" s="9"/>
      <c r="L215" s="10"/>
      <c r="M215" s="10"/>
      <c r="N215" s="10"/>
      <c r="O215" s="11"/>
      <c r="P215" s="8"/>
      <c r="Q215" s="13"/>
      <c r="R215" s="8"/>
      <c r="S215" s="8"/>
      <c r="T215" s="8"/>
      <c r="U215" s="14"/>
      <c r="V215" s="14"/>
      <c r="W215" s="15"/>
      <c r="X215" s="10"/>
      <c r="Y215" s="16"/>
      <c r="Z215" s="17"/>
      <c r="AA215" s="12"/>
    </row>
    <row r="216" spans="2:27" ht="12.75" customHeight="1" x14ac:dyDescent="0.3">
      <c r="B216" s="3"/>
      <c r="E216" s="6"/>
      <c r="F216" s="7"/>
      <c r="G216" s="8"/>
      <c r="H216" s="7"/>
      <c r="I216" s="13"/>
      <c r="J216" s="13"/>
      <c r="K216" s="9"/>
      <c r="L216" s="10"/>
      <c r="M216" s="10"/>
      <c r="N216" s="10"/>
      <c r="O216" s="11"/>
      <c r="P216" s="8"/>
      <c r="Q216" s="13"/>
      <c r="R216" s="8"/>
      <c r="S216" s="8"/>
      <c r="T216" s="8"/>
      <c r="U216" s="14"/>
      <c r="V216" s="14"/>
      <c r="W216" s="15"/>
      <c r="X216" s="10"/>
      <c r="Y216" s="16"/>
      <c r="Z216" s="17"/>
      <c r="AA216" s="12"/>
    </row>
    <row r="217" spans="2:27" ht="12.75" customHeight="1" x14ac:dyDescent="0.3">
      <c r="B217" s="3"/>
      <c r="E217" s="6"/>
      <c r="F217" s="7"/>
      <c r="G217" s="8"/>
      <c r="H217" s="7"/>
      <c r="I217" s="13"/>
      <c r="J217" s="13"/>
      <c r="K217" s="9"/>
      <c r="L217" s="10"/>
      <c r="M217" s="10"/>
      <c r="N217" s="10"/>
      <c r="O217" s="11"/>
      <c r="P217" s="8"/>
      <c r="Q217" s="13"/>
      <c r="R217" s="8"/>
      <c r="S217" s="8"/>
      <c r="T217" s="8"/>
      <c r="U217" s="14"/>
      <c r="V217" s="14"/>
      <c r="W217" s="15"/>
      <c r="X217" s="10"/>
      <c r="Y217" s="16"/>
      <c r="Z217" s="17"/>
      <c r="AA217" s="12"/>
    </row>
    <row r="218" spans="2:27" ht="12.75" customHeight="1" x14ac:dyDescent="0.3">
      <c r="B218" s="3"/>
      <c r="E218" s="6"/>
      <c r="F218" s="7"/>
      <c r="G218" s="8"/>
      <c r="H218" s="7"/>
      <c r="I218" s="13"/>
      <c r="J218" s="13"/>
      <c r="K218" s="9"/>
      <c r="L218" s="10"/>
      <c r="M218" s="10"/>
      <c r="N218" s="10"/>
      <c r="O218" s="11"/>
      <c r="P218" s="8"/>
      <c r="Q218" s="13"/>
      <c r="R218" s="8"/>
      <c r="S218" s="8"/>
      <c r="T218" s="8"/>
      <c r="U218" s="14"/>
      <c r="V218" s="14"/>
      <c r="W218" s="15"/>
      <c r="X218" s="10"/>
      <c r="Y218" s="16"/>
      <c r="Z218" s="17"/>
      <c r="AA218" s="12"/>
    </row>
    <row r="219" spans="2:27" ht="12.75" customHeight="1" x14ac:dyDescent="0.3">
      <c r="B219" s="3"/>
      <c r="E219" s="6"/>
      <c r="F219" s="7"/>
      <c r="G219" s="8"/>
      <c r="H219" s="7"/>
      <c r="I219" s="13"/>
      <c r="J219" s="13"/>
      <c r="K219" s="9"/>
      <c r="L219" s="10"/>
      <c r="M219" s="10"/>
      <c r="N219" s="10"/>
      <c r="O219" s="11"/>
      <c r="P219" s="8"/>
      <c r="Q219" s="13"/>
      <c r="R219" s="8"/>
      <c r="S219" s="8"/>
      <c r="T219" s="8"/>
      <c r="U219" s="14"/>
      <c r="V219" s="14"/>
      <c r="W219" s="15"/>
      <c r="X219" s="10"/>
      <c r="Y219" s="16"/>
      <c r="Z219" s="17"/>
      <c r="AA219" s="12"/>
    </row>
    <row r="220" spans="2:27" ht="12.75" customHeight="1" x14ac:dyDescent="0.3">
      <c r="B220" s="3"/>
      <c r="E220" s="6"/>
      <c r="F220" s="7"/>
      <c r="G220" s="8"/>
      <c r="H220" s="7"/>
      <c r="I220" s="13"/>
      <c r="J220" s="13"/>
      <c r="K220" s="9"/>
      <c r="L220" s="10"/>
      <c r="M220" s="10"/>
      <c r="N220" s="10"/>
      <c r="O220" s="11"/>
      <c r="P220" s="8"/>
      <c r="Q220" s="13"/>
      <c r="R220" s="8"/>
      <c r="S220" s="8"/>
      <c r="T220" s="8"/>
      <c r="U220" s="14"/>
      <c r="V220" s="14"/>
      <c r="W220" s="15"/>
      <c r="X220" s="10"/>
      <c r="Y220" s="16"/>
      <c r="Z220" s="17"/>
      <c r="AA220" s="12"/>
    </row>
    <row r="221" spans="2:27" ht="12.75" customHeight="1" x14ac:dyDescent="0.3">
      <c r="B221" s="3"/>
      <c r="E221" s="6"/>
      <c r="F221" s="7"/>
      <c r="G221" s="8"/>
      <c r="H221" s="7"/>
      <c r="I221" s="13"/>
      <c r="J221" s="13"/>
      <c r="K221" s="9"/>
      <c r="L221" s="10"/>
      <c r="M221" s="10"/>
      <c r="N221" s="10"/>
      <c r="O221" s="11"/>
      <c r="P221" s="8"/>
      <c r="Q221" s="13"/>
      <c r="R221" s="8"/>
      <c r="S221" s="8"/>
      <c r="T221" s="8"/>
      <c r="U221" s="14"/>
      <c r="V221" s="14"/>
      <c r="W221" s="15"/>
      <c r="X221" s="10"/>
      <c r="Y221" s="16"/>
      <c r="Z221" s="17"/>
      <c r="AA221" s="12"/>
    </row>
    <row r="222" spans="2:27" ht="12.75" customHeight="1" x14ac:dyDescent="0.3">
      <c r="B222" s="3"/>
      <c r="E222" s="6"/>
      <c r="F222" s="7"/>
      <c r="G222" s="8"/>
      <c r="H222" s="7"/>
      <c r="I222" s="13"/>
      <c r="J222" s="13"/>
      <c r="K222" s="9"/>
      <c r="L222" s="10"/>
      <c r="M222" s="10"/>
      <c r="N222" s="10"/>
      <c r="O222" s="11"/>
      <c r="P222" s="8"/>
      <c r="Q222" s="13"/>
      <c r="R222" s="8"/>
      <c r="S222" s="8"/>
      <c r="T222" s="8"/>
      <c r="U222" s="14"/>
      <c r="V222" s="14"/>
      <c r="W222" s="15"/>
      <c r="X222" s="10"/>
      <c r="Y222" s="16"/>
      <c r="Z222" s="17"/>
      <c r="AA222" s="12"/>
    </row>
    <row r="223" spans="2:27" ht="12.75" customHeight="1" x14ac:dyDescent="0.3">
      <c r="B223" s="3"/>
      <c r="E223" s="6"/>
      <c r="F223" s="7"/>
      <c r="G223" s="8"/>
      <c r="H223" s="7"/>
      <c r="I223" s="13"/>
      <c r="J223" s="13"/>
      <c r="K223" s="9"/>
      <c r="L223" s="10"/>
      <c r="M223" s="10"/>
      <c r="N223" s="10"/>
      <c r="O223" s="11"/>
      <c r="P223" s="8"/>
      <c r="Q223" s="13"/>
      <c r="R223" s="8"/>
      <c r="S223" s="8"/>
      <c r="T223" s="8"/>
      <c r="U223" s="14"/>
      <c r="V223" s="14"/>
      <c r="W223" s="15"/>
      <c r="X223" s="10"/>
      <c r="Y223" s="16"/>
      <c r="Z223" s="17"/>
      <c r="AA223" s="12"/>
    </row>
    <row r="224" spans="2:27" ht="12.75" customHeight="1" x14ac:dyDescent="0.3">
      <c r="B224" s="3"/>
      <c r="E224" s="6"/>
      <c r="F224" s="7"/>
      <c r="G224" s="8"/>
      <c r="H224" s="7"/>
      <c r="I224" s="13"/>
      <c r="J224" s="13"/>
      <c r="K224" s="9"/>
      <c r="L224" s="10"/>
      <c r="M224" s="10"/>
      <c r="N224" s="10"/>
      <c r="O224" s="11"/>
      <c r="P224" s="8"/>
      <c r="Q224" s="13"/>
      <c r="R224" s="8"/>
      <c r="S224" s="8"/>
      <c r="T224" s="8"/>
      <c r="U224" s="14"/>
      <c r="V224" s="14"/>
      <c r="W224" s="15"/>
      <c r="X224" s="10"/>
      <c r="Y224" s="16"/>
      <c r="Z224" s="17"/>
      <c r="AA224" s="12"/>
    </row>
    <row r="225" spans="2:27" ht="12.75" customHeight="1" x14ac:dyDescent="0.3">
      <c r="B225" s="3"/>
      <c r="E225" s="6"/>
      <c r="F225" s="7"/>
      <c r="G225" s="8"/>
      <c r="H225" s="7"/>
      <c r="I225" s="13"/>
      <c r="J225" s="13"/>
      <c r="K225" s="9"/>
      <c r="L225" s="10"/>
      <c r="M225" s="10"/>
      <c r="N225" s="10"/>
      <c r="O225" s="11"/>
      <c r="P225" s="8"/>
      <c r="Q225" s="13"/>
      <c r="R225" s="8"/>
      <c r="S225" s="8"/>
      <c r="T225" s="8"/>
      <c r="U225" s="14"/>
      <c r="V225" s="14"/>
      <c r="W225" s="15"/>
      <c r="X225" s="10"/>
      <c r="Y225" s="16"/>
      <c r="Z225" s="17"/>
      <c r="AA225" s="12"/>
    </row>
    <row r="226" spans="2:27" ht="12.75" customHeight="1" x14ac:dyDescent="0.3">
      <c r="B226" s="3"/>
      <c r="E226" s="6"/>
      <c r="F226" s="7"/>
      <c r="G226" s="8"/>
      <c r="H226" s="7"/>
      <c r="I226" s="13"/>
      <c r="J226" s="13"/>
      <c r="K226" s="9"/>
      <c r="L226" s="10"/>
      <c r="M226" s="10"/>
      <c r="N226" s="10"/>
      <c r="O226" s="11"/>
      <c r="P226" s="8"/>
      <c r="Q226" s="13"/>
      <c r="R226" s="8"/>
      <c r="S226" s="8"/>
      <c r="T226" s="8"/>
      <c r="U226" s="14"/>
      <c r="V226" s="14"/>
      <c r="W226" s="15"/>
      <c r="X226" s="10"/>
      <c r="Y226" s="16"/>
      <c r="Z226" s="17"/>
      <c r="AA226" s="12"/>
    </row>
    <row r="227" spans="2:27" ht="12.75" customHeight="1" x14ac:dyDescent="0.3">
      <c r="B227" s="3"/>
      <c r="E227" s="6"/>
      <c r="F227" s="7"/>
      <c r="G227" s="8"/>
      <c r="H227" s="7"/>
      <c r="I227" s="13"/>
      <c r="J227" s="13"/>
      <c r="K227" s="9"/>
      <c r="L227" s="10"/>
      <c r="M227" s="10"/>
      <c r="N227" s="10"/>
      <c r="O227" s="11"/>
      <c r="P227" s="8"/>
      <c r="Q227" s="13"/>
      <c r="R227" s="8"/>
      <c r="S227" s="8"/>
      <c r="T227" s="8"/>
      <c r="U227" s="14"/>
      <c r="V227" s="14"/>
      <c r="W227" s="15"/>
      <c r="X227" s="10"/>
      <c r="Y227" s="16"/>
      <c r="Z227" s="17"/>
      <c r="AA227" s="12"/>
    </row>
    <row r="228" spans="2:27" ht="12.75" customHeight="1" x14ac:dyDescent="0.3">
      <c r="B228" s="3"/>
      <c r="E228" s="6"/>
      <c r="F228" s="7"/>
      <c r="G228" s="8"/>
      <c r="H228" s="7"/>
      <c r="I228" s="13"/>
      <c r="J228" s="13"/>
      <c r="K228" s="9"/>
      <c r="L228" s="10"/>
      <c r="M228" s="10"/>
      <c r="N228" s="10"/>
      <c r="O228" s="11"/>
      <c r="P228" s="8"/>
      <c r="Q228" s="13"/>
      <c r="R228" s="8"/>
      <c r="S228" s="8"/>
      <c r="T228" s="8"/>
      <c r="U228" s="14"/>
      <c r="V228" s="14"/>
      <c r="W228" s="15"/>
      <c r="X228" s="10"/>
      <c r="Y228" s="16"/>
      <c r="Z228" s="17"/>
      <c r="AA228" s="12"/>
    </row>
    <row r="229" spans="2:27" ht="12.75" customHeight="1" x14ac:dyDescent="0.3">
      <c r="B229" s="3"/>
      <c r="E229" s="6"/>
      <c r="F229" s="7"/>
      <c r="G229" s="8"/>
      <c r="H229" s="7"/>
      <c r="I229" s="13"/>
      <c r="J229" s="13"/>
      <c r="K229" s="9"/>
      <c r="L229" s="10"/>
      <c r="M229" s="10"/>
      <c r="N229" s="10"/>
      <c r="O229" s="11"/>
      <c r="P229" s="8"/>
      <c r="Q229" s="13"/>
      <c r="R229" s="8"/>
      <c r="S229" s="8"/>
      <c r="T229" s="8"/>
      <c r="U229" s="14"/>
      <c r="V229" s="14"/>
      <c r="W229" s="15"/>
      <c r="X229" s="10"/>
      <c r="Y229" s="16"/>
      <c r="Z229" s="17"/>
      <c r="AA229" s="12"/>
    </row>
    <row r="230" spans="2:27" ht="12.75" customHeight="1" x14ac:dyDescent="0.3">
      <c r="B230" s="3"/>
      <c r="E230" s="6"/>
      <c r="F230" s="7"/>
      <c r="G230" s="8"/>
      <c r="H230" s="7"/>
      <c r="I230" s="13"/>
      <c r="J230" s="13"/>
      <c r="K230" s="9"/>
      <c r="L230" s="10"/>
      <c r="M230" s="10"/>
      <c r="N230" s="10"/>
      <c r="O230" s="11"/>
      <c r="P230" s="8"/>
      <c r="Q230" s="13"/>
      <c r="R230" s="8"/>
      <c r="S230" s="8"/>
      <c r="T230" s="8"/>
      <c r="U230" s="14"/>
      <c r="V230" s="14"/>
      <c r="W230" s="15"/>
      <c r="X230" s="10"/>
      <c r="Y230" s="16"/>
      <c r="Z230" s="17"/>
      <c r="AA230" s="12"/>
    </row>
    <row r="231" spans="2:27" ht="12.75" customHeight="1" x14ac:dyDescent="0.3">
      <c r="B231" s="3"/>
      <c r="E231" s="6"/>
      <c r="F231" s="7"/>
      <c r="G231" s="8"/>
      <c r="H231" s="7"/>
      <c r="I231" s="13"/>
      <c r="J231" s="13"/>
      <c r="K231" s="9"/>
      <c r="L231" s="10"/>
      <c r="M231" s="10"/>
      <c r="N231" s="10"/>
      <c r="O231" s="11"/>
      <c r="P231" s="8"/>
      <c r="Q231" s="13"/>
      <c r="R231" s="8"/>
      <c r="S231" s="8"/>
      <c r="T231" s="8"/>
      <c r="U231" s="14"/>
      <c r="V231" s="14"/>
      <c r="W231" s="15"/>
      <c r="X231" s="10"/>
      <c r="Y231" s="16"/>
      <c r="Z231" s="17"/>
      <c r="AA231" s="12"/>
    </row>
    <row r="232" spans="2:27" ht="12.75" customHeight="1" x14ac:dyDescent="0.3">
      <c r="B232" s="3"/>
      <c r="E232" s="6"/>
      <c r="F232" s="7"/>
      <c r="G232" s="8"/>
      <c r="H232" s="7"/>
      <c r="I232" s="13"/>
      <c r="J232" s="13"/>
      <c r="K232" s="9"/>
      <c r="L232" s="10"/>
      <c r="M232" s="10"/>
      <c r="N232" s="10"/>
      <c r="O232" s="11"/>
      <c r="P232" s="8"/>
      <c r="Q232" s="13"/>
      <c r="R232" s="8"/>
      <c r="S232" s="8"/>
      <c r="T232" s="8"/>
      <c r="U232" s="14"/>
      <c r="V232" s="14"/>
      <c r="W232" s="15"/>
      <c r="X232" s="10"/>
      <c r="Y232" s="16"/>
      <c r="Z232" s="17"/>
      <c r="AA232" s="12"/>
    </row>
    <row r="233" spans="2:27" ht="12.75" customHeight="1" x14ac:dyDescent="0.3">
      <c r="B233" s="3"/>
      <c r="E233" s="6"/>
      <c r="F233" s="7"/>
      <c r="G233" s="8"/>
      <c r="H233" s="7"/>
      <c r="I233" s="13"/>
      <c r="J233" s="13"/>
      <c r="K233" s="9"/>
      <c r="L233" s="10"/>
      <c r="M233" s="10"/>
      <c r="N233" s="10"/>
      <c r="O233" s="11"/>
      <c r="P233" s="8"/>
      <c r="Q233" s="13"/>
      <c r="R233" s="8"/>
      <c r="S233" s="8"/>
      <c r="T233" s="8"/>
      <c r="U233" s="14"/>
      <c r="V233" s="14"/>
      <c r="W233" s="15"/>
      <c r="X233" s="10"/>
      <c r="Y233" s="16"/>
      <c r="Z233" s="17"/>
      <c r="AA233" s="12"/>
    </row>
    <row r="234" spans="2:27" ht="12.75" customHeight="1" x14ac:dyDescent="0.3">
      <c r="B234" s="3"/>
      <c r="E234" s="6"/>
      <c r="F234" s="7"/>
      <c r="G234" s="8"/>
      <c r="H234" s="7"/>
      <c r="I234" s="13"/>
      <c r="J234" s="13"/>
      <c r="K234" s="9"/>
      <c r="L234" s="10"/>
      <c r="M234" s="10"/>
      <c r="N234" s="10"/>
      <c r="O234" s="11"/>
      <c r="P234" s="8"/>
      <c r="Q234" s="13"/>
      <c r="R234" s="8"/>
      <c r="S234" s="8"/>
      <c r="T234" s="8"/>
      <c r="U234" s="14"/>
      <c r="V234" s="14"/>
      <c r="W234" s="15"/>
      <c r="X234" s="10"/>
      <c r="Y234" s="16"/>
      <c r="Z234" s="17"/>
      <c r="AA234" s="12"/>
    </row>
    <row r="235" spans="2:27" ht="12.75" customHeight="1" x14ac:dyDescent="0.3">
      <c r="B235" s="3"/>
      <c r="E235" s="6"/>
      <c r="F235" s="7"/>
      <c r="G235" s="8"/>
      <c r="H235" s="7"/>
      <c r="I235" s="13"/>
      <c r="J235" s="13"/>
      <c r="K235" s="9"/>
      <c r="L235" s="10"/>
      <c r="M235" s="10"/>
      <c r="N235" s="10"/>
      <c r="O235" s="11"/>
      <c r="P235" s="8"/>
      <c r="Q235" s="13"/>
      <c r="R235" s="8"/>
      <c r="S235" s="8"/>
      <c r="T235" s="8"/>
      <c r="U235" s="14"/>
      <c r="V235" s="14"/>
      <c r="W235" s="15"/>
      <c r="X235" s="10"/>
      <c r="Y235" s="16"/>
      <c r="Z235" s="17"/>
      <c r="AA235" s="12"/>
    </row>
    <row r="236" spans="2:27" ht="12.75" customHeight="1" x14ac:dyDescent="0.3">
      <c r="B236" s="3"/>
      <c r="E236" s="6"/>
      <c r="F236" s="7"/>
      <c r="G236" s="8"/>
      <c r="H236" s="7"/>
      <c r="I236" s="13"/>
      <c r="J236" s="13"/>
      <c r="K236" s="9"/>
      <c r="L236" s="10"/>
      <c r="M236" s="10"/>
      <c r="N236" s="10"/>
      <c r="O236" s="11"/>
      <c r="P236" s="8"/>
      <c r="Q236" s="13"/>
      <c r="R236" s="8"/>
      <c r="S236" s="8"/>
      <c r="T236" s="8"/>
      <c r="U236" s="14"/>
      <c r="V236" s="14"/>
      <c r="W236" s="15"/>
      <c r="X236" s="10"/>
      <c r="Y236" s="16"/>
      <c r="Z236" s="17"/>
      <c r="AA236" s="12"/>
    </row>
    <row r="237" spans="2:27" ht="12.75" customHeight="1" x14ac:dyDescent="0.3">
      <c r="B237" s="3"/>
      <c r="E237" s="6"/>
      <c r="F237" s="7"/>
      <c r="G237" s="8"/>
      <c r="H237" s="7"/>
      <c r="I237" s="13"/>
      <c r="J237" s="13"/>
      <c r="K237" s="9"/>
      <c r="L237" s="10"/>
      <c r="M237" s="10"/>
      <c r="N237" s="10"/>
      <c r="O237" s="11"/>
      <c r="P237" s="8"/>
      <c r="Q237" s="13"/>
      <c r="R237" s="8"/>
      <c r="S237" s="8"/>
      <c r="T237" s="8"/>
      <c r="U237" s="14"/>
      <c r="V237" s="14"/>
      <c r="W237" s="15"/>
      <c r="X237" s="10"/>
      <c r="Y237" s="16"/>
      <c r="Z237" s="17"/>
      <c r="AA237" s="12"/>
    </row>
    <row r="238" spans="2:27" ht="12.75" customHeight="1" x14ac:dyDescent="0.3">
      <c r="B238" s="3"/>
      <c r="E238" s="6"/>
      <c r="F238" s="7"/>
      <c r="G238" s="8"/>
      <c r="H238" s="7"/>
      <c r="I238" s="13"/>
      <c r="J238" s="13"/>
      <c r="K238" s="9"/>
      <c r="L238" s="10"/>
      <c r="M238" s="10"/>
      <c r="N238" s="10"/>
      <c r="O238" s="11"/>
      <c r="P238" s="8"/>
      <c r="Q238" s="13"/>
      <c r="R238" s="8"/>
      <c r="S238" s="8"/>
      <c r="T238" s="8"/>
      <c r="U238" s="14"/>
      <c r="V238" s="14"/>
      <c r="W238" s="15"/>
      <c r="X238" s="10"/>
      <c r="Y238" s="16"/>
      <c r="Z238" s="17"/>
      <c r="AA238" s="12"/>
    </row>
    <row r="239" spans="2:27" ht="12.75" customHeight="1" x14ac:dyDescent="0.3">
      <c r="B239" s="3"/>
      <c r="E239" s="6"/>
      <c r="F239" s="7"/>
      <c r="G239" s="8"/>
      <c r="H239" s="7"/>
      <c r="I239" s="13"/>
      <c r="J239" s="13"/>
      <c r="K239" s="9"/>
      <c r="L239" s="10"/>
      <c r="M239" s="10"/>
      <c r="N239" s="10"/>
      <c r="O239" s="11"/>
      <c r="P239" s="8"/>
      <c r="Q239" s="13"/>
      <c r="R239" s="8"/>
      <c r="S239" s="8"/>
      <c r="T239" s="8"/>
      <c r="U239" s="14"/>
      <c r="V239" s="14"/>
      <c r="W239" s="15"/>
      <c r="X239" s="10"/>
      <c r="Y239" s="16"/>
      <c r="Z239" s="17"/>
      <c r="AA239" s="12"/>
    </row>
    <row r="240" spans="2:27" ht="12.75" customHeight="1" x14ac:dyDescent="0.3">
      <c r="B240" s="3"/>
      <c r="E240" s="6"/>
      <c r="F240" s="7"/>
      <c r="G240" s="8"/>
      <c r="H240" s="7"/>
      <c r="I240" s="13"/>
      <c r="J240" s="13"/>
      <c r="K240" s="9"/>
      <c r="L240" s="10"/>
      <c r="M240" s="10"/>
      <c r="N240" s="10"/>
      <c r="O240" s="11"/>
      <c r="P240" s="8"/>
      <c r="Q240" s="13"/>
      <c r="R240" s="8"/>
      <c r="S240" s="8"/>
      <c r="T240" s="8"/>
      <c r="U240" s="14"/>
      <c r="V240" s="14"/>
      <c r="W240" s="15"/>
      <c r="X240" s="10"/>
      <c r="Y240" s="16"/>
      <c r="Z240" s="17"/>
      <c r="AA240" s="12"/>
    </row>
    <row r="241" spans="2:27" ht="12.75" customHeight="1" x14ac:dyDescent="0.3">
      <c r="B241" s="3"/>
      <c r="E241" s="6"/>
      <c r="F241" s="7"/>
      <c r="G241" s="8"/>
      <c r="H241" s="7"/>
      <c r="I241" s="13"/>
      <c r="J241" s="13"/>
      <c r="K241" s="9"/>
      <c r="L241" s="10"/>
      <c r="M241" s="10"/>
      <c r="N241" s="10"/>
      <c r="O241" s="11"/>
      <c r="P241" s="8"/>
      <c r="Q241" s="13"/>
      <c r="R241" s="8"/>
      <c r="S241" s="8"/>
      <c r="T241" s="8"/>
      <c r="U241" s="14"/>
      <c r="V241" s="14"/>
      <c r="W241" s="15"/>
      <c r="X241" s="10"/>
      <c r="Y241" s="16"/>
      <c r="Z241" s="17"/>
      <c r="AA241" s="12"/>
    </row>
    <row r="242" spans="2:27" ht="12.75" customHeight="1" x14ac:dyDescent="0.3">
      <c r="B242" s="3"/>
      <c r="E242" s="6"/>
      <c r="F242" s="7"/>
      <c r="G242" s="8"/>
      <c r="H242" s="7"/>
      <c r="I242" s="13"/>
      <c r="J242" s="13"/>
      <c r="K242" s="9"/>
      <c r="L242" s="10"/>
      <c r="M242" s="10"/>
      <c r="N242" s="10"/>
      <c r="O242" s="11"/>
      <c r="P242" s="8"/>
      <c r="Q242" s="13"/>
      <c r="R242" s="8"/>
      <c r="S242" s="8"/>
      <c r="T242" s="8"/>
      <c r="U242" s="14"/>
      <c r="V242" s="14"/>
      <c r="W242" s="15"/>
      <c r="X242" s="10"/>
      <c r="Y242" s="16"/>
      <c r="Z242" s="17"/>
      <c r="AA242" s="12"/>
    </row>
    <row r="243" spans="2:27" ht="12.75" customHeight="1" x14ac:dyDescent="0.3">
      <c r="B243" s="3"/>
      <c r="E243" s="6"/>
      <c r="F243" s="7"/>
      <c r="G243" s="8"/>
      <c r="H243" s="7"/>
      <c r="I243" s="13"/>
      <c r="J243" s="13"/>
      <c r="K243" s="9"/>
      <c r="L243" s="10"/>
      <c r="M243" s="10"/>
      <c r="N243" s="10"/>
      <c r="O243" s="11"/>
      <c r="P243" s="8"/>
      <c r="Q243" s="13"/>
      <c r="R243" s="8"/>
      <c r="S243" s="8"/>
      <c r="T243" s="8"/>
      <c r="U243" s="14"/>
      <c r="V243" s="14"/>
      <c r="W243" s="15"/>
      <c r="X243" s="10"/>
      <c r="Y243" s="16"/>
      <c r="Z243" s="17"/>
      <c r="AA243" s="12"/>
    </row>
    <row r="244" spans="2:27" ht="12.75" customHeight="1" x14ac:dyDescent="0.3">
      <c r="B244" s="3"/>
      <c r="E244" s="6"/>
      <c r="F244" s="7"/>
      <c r="G244" s="8"/>
      <c r="H244" s="7"/>
      <c r="I244" s="13"/>
      <c r="J244" s="13"/>
      <c r="K244" s="9"/>
      <c r="L244" s="10"/>
      <c r="M244" s="10"/>
      <c r="N244" s="10"/>
      <c r="O244" s="11"/>
      <c r="P244" s="8"/>
      <c r="Q244" s="13"/>
      <c r="R244" s="8"/>
      <c r="S244" s="8"/>
      <c r="T244" s="8"/>
      <c r="U244" s="14"/>
      <c r="V244" s="14"/>
      <c r="W244" s="15"/>
      <c r="X244" s="10"/>
      <c r="Y244" s="16"/>
      <c r="Z244" s="17"/>
      <c r="AA244" s="12"/>
    </row>
    <row r="245" spans="2:27" ht="12.75" customHeight="1" x14ac:dyDescent="0.3">
      <c r="B245" s="3"/>
      <c r="E245" s="6"/>
      <c r="F245" s="7"/>
      <c r="G245" s="8"/>
      <c r="H245" s="7"/>
      <c r="I245" s="13"/>
      <c r="J245" s="13"/>
      <c r="K245" s="9"/>
      <c r="L245" s="10"/>
      <c r="M245" s="10"/>
      <c r="N245" s="10"/>
      <c r="O245" s="11"/>
      <c r="P245" s="8"/>
      <c r="Q245" s="13"/>
      <c r="R245" s="8"/>
      <c r="S245" s="8"/>
      <c r="T245" s="8"/>
      <c r="U245" s="14"/>
      <c r="V245" s="14"/>
      <c r="W245" s="15"/>
      <c r="X245" s="10"/>
      <c r="Y245" s="16"/>
      <c r="Z245" s="17"/>
      <c r="AA245" s="12"/>
    </row>
    <row r="246" spans="2:27" ht="12.75" customHeight="1" x14ac:dyDescent="0.3">
      <c r="B246" s="3"/>
      <c r="E246" s="6"/>
      <c r="F246" s="7"/>
      <c r="G246" s="8"/>
      <c r="H246" s="7"/>
      <c r="I246" s="13"/>
      <c r="J246" s="13"/>
      <c r="K246" s="9"/>
      <c r="L246" s="10"/>
      <c r="M246" s="10"/>
      <c r="N246" s="10"/>
      <c r="O246" s="11"/>
      <c r="P246" s="8"/>
      <c r="Q246" s="13"/>
      <c r="R246" s="8"/>
      <c r="S246" s="8"/>
      <c r="T246" s="8"/>
      <c r="U246" s="14"/>
      <c r="V246" s="14"/>
      <c r="W246" s="15"/>
      <c r="X246" s="10"/>
      <c r="Y246" s="16"/>
      <c r="Z246" s="17"/>
      <c r="AA246" s="12"/>
    </row>
    <row r="247" spans="2:27" ht="12.75" customHeight="1" x14ac:dyDescent="0.3">
      <c r="B247" s="3"/>
      <c r="E247" s="6"/>
      <c r="F247" s="7"/>
      <c r="G247" s="8"/>
      <c r="H247" s="7"/>
      <c r="I247" s="13"/>
      <c r="J247" s="13"/>
      <c r="K247" s="9"/>
      <c r="L247" s="10"/>
      <c r="M247" s="10"/>
      <c r="N247" s="10"/>
      <c r="O247" s="11"/>
      <c r="P247" s="8"/>
      <c r="Q247" s="13"/>
      <c r="R247" s="8"/>
      <c r="S247" s="8"/>
      <c r="T247" s="8"/>
      <c r="U247" s="14"/>
      <c r="V247" s="14"/>
      <c r="W247" s="15"/>
      <c r="X247" s="10"/>
      <c r="Y247" s="16"/>
      <c r="Z247" s="17"/>
      <c r="AA247" s="12"/>
    </row>
    <row r="248" spans="2:27" ht="12.75" customHeight="1" x14ac:dyDescent="0.3">
      <c r="B248" s="3"/>
      <c r="E248" s="6"/>
      <c r="F248" s="7"/>
      <c r="G248" s="8"/>
      <c r="H248" s="7"/>
      <c r="I248" s="13"/>
      <c r="J248" s="13"/>
      <c r="K248" s="9"/>
      <c r="L248" s="10"/>
      <c r="M248" s="10"/>
      <c r="N248" s="10"/>
      <c r="O248" s="11"/>
      <c r="P248" s="8"/>
      <c r="Q248" s="13"/>
      <c r="R248" s="8"/>
      <c r="S248" s="8"/>
      <c r="T248" s="8"/>
      <c r="U248" s="14"/>
      <c r="V248" s="14"/>
      <c r="W248" s="15"/>
      <c r="X248" s="10"/>
      <c r="Y248" s="16"/>
      <c r="Z248" s="17"/>
      <c r="AA248" s="12"/>
    </row>
    <row r="249" spans="2:27" ht="12.75" customHeight="1" x14ac:dyDescent="0.3">
      <c r="B249" s="3"/>
      <c r="E249" s="6"/>
      <c r="F249" s="7"/>
      <c r="G249" s="8"/>
      <c r="H249" s="7"/>
      <c r="I249" s="13"/>
      <c r="J249" s="13"/>
      <c r="K249" s="9"/>
      <c r="L249" s="10"/>
      <c r="M249" s="10"/>
      <c r="N249" s="10"/>
      <c r="O249" s="11"/>
      <c r="P249" s="8"/>
      <c r="Q249" s="13"/>
      <c r="R249" s="8"/>
      <c r="S249" s="8"/>
      <c r="T249" s="8"/>
      <c r="U249" s="14"/>
      <c r="V249" s="14"/>
      <c r="W249" s="15"/>
      <c r="X249" s="10"/>
      <c r="Y249" s="16"/>
      <c r="Z249" s="17"/>
      <c r="AA249" s="12"/>
    </row>
    <row r="250" spans="2:27" ht="12.75" customHeight="1" x14ac:dyDescent="0.3">
      <c r="B250" s="3"/>
      <c r="E250" s="6"/>
      <c r="F250" s="7"/>
      <c r="G250" s="8"/>
      <c r="H250" s="7"/>
      <c r="I250" s="13"/>
      <c r="J250" s="13"/>
      <c r="K250" s="9"/>
      <c r="L250" s="10"/>
      <c r="M250" s="10"/>
      <c r="N250" s="10"/>
      <c r="O250" s="11"/>
      <c r="P250" s="8"/>
      <c r="Q250" s="13"/>
      <c r="R250" s="8"/>
      <c r="S250" s="8"/>
      <c r="T250" s="8"/>
      <c r="U250" s="14"/>
      <c r="V250" s="14"/>
      <c r="W250" s="15"/>
      <c r="X250" s="10"/>
      <c r="Y250" s="16"/>
      <c r="Z250" s="17"/>
      <c r="AA250" s="12"/>
    </row>
    <row r="251" spans="2:27" ht="12.75" customHeight="1" x14ac:dyDescent="0.3">
      <c r="B251" s="3"/>
      <c r="E251" s="6"/>
      <c r="F251" s="7"/>
      <c r="G251" s="8"/>
      <c r="H251" s="7"/>
      <c r="I251" s="13"/>
      <c r="J251" s="13"/>
      <c r="K251" s="9"/>
      <c r="L251" s="10"/>
      <c r="M251" s="10"/>
      <c r="N251" s="10"/>
      <c r="O251" s="11"/>
      <c r="P251" s="8"/>
      <c r="Q251" s="13"/>
      <c r="R251" s="8"/>
      <c r="S251" s="8"/>
      <c r="T251" s="8"/>
      <c r="U251" s="14"/>
      <c r="V251" s="14"/>
      <c r="W251" s="15"/>
      <c r="X251" s="10"/>
      <c r="Y251" s="16"/>
      <c r="Z251" s="17"/>
      <c r="AA251" s="12"/>
    </row>
    <row r="252" spans="2:27" ht="12.75" customHeight="1" x14ac:dyDescent="0.3">
      <c r="B252" s="3"/>
      <c r="E252" s="6"/>
      <c r="F252" s="7"/>
      <c r="G252" s="8"/>
      <c r="H252" s="7"/>
      <c r="I252" s="13"/>
      <c r="J252" s="13"/>
      <c r="K252" s="9"/>
      <c r="L252" s="10"/>
      <c r="M252" s="10"/>
      <c r="N252" s="10"/>
      <c r="O252" s="11"/>
      <c r="P252" s="8"/>
      <c r="Q252" s="13"/>
      <c r="R252" s="8"/>
      <c r="S252" s="8"/>
      <c r="T252" s="8"/>
      <c r="U252" s="14"/>
      <c r="V252" s="14"/>
      <c r="W252" s="15"/>
      <c r="X252" s="10"/>
      <c r="Y252" s="16"/>
      <c r="Z252" s="17"/>
      <c r="AA252" s="12"/>
    </row>
    <row r="253" spans="2:27" ht="12.75" customHeight="1" x14ac:dyDescent="0.3">
      <c r="B253" s="3"/>
      <c r="E253" s="6"/>
      <c r="F253" s="7"/>
      <c r="G253" s="8"/>
      <c r="H253" s="7"/>
      <c r="I253" s="13"/>
      <c r="J253" s="13"/>
      <c r="K253" s="9"/>
      <c r="L253" s="10"/>
      <c r="M253" s="10"/>
      <c r="N253" s="10"/>
      <c r="O253" s="11"/>
      <c r="P253" s="8"/>
      <c r="Q253" s="13"/>
      <c r="R253" s="8"/>
      <c r="S253" s="8"/>
      <c r="T253" s="8"/>
      <c r="U253" s="14"/>
      <c r="V253" s="14"/>
      <c r="W253" s="15"/>
      <c r="X253" s="10"/>
      <c r="Y253" s="16"/>
      <c r="Z253" s="17"/>
      <c r="AA253" s="12"/>
    </row>
    <row r="254" spans="2:27" ht="12.75" customHeight="1" x14ac:dyDescent="0.3">
      <c r="B254" s="3"/>
      <c r="E254" s="6"/>
      <c r="F254" s="7"/>
      <c r="G254" s="8"/>
      <c r="H254" s="7"/>
      <c r="I254" s="13"/>
      <c r="J254" s="13"/>
      <c r="K254" s="9"/>
      <c r="L254" s="10"/>
      <c r="M254" s="10"/>
      <c r="N254" s="10"/>
      <c r="O254" s="11"/>
      <c r="P254" s="8"/>
      <c r="Q254" s="13"/>
      <c r="R254" s="8"/>
      <c r="S254" s="8"/>
      <c r="T254" s="8"/>
      <c r="U254" s="14"/>
      <c r="V254" s="14"/>
      <c r="W254" s="15"/>
      <c r="X254" s="10"/>
      <c r="Y254" s="16"/>
      <c r="Z254" s="17"/>
      <c r="AA254" s="12"/>
    </row>
    <row r="255" spans="2:27" ht="12.75" customHeight="1" x14ac:dyDescent="0.3">
      <c r="B255" s="3"/>
      <c r="E255" s="6"/>
      <c r="F255" s="7"/>
      <c r="G255" s="8"/>
      <c r="H255" s="7"/>
      <c r="I255" s="13"/>
      <c r="J255" s="13"/>
      <c r="K255" s="9"/>
      <c r="L255" s="10"/>
      <c r="M255" s="10"/>
      <c r="N255" s="10"/>
      <c r="O255" s="11"/>
      <c r="P255" s="8"/>
      <c r="Q255" s="13"/>
      <c r="R255" s="8"/>
      <c r="S255" s="8"/>
      <c r="T255" s="8"/>
      <c r="U255" s="14"/>
      <c r="V255" s="14"/>
      <c r="W255" s="15"/>
      <c r="X255" s="10"/>
      <c r="Y255" s="16"/>
      <c r="Z255" s="17"/>
      <c r="AA255" s="12"/>
    </row>
    <row r="256" spans="2:27" ht="12.75" customHeight="1" x14ac:dyDescent="0.3">
      <c r="B256" s="3"/>
      <c r="E256" s="6"/>
      <c r="F256" s="7"/>
      <c r="G256" s="8"/>
      <c r="H256" s="7"/>
      <c r="I256" s="13"/>
      <c r="J256" s="13"/>
      <c r="K256" s="9"/>
      <c r="L256" s="10"/>
      <c r="M256" s="10"/>
      <c r="N256" s="10"/>
      <c r="O256" s="11"/>
      <c r="P256" s="8"/>
      <c r="Q256" s="13"/>
      <c r="R256" s="8"/>
      <c r="S256" s="8"/>
      <c r="T256" s="8"/>
      <c r="U256" s="14"/>
      <c r="V256" s="14"/>
      <c r="W256" s="15"/>
      <c r="X256" s="10"/>
      <c r="Y256" s="16"/>
      <c r="Z256" s="17"/>
      <c r="AA256" s="12"/>
    </row>
    <row r="257" spans="2:27" ht="12.75" customHeight="1" x14ac:dyDescent="0.3">
      <c r="B257" s="3"/>
      <c r="E257" s="6"/>
      <c r="F257" s="7"/>
      <c r="G257" s="8"/>
      <c r="H257" s="7"/>
      <c r="I257" s="13"/>
      <c r="J257" s="13"/>
      <c r="K257" s="9"/>
      <c r="L257" s="10"/>
      <c r="M257" s="10"/>
      <c r="N257" s="10"/>
      <c r="O257" s="11"/>
      <c r="P257" s="8"/>
      <c r="Q257" s="13"/>
      <c r="R257" s="8"/>
      <c r="S257" s="8"/>
      <c r="T257" s="8"/>
      <c r="U257" s="14"/>
      <c r="V257" s="14"/>
      <c r="W257" s="15"/>
      <c r="X257" s="10"/>
      <c r="Y257" s="16"/>
      <c r="Z257" s="17"/>
      <c r="AA257" s="12"/>
    </row>
    <row r="258" spans="2:27" ht="12.75" customHeight="1" x14ac:dyDescent="0.3">
      <c r="B258" s="3"/>
      <c r="E258" s="6"/>
      <c r="F258" s="7"/>
      <c r="G258" s="8"/>
      <c r="H258" s="7"/>
      <c r="I258" s="13"/>
      <c r="J258" s="13"/>
      <c r="K258" s="9"/>
      <c r="L258" s="10"/>
      <c r="M258" s="10"/>
      <c r="N258" s="10"/>
      <c r="O258" s="11"/>
      <c r="P258" s="8"/>
      <c r="Q258" s="13"/>
      <c r="R258" s="8"/>
      <c r="S258" s="8"/>
      <c r="T258" s="8"/>
      <c r="U258" s="14"/>
      <c r="V258" s="14"/>
      <c r="W258" s="15"/>
      <c r="X258" s="10"/>
      <c r="Y258" s="16"/>
      <c r="Z258" s="17"/>
      <c r="AA258" s="12"/>
    </row>
    <row r="259" spans="2:27" ht="12.75" customHeight="1" x14ac:dyDescent="0.3">
      <c r="B259" s="3"/>
      <c r="E259" s="6"/>
      <c r="F259" s="7"/>
      <c r="G259" s="8"/>
      <c r="H259" s="7"/>
      <c r="I259" s="13"/>
      <c r="J259" s="13"/>
      <c r="K259" s="9"/>
      <c r="L259" s="10"/>
      <c r="M259" s="10"/>
      <c r="N259" s="10"/>
      <c r="O259" s="11"/>
      <c r="P259" s="8"/>
      <c r="Q259" s="13"/>
      <c r="R259" s="8"/>
      <c r="S259" s="8"/>
      <c r="T259" s="8"/>
      <c r="U259" s="14"/>
      <c r="V259" s="14"/>
      <c r="W259" s="15"/>
      <c r="X259" s="10"/>
      <c r="Y259" s="16"/>
      <c r="Z259" s="17"/>
      <c r="AA259" s="12"/>
    </row>
    <row r="260" spans="2:27" ht="12.75" customHeight="1" x14ac:dyDescent="0.3">
      <c r="B260" s="3"/>
      <c r="E260" s="6"/>
      <c r="F260" s="7"/>
      <c r="G260" s="8"/>
      <c r="H260" s="7"/>
      <c r="I260" s="13"/>
      <c r="J260" s="13"/>
      <c r="K260" s="9"/>
      <c r="L260" s="10"/>
      <c r="M260" s="10"/>
      <c r="N260" s="10"/>
      <c r="O260" s="11"/>
      <c r="P260" s="8"/>
      <c r="Q260" s="13"/>
      <c r="R260" s="8"/>
      <c r="S260" s="8"/>
      <c r="T260" s="8"/>
      <c r="U260" s="14"/>
      <c r="V260" s="14"/>
      <c r="W260" s="15"/>
      <c r="X260" s="10"/>
      <c r="Y260" s="16"/>
      <c r="Z260" s="17"/>
      <c r="AA260" s="12"/>
    </row>
    <row r="261" spans="2:27" ht="12.75" customHeight="1" x14ac:dyDescent="0.3">
      <c r="B261" s="3"/>
      <c r="E261" s="6"/>
      <c r="F261" s="7"/>
      <c r="G261" s="8"/>
      <c r="H261" s="7"/>
      <c r="I261" s="13"/>
      <c r="J261" s="13"/>
      <c r="K261" s="9"/>
      <c r="L261" s="10"/>
      <c r="M261" s="10"/>
      <c r="N261" s="10"/>
      <c r="O261" s="11"/>
      <c r="P261" s="8"/>
      <c r="Q261" s="13"/>
      <c r="R261" s="8"/>
      <c r="S261" s="8"/>
      <c r="T261" s="8"/>
      <c r="U261" s="14"/>
      <c r="V261" s="14"/>
      <c r="W261" s="15"/>
      <c r="X261" s="10"/>
      <c r="Y261" s="16"/>
      <c r="Z261" s="17"/>
      <c r="AA261" s="12"/>
    </row>
    <row r="262" spans="2:27" ht="12.75" customHeight="1" x14ac:dyDescent="0.3">
      <c r="B262" s="3"/>
      <c r="E262" s="6"/>
      <c r="F262" s="7"/>
      <c r="G262" s="8"/>
      <c r="H262" s="7"/>
      <c r="I262" s="13"/>
      <c r="J262" s="13"/>
      <c r="K262" s="9"/>
      <c r="L262" s="10"/>
      <c r="M262" s="10"/>
      <c r="N262" s="10"/>
      <c r="O262" s="11"/>
      <c r="P262" s="8"/>
      <c r="Q262" s="13"/>
      <c r="R262" s="8"/>
      <c r="S262" s="8"/>
      <c r="T262" s="8"/>
      <c r="U262" s="14"/>
      <c r="V262" s="14"/>
      <c r="W262" s="15"/>
      <c r="X262" s="10"/>
      <c r="Y262" s="16"/>
      <c r="Z262" s="17"/>
      <c r="AA262" s="12"/>
    </row>
    <row r="263" spans="2:27" ht="12.75" customHeight="1" x14ac:dyDescent="0.3">
      <c r="B263" s="3"/>
      <c r="E263" s="6"/>
      <c r="F263" s="7"/>
      <c r="G263" s="8"/>
      <c r="H263" s="7"/>
      <c r="I263" s="13"/>
      <c r="J263" s="13"/>
      <c r="K263" s="9"/>
      <c r="L263" s="10"/>
      <c r="M263" s="10"/>
      <c r="N263" s="10"/>
      <c r="O263" s="11"/>
      <c r="P263" s="8"/>
      <c r="Q263" s="13"/>
      <c r="R263" s="8"/>
      <c r="S263" s="8"/>
      <c r="T263" s="8"/>
      <c r="U263" s="14"/>
      <c r="V263" s="14"/>
      <c r="W263" s="15"/>
      <c r="X263" s="10"/>
      <c r="Y263" s="16"/>
      <c r="Z263" s="17"/>
      <c r="AA263" s="12"/>
    </row>
    <row r="264" spans="2:27" ht="12.75" customHeight="1" x14ac:dyDescent="0.3">
      <c r="B264" s="3"/>
      <c r="E264" s="6"/>
      <c r="F264" s="7"/>
      <c r="G264" s="8"/>
      <c r="H264" s="7"/>
      <c r="I264" s="13"/>
      <c r="J264" s="13"/>
      <c r="K264" s="9"/>
      <c r="L264" s="10"/>
      <c r="M264" s="10"/>
      <c r="N264" s="10"/>
      <c r="O264" s="11"/>
      <c r="P264" s="8"/>
      <c r="Q264" s="13"/>
      <c r="R264" s="8"/>
      <c r="S264" s="8"/>
      <c r="T264" s="8"/>
      <c r="U264" s="14"/>
      <c r="V264" s="14"/>
      <c r="W264" s="15"/>
      <c r="X264" s="10"/>
      <c r="Y264" s="16"/>
      <c r="Z264" s="17"/>
      <c r="AA264" s="12"/>
    </row>
    <row r="265" spans="2:27" ht="12.75" customHeight="1" x14ac:dyDescent="0.3">
      <c r="B265" s="3"/>
      <c r="E265" s="6"/>
      <c r="F265" s="7"/>
      <c r="G265" s="8"/>
      <c r="H265" s="7"/>
      <c r="I265" s="13"/>
      <c r="J265" s="13"/>
      <c r="K265" s="9"/>
      <c r="L265" s="10"/>
      <c r="M265" s="10"/>
      <c r="N265" s="10"/>
      <c r="O265" s="11"/>
      <c r="P265" s="8"/>
      <c r="Q265" s="13"/>
      <c r="R265" s="8"/>
      <c r="S265" s="8"/>
      <c r="T265" s="8"/>
      <c r="U265" s="14"/>
      <c r="V265" s="14"/>
      <c r="W265" s="15"/>
      <c r="X265" s="10"/>
      <c r="Y265" s="16"/>
      <c r="Z265" s="17"/>
      <c r="AA265" s="12"/>
    </row>
    <row r="266" spans="2:27" ht="12.75" customHeight="1" x14ac:dyDescent="0.3">
      <c r="B266" s="3"/>
      <c r="E266" s="6"/>
      <c r="F266" s="7"/>
      <c r="G266" s="8"/>
      <c r="H266" s="7"/>
      <c r="I266" s="13"/>
      <c r="J266" s="13"/>
      <c r="K266" s="9"/>
      <c r="L266" s="10"/>
      <c r="M266" s="10"/>
      <c r="N266" s="10"/>
      <c r="O266" s="11"/>
      <c r="P266" s="8"/>
      <c r="Q266" s="13"/>
      <c r="R266" s="8"/>
      <c r="S266" s="8"/>
      <c r="T266" s="8"/>
      <c r="U266" s="14"/>
      <c r="V266" s="14"/>
      <c r="W266" s="15"/>
      <c r="X266" s="10"/>
      <c r="Y266" s="16"/>
      <c r="Z266" s="17"/>
      <c r="AA266" s="12"/>
    </row>
    <row r="267" spans="2:27" ht="12.75" customHeight="1" x14ac:dyDescent="0.3">
      <c r="B267" s="3"/>
      <c r="E267" s="6"/>
      <c r="F267" s="7"/>
      <c r="G267" s="8"/>
      <c r="H267" s="7"/>
      <c r="I267" s="13"/>
      <c r="J267" s="13"/>
      <c r="K267" s="9"/>
      <c r="L267" s="10"/>
      <c r="M267" s="10"/>
      <c r="N267" s="10"/>
      <c r="O267" s="11"/>
      <c r="P267" s="8"/>
      <c r="Q267" s="13"/>
      <c r="R267" s="8"/>
      <c r="S267" s="8"/>
      <c r="T267" s="8"/>
      <c r="U267" s="14"/>
      <c r="V267" s="14"/>
      <c r="W267" s="15"/>
      <c r="X267" s="10"/>
      <c r="Y267" s="16"/>
      <c r="Z267" s="17"/>
      <c r="AA267" s="12"/>
    </row>
    <row r="268" spans="2:27" ht="12.75" customHeight="1" x14ac:dyDescent="0.3"/>
    <row r="269" spans="2:27" ht="12.75" customHeight="1" x14ac:dyDescent="0.3"/>
    <row r="270" spans="2:27" ht="12.75" customHeight="1" x14ac:dyDescent="0.3"/>
  </sheetData>
  <autoFilter ref="A3:WZW99" xr:uid="{00000000-0009-0000-0000-000001000000}"/>
  <sortState xmlns:xlrd2="http://schemas.microsoft.com/office/spreadsheetml/2017/richdata2" ref="A1494:WZV1548">
    <sortCondition ref="A1494:A1548"/>
  </sortState>
  <phoneticPr fontId="2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A991DF2DAC7C49968920A6B94FBED5" ma:contentTypeVersion="4" ma:contentTypeDescription="Crear nuevo documento." ma:contentTypeScope="" ma:versionID="8f28b718787ffbc3a93135e031b61cf3">
  <xsd:schema xmlns:xsd="http://www.w3.org/2001/XMLSchema" xmlns:xs="http://www.w3.org/2001/XMLSchema" xmlns:p="http://schemas.microsoft.com/office/2006/metadata/properties" xmlns:ns2="66e9efb8-6891-4245-98f8-e62afe5ebac9" targetNamespace="http://schemas.microsoft.com/office/2006/metadata/properties" ma:root="true" ma:fieldsID="82af06aadebc406276caf489a4d31d5d" ns2:_="">
    <xsd:import namespace="66e9efb8-6891-4245-98f8-e62afe5eb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efb8-6891-4245-98f8-e62afe5eb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E99EB-6814-4609-B4A4-ED409E4E3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E245A-5F3E-4524-A9C5-6F19660AF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9efb8-6891-4245-98f8-e62afe5eb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FBCE71-8046-4500-ADF0-F4A6C5D562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Sanabria</dc:creator>
  <cp:keywords/>
  <dc:description/>
  <cp:lastModifiedBy>Cristina Monge Montero</cp:lastModifiedBy>
  <cp:revision/>
  <dcterms:created xsi:type="dcterms:W3CDTF">2017-03-02T15:40:38Z</dcterms:created>
  <dcterms:modified xsi:type="dcterms:W3CDTF">2024-04-10T17:32:28Z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0x01010067A991DF2DAC7C49968920A6B94FBED5</vt:lpwstr>
  </property>
</Properties>
</file>