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-PRESUPUESTO\A-2023\Seguimiento\Instrumentos Inst\"/>
    </mc:Choice>
  </mc:AlternateContent>
  <xr:revisionPtr revIDLastSave="0" documentId="8_{87766F07-83A8-4E77-97E6-CB9CEF888F4E}" xr6:coauthVersionLast="36" xr6:coauthVersionMax="36" xr10:uidLastSave="{00000000-0000-0000-0000-000000000000}"/>
  <bookViews>
    <workbookView xWindow="0" yWindow="0" windowWidth="23040" windowHeight="8484" firstSheet="1" activeTab="1" xr2:uid="{D13FC0E4-570F-4602-B740-8F853AF7BF5B}"/>
  </bookViews>
  <sheets>
    <sheet name="_" sheetId="1" state="hidden" r:id="rId1"/>
    <sheet name="1.1 Ejecución" sheetId="2" r:id="rId2"/>
    <sheet name="Liquidación SIGAF 2022" sheetId="5" r:id="rId3"/>
    <sheet name="Liquidación SIGAF 2023" sheetId="3" r:id="rId4"/>
    <sheet name="1.2 Compromisos no devengados" sheetId="7" r:id="rId5"/>
    <sheet name="1.3 Factores" sheetId="4" r:id="rId6"/>
  </sheets>
  <externalReferences>
    <externalReference r:id="rId7"/>
  </externalReferences>
  <definedNames>
    <definedName name="_101_Asamblea_Legislativa">_!$C$2</definedName>
    <definedName name="_102_Contraloría_General_de_la_República">_!$D$2:$D$3</definedName>
    <definedName name="_103_Defensoría_de_los_Habitantes_de_la_República">_!$E$2</definedName>
    <definedName name="_201_Presidencia_de_la_República">_!$F$2:$F$8</definedName>
    <definedName name="_202_Ministerio_de_la_Presidencia">_!$G$2:$G$5</definedName>
    <definedName name="_203_Ministerio_de_Gobernación_y_Policía">_!$H$2:$H$7</definedName>
    <definedName name="_204_Ministerio_de_Relaciones_Exteriores_y_Culto">_!$I$2:$I$7</definedName>
    <definedName name="_205_Ministerio_de_Seguridad_Pública">_!$J$2:$J$8</definedName>
    <definedName name="_206_Ministerio_de_Hacienda">_!$K$2:$K$16</definedName>
    <definedName name="_207_Ministerio_de_Agricultura_y_Ganadería">_!$L$2:$L$10</definedName>
    <definedName name="_208_Ministerio_de_Economía_Industria_y_Comercio">_!$M$2:$M$8</definedName>
    <definedName name="_209_Ministerio_de_Obras_Públicas_y_Transportes">_!$N$2:$N$13</definedName>
    <definedName name="_210_Ministerio_de_Educación_Pública">_!$O$2:$O$19</definedName>
    <definedName name="_211_Ministerio_de_Salud">_!$P$2:$P$13</definedName>
    <definedName name="_212_Ministerio_de_Trabajo_y_Seguridad_Social">_!$Q$2:$Q$9</definedName>
    <definedName name="_213_Ministerio_de_Cultura_y_Juventud">_!$R$2:$R$22</definedName>
    <definedName name="_214_Ministerio_de_Justicia_y_Paz">_!$S$2:$S$18</definedName>
    <definedName name="_215_Ministerio_de_Vivienda_y_Asentamientos_Humanos">_!$T$2:$T$4</definedName>
    <definedName name="_216_Ministerio_de_Comercio_Exterior">_!$U$2:$U$4</definedName>
    <definedName name="_217_Ministerio_de_Planificación_Nacional_y_Política_Económica">_!$V$2:$V$7</definedName>
    <definedName name="_218_Ministerio_de_Ciencia_Tecnología_y_Telecomunicaciones">_!$W$2:$W$3</definedName>
    <definedName name="_219_Ministerio_de_Ambiente_y_Energía">_!$X$2:$X$14</definedName>
    <definedName name="_230_Servicio_de_la_Deuda_Pública">_!$Y$2</definedName>
    <definedName name="_231_Régimenes_de_Pensiones">_!$Z$2</definedName>
    <definedName name="_232_Partidas_Específicas">_!$AA$2:$AA$8</definedName>
    <definedName name="_301_Poder_Judicial">_!$AB$2:$AB$8</definedName>
    <definedName name="_401_Tribunal_Supremo_de_Elecciones">_!$AC$2:$AC$4</definedName>
    <definedName name="_xlnm._FilterDatabase" localSheetId="1" hidden="1">'1.1 Ejecución'!$G$7:$G$21</definedName>
    <definedName name="Partidas1">_!$AE$1:$AE$10</definedName>
    <definedName name="Títulos" localSheetId="5">[1]_!$A$2:$A$29</definedName>
    <definedName name="Títulos">_!$A$2:$A$29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L10" i="2"/>
  <c r="I18" i="2" l="1"/>
  <c r="F18" i="2"/>
  <c r="H9" i="2"/>
  <c r="G9" i="2"/>
  <c r="E9" i="2"/>
  <c r="D9" i="2"/>
  <c r="L11" i="2"/>
  <c r="L12" i="2"/>
  <c r="L13" i="2"/>
  <c r="L14" i="2"/>
  <c r="L15" i="2"/>
  <c r="L16" i="2"/>
  <c r="L17" i="2"/>
  <c r="L19" i="2"/>
  <c r="K16" i="2" l="1"/>
  <c r="K10" i="2"/>
  <c r="J14" i="2"/>
  <c r="J10" i="2"/>
  <c r="K17" i="2"/>
  <c r="K15" i="2"/>
  <c r="L9" i="2"/>
  <c r="K14" i="2"/>
  <c r="K11" i="2"/>
  <c r="K13" i="2"/>
  <c r="K12" i="2"/>
  <c r="K19" i="2"/>
  <c r="K9" i="2"/>
  <c r="K18" i="2"/>
  <c r="J17" i="2"/>
  <c r="J13" i="2"/>
  <c r="J12" i="2"/>
  <c r="J11" i="2"/>
  <c r="J18" i="2"/>
  <c r="J9" i="2"/>
  <c r="J19" i="2"/>
  <c r="J16" i="2"/>
  <c r="J15" i="2"/>
  <c r="D9" i="7"/>
  <c r="E9" i="7"/>
  <c r="F19" i="7"/>
  <c r="F18" i="7"/>
  <c r="F17" i="7"/>
  <c r="F16" i="7"/>
  <c r="F15" i="7"/>
  <c r="F14" i="7"/>
  <c r="F13" i="7"/>
  <c r="F12" i="7"/>
  <c r="F11" i="7"/>
  <c r="F10" i="7"/>
  <c r="F9" i="7" l="1"/>
  <c r="F19" i="2" l="1"/>
  <c r="F17" i="2"/>
  <c r="F16" i="2"/>
  <c r="F15" i="2"/>
  <c r="F14" i="2"/>
  <c r="F13" i="2"/>
  <c r="F12" i="2"/>
  <c r="F11" i="2"/>
  <c r="F10" i="2"/>
  <c r="F9" i="2"/>
  <c r="B3" i="4" l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M12" i="1"/>
  <c r="AM11" i="1"/>
  <c r="AM10" i="1"/>
  <c r="AI14" i="1"/>
  <c r="AI13" i="1"/>
  <c r="AI12" i="1"/>
  <c r="AI11" i="1"/>
  <c r="AI10" i="1"/>
  <c r="AI9" i="1"/>
  <c r="AI8" i="1"/>
  <c r="AI7" i="1"/>
  <c r="AI6" i="1"/>
  <c r="AI5" i="1"/>
  <c r="AI4" i="1"/>
  <c r="AI3" i="1"/>
  <c r="AI32" i="1"/>
  <c r="AJ32" i="1"/>
  <c r="AI15" i="1"/>
  <c r="I19" i="2"/>
  <c r="I17" i="2"/>
  <c r="I16" i="2"/>
  <c r="I15" i="2"/>
  <c r="I14" i="2"/>
  <c r="I13" i="2"/>
  <c r="I12" i="2"/>
  <c r="I11" i="2"/>
  <c r="I10" i="2"/>
  <c r="I9" i="2"/>
  <c r="AM5" i="1"/>
  <c r="AM4" i="1"/>
  <c r="AM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Freni Mendez</author>
  </authors>
  <commentList>
    <comment ref="N5" authorId="0" shapeId="0" xr:uid="{87F78000-F319-4AAF-853B-315AC2D45256}">
      <text>
        <r>
          <rPr>
            <b/>
            <sz val="9"/>
            <color indexed="81"/>
            <rFont val="Tahoma"/>
            <family val="2"/>
          </rPr>
          <t>1-</t>
        </r>
        <r>
          <rPr>
            <sz val="9"/>
            <color indexed="81"/>
            <rFont val="Tahoma"/>
            <family val="2"/>
          </rPr>
          <t xml:space="preserve"> Seleccione de la lista el título correspondiente.
</t>
        </r>
        <r>
          <rPr>
            <b/>
            <sz val="9"/>
            <color indexed="81"/>
            <rFont val="Tahoma"/>
            <family val="2"/>
          </rPr>
          <t>2-</t>
        </r>
        <r>
          <rPr>
            <sz val="9"/>
            <color indexed="81"/>
            <rFont val="Tahoma"/>
            <family val="2"/>
          </rPr>
          <t xml:space="preserve"> Complete los montos de presupuesto actual y ejecutado en cada subpartida (en millones de colones).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Freni Mendez</author>
  </authors>
  <commentList>
    <comment ref="H4" authorId="0" shapeId="0" xr:uid="{08CEB2E0-0217-4468-BFC0-978266AE8FC4}">
      <text>
        <r>
          <rPr>
            <b/>
            <sz val="9"/>
            <color indexed="81"/>
            <rFont val="Tahoma"/>
            <family val="2"/>
          </rPr>
          <t>1-</t>
        </r>
        <r>
          <rPr>
            <sz val="9"/>
            <color indexed="81"/>
            <rFont val="Tahoma"/>
            <family val="2"/>
          </rPr>
          <t xml:space="preserve"> Seleccione de la lista el título correspondiente.
</t>
        </r>
        <r>
          <rPr>
            <b/>
            <sz val="9"/>
            <color indexed="81"/>
            <rFont val="Tahoma"/>
            <family val="2"/>
          </rPr>
          <t>2-</t>
        </r>
        <r>
          <rPr>
            <sz val="9"/>
            <color indexed="81"/>
            <rFont val="Tahoma"/>
            <family val="2"/>
          </rPr>
          <t xml:space="preserve"> Complete los montos de presupuesto actual y ejecutado en cada subpartida (en millones de colones).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Freni Mendez</author>
  </authors>
  <commentList>
    <comment ref="G2" authorId="0" shapeId="0" xr:uid="{DAB6E276-EBB4-4730-A18D-BE28090C9A12}">
      <text>
        <r>
          <rPr>
            <b/>
            <sz val="9"/>
            <color indexed="81"/>
            <rFont val="Arial"/>
            <family val="2"/>
          </rPr>
          <t>1</t>
        </r>
        <r>
          <rPr>
            <sz val="9"/>
            <color indexed="81"/>
            <rFont val="Arial"/>
            <family val="2"/>
          </rPr>
          <t>- Incluya  el título correspondiente.</t>
        </r>
        <r>
          <rPr>
            <b/>
            <sz val="9"/>
            <color indexed="81"/>
            <rFont val="Arial"/>
            <family val="2"/>
          </rPr>
          <t xml:space="preserve">
2</t>
        </r>
        <r>
          <rPr>
            <sz val="9"/>
            <color indexed="81"/>
            <rFont val="Arial"/>
            <family val="2"/>
          </rPr>
          <t>- Complete las subpartidas con ejecución menor al 45%, los programas o subprogramas que inciden en ese porcentaje, factores, acciones correctivas y responsables por programa(s) o subprograma(s) de las acciones.</t>
        </r>
        <r>
          <rPr>
            <b/>
            <sz val="9"/>
            <color indexed="81"/>
            <rFont val="Arial"/>
            <family val="2"/>
          </rPr>
          <t xml:space="preserve">
3</t>
        </r>
        <r>
          <rPr>
            <sz val="9"/>
            <color indexed="81"/>
            <rFont val="Arial"/>
            <family val="2"/>
          </rPr>
          <t>- Incluya la fuente de donde se obtienen los datos.</t>
        </r>
        <r>
          <rPr>
            <b/>
            <sz val="9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<sst xmlns="http://schemas.openxmlformats.org/spreadsheetml/2006/main" count="69792" uniqueCount="1546">
  <si>
    <t>Títulos</t>
  </si>
  <si>
    <t>101 Asamblea Legislativa</t>
  </si>
  <si>
    <t>102 Contraloría General de la República</t>
  </si>
  <si>
    <t>103 Defensoría de los Habitantes de la República</t>
  </si>
  <si>
    <t>201 Presidencia de la República</t>
  </si>
  <si>
    <t>202 Ministerio de la Presidencia</t>
  </si>
  <si>
    <t>203 Ministerio de Gobernación y Policía</t>
  </si>
  <si>
    <t>204 Ministerio de Relaciones Exteriores y Culto</t>
  </si>
  <si>
    <t>205 Ministerio de Seguridad Pública</t>
  </si>
  <si>
    <t>206 Ministerio de Hacienda</t>
  </si>
  <si>
    <t>207 Ministerio de Agricultura y Ganadería</t>
  </si>
  <si>
    <t>208 Ministerio de Economía Industria y Comercio</t>
  </si>
  <si>
    <t>209 Ministerio de Obras Públicas y Transportes</t>
  </si>
  <si>
    <t>210 Ministerio de Educación Pública</t>
  </si>
  <si>
    <t>211 Ministerio de Salud</t>
  </si>
  <si>
    <t>212 Ministerio de Trabajo y Seguridad Social</t>
  </si>
  <si>
    <t>213 Ministerio de Cultura y Juventud</t>
  </si>
  <si>
    <t>214 Ministerio de Justicia y Paz</t>
  </si>
  <si>
    <t>215 Ministerio de Vivienda y Asentamientos Humanos</t>
  </si>
  <si>
    <t>216 Ministerio de Comercio Exterior</t>
  </si>
  <si>
    <t>217 Ministerio de Planificación Nacional y Política Económica</t>
  </si>
  <si>
    <t>218 Ministerio de Ciencia Tecnología y Telecomunicaciones</t>
  </si>
  <si>
    <t>219 Ministerio de Ambiente y Energía</t>
  </si>
  <si>
    <t>230 Servicio de la Deuda Pública</t>
  </si>
  <si>
    <t>231 Régimenes de Pensiones</t>
  </si>
  <si>
    <t>232 Partidas Específicas</t>
  </si>
  <si>
    <t>301 Poder Judicial</t>
  </si>
  <si>
    <t>401 Tribunal Supremo de Elecciones</t>
  </si>
  <si>
    <t>0 Remuneraciones</t>
  </si>
  <si>
    <t>1.2 Factores</t>
  </si>
  <si>
    <t>2.1 Unidad de Medida</t>
  </si>
  <si>
    <t>002 Asamblea Legislativa</t>
  </si>
  <si>
    <t>009 Dirección Estratégica y de Apoyo</t>
  </si>
  <si>
    <t>808 Defensoría de los Habitantes República</t>
  </si>
  <si>
    <t>021 Administración Superior</t>
  </si>
  <si>
    <t>034 Administración Superior</t>
  </si>
  <si>
    <t>044 Actividad Central</t>
  </si>
  <si>
    <t>079 Actividad Central</t>
  </si>
  <si>
    <t>091 Actividades Centrales</t>
  </si>
  <si>
    <t>132 00 Actividades Centrales</t>
  </si>
  <si>
    <t>169 00 Actividades Centrales</t>
  </si>
  <si>
    <t>215 Actividades Centrales</t>
  </si>
  <si>
    <t>326 00 Administración Superior</t>
  </si>
  <si>
    <t>550 Definición y Planif. de la Política Educ.</t>
  </si>
  <si>
    <t>630 00 Gestión Intrainstitucional</t>
  </si>
  <si>
    <t>729 Actividades Centrales</t>
  </si>
  <si>
    <t>749 Actividades Centrales</t>
  </si>
  <si>
    <t>786 Actividades Centrales</t>
  </si>
  <si>
    <t>811 Proyección de la Comunidad</t>
  </si>
  <si>
    <t>792 Actividades Centrales</t>
  </si>
  <si>
    <t>856 Actividades Centrales</t>
  </si>
  <si>
    <t>893 Coordinación y Des. Científ. y Tecnológico</t>
  </si>
  <si>
    <t>879 Actividades Centrales</t>
  </si>
  <si>
    <t>825 Servicio de la Deuda Pública</t>
  </si>
  <si>
    <t>743 Régimenes de Pensiones</t>
  </si>
  <si>
    <t>900 Partidas Esp. Provincia de San José</t>
  </si>
  <si>
    <t>926 Dirección y Administración</t>
  </si>
  <si>
    <t>850 Tribunal Supremo de Elecciones</t>
  </si>
  <si>
    <t>1 Servicios</t>
  </si>
  <si>
    <t>Factor</t>
  </si>
  <si>
    <t>Cantidad</t>
  </si>
  <si>
    <t>Parámetros de cumplimiento</t>
  </si>
  <si>
    <t>012 Fiscalización Superior de la Hacienda Pública</t>
  </si>
  <si>
    <t>024 Administración Recursos Humanos</t>
  </si>
  <si>
    <t>041 Dirección de Inteligencia Seguridad Nacacional</t>
  </si>
  <si>
    <t>048 Tribunal Administrativo Migratorio</t>
  </si>
  <si>
    <t>081 Servicio Exterior</t>
  </si>
  <si>
    <t>092 Actividades Comunes a los Serv. de Segur.Ciudadana, Fronteriza, Aérea, e Invest. y Represión del Narcotráfico</t>
  </si>
  <si>
    <t>134 01 Administración de Ingresos</t>
  </si>
  <si>
    <t>170 00 Secretaría Ejec. de Planif. Sectorial Agropecuaria (SEPSA)</t>
  </si>
  <si>
    <t>217 Mejora Regulatoria</t>
  </si>
  <si>
    <t>327 00 Atención de Infraestructura Vial</t>
  </si>
  <si>
    <t>551 Servicios de Apoyo a la Gestión</t>
  </si>
  <si>
    <t>631 00 Rectoría de la Salud</t>
  </si>
  <si>
    <t>731 Asuntos del Trabajo</t>
  </si>
  <si>
    <t>751 Patrimonio y Desarrollo Sociocultural</t>
  </si>
  <si>
    <t>787 Act. Comun. a la Atención de Personas Adscritas al Sist. Penit. Nac. y Prev. de la Violencia y Prom. de la Paz Social</t>
  </si>
  <si>
    <t>814 Actividades Centrales</t>
  </si>
  <si>
    <t>796 Política Comercial Externa</t>
  </si>
  <si>
    <t>857 Planificación, Seguimiento y Evaluación del Desarrollo</t>
  </si>
  <si>
    <t>899 Rectoría del sector Telecomunicaciones</t>
  </si>
  <si>
    <t>880 Sistema Nacional de Áreas de Conservación (SINAC)</t>
  </si>
  <si>
    <t>901 Partidas Esp. Provincia de Alajuela</t>
  </si>
  <si>
    <t>927 Servicio Jurisdiccional</t>
  </si>
  <si>
    <t>850 Tribunal Supremo de Elecciones, 01 Tribunal Supremo de Elecciones</t>
  </si>
  <si>
    <t>2 Materiales y Suministros</t>
  </si>
  <si>
    <t>Alto [ Mayor igual 90,00% ]</t>
  </si>
  <si>
    <t>024 Administración Recursos Humanos, 01 Dirección General Servicio Civil</t>
  </si>
  <si>
    <t>042 Unidad Especial de Intervención</t>
  </si>
  <si>
    <t>049 Desarrollo de la Comunidad</t>
  </si>
  <si>
    <t>082 Política Exterior</t>
  </si>
  <si>
    <t>093 Servicio de Seguridad Ciudadana</t>
  </si>
  <si>
    <t>134 02 Gestión de Ingresos Internos</t>
  </si>
  <si>
    <t>171 00 Protección de la Salud Fitosanitaria y Animal</t>
  </si>
  <si>
    <t>218 Dirección de Calidad</t>
  </si>
  <si>
    <t>328 00 Puertos y Regulación Maritima</t>
  </si>
  <si>
    <t>553 Desarrollo Curricular y Vínculo al Trabajo</t>
  </si>
  <si>
    <t>631 01 Rectoría de la Producción Social de la Salud</t>
  </si>
  <si>
    <t>732 Empleo y Seguridad Social</t>
  </si>
  <si>
    <t>753 Gestión y Desarrollo Cultural</t>
  </si>
  <si>
    <t>788 Act. Comun. a la Defensa del Estado Asistencia Jurídica y Prevención, Detección y Combate de la Corrupción</t>
  </si>
  <si>
    <t>815 Ordenamiento Territorial</t>
  </si>
  <si>
    <t>797 Programa de Integración Fronteriza</t>
  </si>
  <si>
    <t>858 Sistema de Inversión Pública</t>
  </si>
  <si>
    <t>881 Fondo Nacional de Financiamiento Forestal (FONAFIFO)</t>
  </si>
  <si>
    <t>902 Partidas Esp. Provincia de Cartago</t>
  </si>
  <si>
    <t>928 Servicio de Investigación Judicial</t>
  </si>
  <si>
    <t>850 Tribunal Supremo de Elecciones, 02 Organización de Elecciones</t>
  </si>
  <si>
    <t>3 Intereses</t>
  </si>
  <si>
    <t>Medio [ Entre 50,00% y 89;99% ]</t>
  </si>
  <si>
    <t>024 Administración Recursos Humanos, 02 Tribunal de Servicio Civil</t>
  </si>
  <si>
    <t>043 Instituto Costarricense sobre Drogas (ICD)</t>
  </si>
  <si>
    <t>051 Programación Publicitaria</t>
  </si>
  <si>
    <t>083 Cooperación Internacional</t>
  </si>
  <si>
    <t>094 Servicio de Seguridad Fronteriza</t>
  </si>
  <si>
    <t>134 03 Gestión Aduanera</t>
  </si>
  <si>
    <t>171 01 Servicio Fitosanitario Del Estado (SFE)</t>
  </si>
  <si>
    <t>219 Dirección General Pequeña y Mediana Empresa</t>
  </si>
  <si>
    <t>329 00 Edificaciones Nacionales</t>
  </si>
  <si>
    <t>553 01 Consejo Superior de Educación</t>
  </si>
  <si>
    <t>631 02 Control del Tabaco y sus Efectos Nocivos en la Salud</t>
  </si>
  <si>
    <t>733 Tribunal Adm. de la Seg. Social</t>
  </si>
  <si>
    <t>755 Sistema Nacional de Bibliotecas</t>
  </si>
  <si>
    <t>789 Atención de Personas Adscritas al Sistema Penitenciario Nacional</t>
  </si>
  <si>
    <t>859 Gestión de la Cooperación Internacional</t>
  </si>
  <si>
    <t>882 Comisión Nacional para la Gestión de la Biodiversidad (CONAGEBIO)</t>
  </si>
  <si>
    <t>903 Partidas Esp. Provincia de Heredia</t>
  </si>
  <si>
    <t>929 Servicio Ejercicio de la Acción Penal Pública</t>
  </si>
  <si>
    <t>4 Activos Financieros</t>
  </si>
  <si>
    <t>Bajo [ Menor igual a 49,99% ]</t>
  </si>
  <si>
    <t>027 Información y Comunicación</t>
  </si>
  <si>
    <t>055 Control de Migración y Extranjería en el País</t>
  </si>
  <si>
    <t>084 Dir. Gral. Protocolo y Ceremonial Estado</t>
  </si>
  <si>
    <t>095 Servicio de Seguridad Aérea</t>
  </si>
  <si>
    <t>134 04 Recaudación de Adeudos y Gestión de Incentivos</t>
  </si>
  <si>
    <t>171 02 Servicio Nacional De Salud Animal (SENASA)</t>
  </si>
  <si>
    <t>223 Protección del Consumidor</t>
  </si>
  <si>
    <t>330 00 Consejo Nacional de Concesiones (CNC)</t>
  </si>
  <si>
    <t>553 02 Desarrollo Curricular</t>
  </si>
  <si>
    <t>631 03 Consejo Técnico de Asistencia Médico Social</t>
  </si>
  <si>
    <t>734 Pensiones y Jubilaciones</t>
  </si>
  <si>
    <t>758 Promoción de las Artes</t>
  </si>
  <si>
    <t>789 01 Atención de Hombres Adultos en Centros Institucionales</t>
  </si>
  <si>
    <t>860 Fortalecimiento de la Gestión Pública</t>
  </si>
  <si>
    <t>883 Tribunal Ambiental Administrativo</t>
  </si>
  <si>
    <t>904 Partidas Esp. Provincia de Guanacaste</t>
  </si>
  <si>
    <t>930 Servicio Defensa Pública</t>
  </si>
  <si>
    <t>5 Bienes Duraderos</t>
  </si>
  <si>
    <t>029 Consejo Nacional de La Persona Adulta Mayor (CONAPAM)</t>
  </si>
  <si>
    <t>056 Imprenta Nacional</t>
  </si>
  <si>
    <t>088 Cuotas a Organismos Internacionales</t>
  </si>
  <si>
    <t>096 Servicio de Seguridad Marítima</t>
  </si>
  <si>
    <t>135 00 Resolución Administrativa de Controversias Fiscales</t>
  </si>
  <si>
    <t>172 00 Instit. Nac. de Innovación Tecnológica Agropecuaria (INTA)</t>
  </si>
  <si>
    <t>224 Departamento Técnico de Apoyo (COPROCOM)</t>
  </si>
  <si>
    <t>331 00 Transporte Terrestre</t>
  </si>
  <si>
    <t>553 03 Instituto de Desarrollo Profesional Uladislao Gámez Solano</t>
  </si>
  <si>
    <t>631 04 Oficina de Cooperación Internacional de la Salud</t>
  </si>
  <si>
    <t>735 Consejo de Salud Ocupacional</t>
  </si>
  <si>
    <t>759 Dirección General de Archivo Nacional</t>
  </si>
  <si>
    <t>789 02 Atención de Mujeres Sujetas a Medidas Privativas de Libertad</t>
  </si>
  <si>
    <t>861 Transferencias</t>
  </si>
  <si>
    <t>884 Comisión de Ordenamiento y Manejo de la Cuenta Alta del Río Reventazón (COMCURE)</t>
  </si>
  <si>
    <t>905 Partidas Esp. Provincia de Puntarenas</t>
  </si>
  <si>
    <t>950 Servicio de Atención y Protección de Víctimas y Testigos</t>
  </si>
  <si>
    <t>6 Transferencias Corrientes</t>
  </si>
  <si>
    <t>031 Comisión Nacional de Prevención de Riesgos y Atención de Emergencias</t>
  </si>
  <si>
    <t>097 Servicios de Investigación y Represión del Narcotráfico</t>
  </si>
  <si>
    <t>135 01 Atención de Controversias Tributarias</t>
  </si>
  <si>
    <t>175 00 Dirección de Extensión Agropecuaria y Rural</t>
  </si>
  <si>
    <t>225 Laboratorio Costarricense Metrología (LACOMET)</t>
  </si>
  <si>
    <t xml:space="preserve">331 01 Administración Vial y </t>
  </si>
  <si>
    <t>554 Infraestructura y Equipamiento del Sistema Educ.</t>
  </si>
  <si>
    <t>631 05 Comisión Nacional de Vacunación y Epidemiología</t>
  </si>
  <si>
    <t>736 Consejo Nacional de Personas con Discapacidad (CONAPDIS)</t>
  </si>
  <si>
    <t>760 Consejo Nacional de la Política Pública de la Persona Joven</t>
  </si>
  <si>
    <t>789 03 Atención a Población Penal Juvenil</t>
  </si>
  <si>
    <t>885 Junta Directiva del Parque Recreativo Nacional Playas de Manuel Antonio</t>
  </si>
  <si>
    <t>906 Partidas Esp. Provincia de Limón</t>
  </si>
  <si>
    <t>951 Administración del Fondo de Jubilaciones y Pensiones del Poder Judicial</t>
  </si>
  <si>
    <t>7 Transferencias de Capital</t>
  </si>
  <si>
    <t>2.2 Indicadores</t>
  </si>
  <si>
    <t>135 02 Atención de Controversias Aduaneras</t>
  </si>
  <si>
    <t>175 Dirección de Extensión Agropecuaria y Rural, 01 Dirección Nacional de Extensión Agropecuaria</t>
  </si>
  <si>
    <t>331 02 Tribunal Administrativo de Transporte</t>
  </si>
  <si>
    <t>555 Aplicación de la Tecnología a la Educación</t>
  </si>
  <si>
    <t>632 00 Provisión de Servicios de Salud</t>
  </si>
  <si>
    <t>737 Fondo de Desarrollo Social y Asignaciones Familiares (FODESAF)</t>
  </si>
  <si>
    <t>751 01 Centro de Investigación y Conservación del Patrimonio</t>
  </si>
  <si>
    <t>789 04 Atención de Población en Centros Semi Institucionales</t>
  </si>
  <si>
    <t>887 Dirección de Agua</t>
  </si>
  <si>
    <t>8 Amortización</t>
  </si>
  <si>
    <t>136 01 Administración de Egresos</t>
  </si>
  <si>
    <t>175 Dirección Nacional de Extensión Agropecuaria, 02 Consejo Nacional De Clubes 4s</t>
  </si>
  <si>
    <t>331 03 Consejo de Seguridad Vial (COSEVI)</t>
  </si>
  <si>
    <t>556 Gestión y Evaluación de la Calidad</t>
  </si>
  <si>
    <t>635 00 Partidas no Asignables a Programas</t>
  </si>
  <si>
    <t>751 02 Museo Nacional de Costa Rica</t>
  </si>
  <si>
    <t>789 05 Atención de Población en Comunidad</t>
  </si>
  <si>
    <t>888 Instituto Meteorológico Nacional (IMN)</t>
  </si>
  <si>
    <t>9 Cuentas Especiales</t>
  </si>
  <si>
    <t>136 02 Rectoría del Subsistema de Presupuesto</t>
  </si>
  <si>
    <t>331 04 Consejo de Transporte Público (CTP)</t>
  </si>
  <si>
    <t>557 Desarrollo y Coordinación Regional</t>
  </si>
  <si>
    <t>636 00 Instituto Costarricense de Investigación y Enseñanza en Nutrición y Salud</t>
  </si>
  <si>
    <t>751 03 Museo de Arte Costarricense</t>
  </si>
  <si>
    <t>789 06 Atención de Población Sujeta a Dispositivos Electrónicos</t>
  </si>
  <si>
    <t>889 Secretaría Técnica Nacional Ambiental (SETENA)</t>
  </si>
  <si>
    <t>136 03 Rectoría del Subsistema de Administración de Bienes y Contratación Administrativa</t>
  </si>
  <si>
    <t>332 00 Consejo Nacional de Viabilidad (CONAVI)</t>
  </si>
  <si>
    <t>558 Programas de Equidad</t>
  </si>
  <si>
    <t>637 00 Instituto sobre Alcoholismo y Farmacodependencia</t>
  </si>
  <si>
    <t>751 04 Museo Historico Cultural Juan Santamaria</t>
  </si>
  <si>
    <t>790 Prevención de la Violencia y Promoción de la Paz</t>
  </si>
  <si>
    <t>890 Regulación, Control y Fiscalización de la Energía a Nivel Nacional</t>
  </si>
  <si>
    <t>136 04 Rectoría del Subsistema de Tesorería</t>
  </si>
  <si>
    <t>333 00 Consejo Técnico de Aviación Civil (CTAC)</t>
  </si>
  <si>
    <t>573 Implementación de la Política Educativa</t>
  </si>
  <si>
    <t>638 00 Consejo Nacional de Investigación en Salud</t>
  </si>
  <si>
    <t>751 05 Museo Dr. Rafael Angel Calderon Guardia</t>
  </si>
  <si>
    <t>791 Defensa del Estado y Asistencia Jurídica al Sector Público</t>
  </si>
  <si>
    <t>897 Planificación Energética Nacional</t>
  </si>
  <si>
    <t>136 05 Rectoría del Subsistema de Contabilidad</t>
  </si>
  <si>
    <t>573 01 Enseñanza Preescolar, 1er y 2do Ciclo</t>
  </si>
  <si>
    <t>751 06 Museo de Arte y Diseño Contemporáneo</t>
  </si>
  <si>
    <t>793 Prevención, Detección y Combate de la Corrupción</t>
  </si>
  <si>
    <t>898 Geología y Minas</t>
  </si>
  <si>
    <t>136 06 Rectoría del Subsistema de Crédito Público</t>
  </si>
  <si>
    <t>573 02 3er. Ciclo y Educación Diversificada Académica</t>
  </si>
  <si>
    <t>751 07 Centro Cultural e Histórico José Figuerer Ferrer</t>
  </si>
  <si>
    <t>794 Registro Nacional</t>
  </si>
  <si>
    <t>Total</t>
  </si>
  <si>
    <t>136 07 Formulación y Seguimiento de la Política Presupuestaria del Sector Público</t>
  </si>
  <si>
    <t>573 03 3er. Ciclo Educación Diversificada Técnica</t>
  </si>
  <si>
    <t>751 08 Casa de la Cultura de Puntarenas</t>
  </si>
  <si>
    <t>795 Agencia de Protección de Datos de los Habitantes</t>
  </si>
  <si>
    <t xml:space="preserve"> </t>
  </si>
  <si>
    <t>573 04 Enseñanza Especial</t>
  </si>
  <si>
    <t>758 01 Centro Nacional de la Música</t>
  </si>
  <si>
    <t>798 Dirección Nacional de Notariado</t>
  </si>
  <si>
    <t>573 05   Educación para Jovenes y Adultos</t>
  </si>
  <si>
    <t>758 02 Sistema Nacional de Educación Musical</t>
  </si>
  <si>
    <t>799 Tribunal Registral Administrativo</t>
  </si>
  <si>
    <t>2.3 Factores</t>
  </si>
  <si>
    <t>574 Fondo Nacional de Becas</t>
  </si>
  <si>
    <t>758 03 Teatro Nacional</t>
  </si>
  <si>
    <t>Unidad de Medida</t>
  </si>
  <si>
    <t>Indicador</t>
  </si>
  <si>
    <t>758 04 Teatro Popular Melico Salazar</t>
  </si>
  <si>
    <t>758 05 Centro Costarricense de Producción Cinematográfica</t>
  </si>
  <si>
    <t>218 Ministerio de Ciencia Innovación Tecnología y Telecomunicaciones</t>
  </si>
  <si>
    <t>758 06 Centro de Producción Artística y Cultural</t>
  </si>
  <si>
    <t>Título</t>
  </si>
  <si>
    <t>Instrucciones</t>
  </si>
  <si>
    <t xml:space="preserve">(en millones de colones) </t>
  </si>
  <si>
    <t>Partida Objeto del Gasto</t>
  </si>
  <si>
    <t>Nivel de ejecución</t>
  </si>
  <si>
    <t>TOTAL</t>
  </si>
  <si>
    <t>Al 30 de junio de 2023</t>
  </si>
  <si>
    <t>Presupuesto actual</t>
  </si>
  <si>
    <t>Presupuesto ejecutado</t>
  </si>
  <si>
    <t>Nombre de la partida con porcentaje de ejecución menor al 45,00%</t>
  </si>
  <si>
    <r>
      <t xml:space="preserve">Programa(s) o subprograma(s)  que inciden en el porcentaje de ejecución del 45,00%  </t>
    </r>
    <r>
      <rPr>
        <b/>
        <vertAlign val="superscript"/>
        <sz val="10"/>
        <color rgb="FFFFFFFF"/>
        <rFont val="Arial"/>
        <family val="2"/>
      </rPr>
      <t>1/</t>
    </r>
  </si>
  <si>
    <t>Factores</t>
  </si>
  <si>
    <t xml:space="preserve">Acciones correctivas </t>
  </si>
  <si>
    <t>Responsable(s) por programa(s) o subprograma(s) de la acción correctiva</t>
  </si>
  <si>
    <t>Servicios</t>
  </si>
  <si>
    <t>Programa 1</t>
  </si>
  <si>
    <t>1) Indicar acción concreta</t>
  </si>
  <si>
    <t>2) Indicar acción concreta</t>
  </si>
  <si>
    <t>Programa 2</t>
  </si>
  <si>
    <t>Subprograma del Programa 3</t>
  </si>
  <si>
    <t>3) Indicar acción concreta</t>
  </si>
  <si>
    <t>Materiales y Suministros</t>
  </si>
  <si>
    <t>Programa 3</t>
  </si>
  <si>
    <t>…</t>
  </si>
  <si>
    <r>
      <t>Fuente</t>
    </r>
    <r>
      <rPr>
        <sz val="9"/>
        <color theme="1"/>
        <rFont val="Arial Narrow"/>
        <family val="2"/>
      </rPr>
      <t xml:space="preserve">: </t>
    </r>
    <r>
      <rPr>
        <sz val="9"/>
        <color rgb="FFC00000"/>
        <rFont val="Arial Narrow"/>
        <family val="2"/>
      </rPr>
      <t>indicar fuente de la que se obtienen los datos.</t>
    </r>
  </si>
  <si>
    <t xml:space="preserve">Fuente: Sistema Integrado de Gestión de la Administración Financiera y Módulo Presupuestario de Poderes al (dd/mm/aa). </t>
  </si>
  <si>
    <t>Nivel de participación 2023</t>
  </si>
  <si>
    <t>Variación del gasto ejecutado 2023/2022</t>
  </si>
  <si>
    <r>
      <t xml:space="preserve">Partida Objeto del Gasto </t>
    </r>
    <r>
      <rPr>
        <b/>
        <vertAlign val="superscript"/>
        <sz val="10"/>
        <color rgb="FFFFFFFF"/>
        <rFont val="Arial"/>
        <family val="2"/>
      </rPr>
      <t>1/</t>
    </r>
  </si>
  <si>
    <t>Cuadro 1.3. Factores que incidieron en la ejecución del presupuesto y acciones correctivas por programa(s) o subprograma(s) 
en partidas con ejecución menor a 45,00%</t>
  </si>
  <si>
    <r>
      <rPr>
        <vertAlign val="superscript"/>
        <sz val="7"/>
        <color theme="1"/>
        <rFont val="Arial"/>
        <family val="2"/>
      </rPr>
      <t>1/</t>
    </r>
    <r>
      <rPr>
        <sz val="7"/>
        <color theme="1"/>
        <rFont val="Arial"/>
        <family val="2"/>
      </rPr>
      <t xml:space="preserve"> Se refiere a los programas o subprogramas con con un nivel de ejecución menor al 45,00%</t>
    </r>
  </si>
  <si>
    <t xml:space="preserve">CND ejecutado </t>
  </si>
  <si>
    <t>Cuadro 1.2. Compromisos no devengados (CND) del 2022</t>
  </si>
  <si>
    <r>
      <rPr>
        <vertAlign val="superscript"/>
        <sz val="8"/>
        <color theme="1"/>
        <rFont val="Arial"/>
        <family val="2"/>
      </rPr>
      <t xml:space="preserve">1/ </t>
    </r>
    <r>
      <rPr>
        <sz val="8"/>
        <color theme="1"/>
        <rFont val="Arial"/>
        <family val="2"/>
      </rPr>
      <t xml:space="preserve">Corresponde a recursos de fuentes internas de financiamiento. 
</t>
    </r>
    <r>
      <rPr>
        <vertAlign val="superscript"/>
        <sz val="8"/>
        <color theme="1"/>
        <rFont val="Arial"/>
        <family val="2"/>
      </rPr>
      <t xml:space="preserve">2/ </t>
    </r>
    <r>
      <rPr>
        <sz val="8"/>
        <color theme="1"/>
        <rFont val="Arial"/>
        <family val="2"/>
      </rPr>
      <t xml:space="preserve">Corresponde al presupuesto inicial incluyendo las modificaciones presupuestarias realizadas durante el 2022 y 2023.
</t>
    </r>
    <r>
      <rPr>
        <vertAlign val="superscript"/>
        <sz val="8"/>
        <color theme="1"/>
        <rFont val="Arial"/>
        <family val="2"/>
      </rPr>
      <t>3/</t>
    </r>
    <r>
      <rPr>
        <sz val="8"/>
        <color theme="1"/>
        <rFont val="Arial"/>
        <family val="2"/>
      </rPr>
      <t xml:space="preserve"> Se refiere al devengado, que consiste en el reconocimiento del gasto por la recepción a conformidad, por parte del órgano respectivo, de cualquier clase de bien y servicios contratados o consumidos, durante el ejercicio económico, independientemente de cuando se efectúe el pago de la obligación.</t>
    </r>
  </si>
  <si>
    <r>
      <t xml:space="preserve">Presupuesto actual </t>
    </r>
    <r>
      <rPr>
        <b/>
        <vertAlign val="superscript"/>
        <sz val="10"/>
        <color theme="0"/>
        <rFont val="Arial"/>
        <family val="2"/>
      </rPr>
      <t>2/</t>
    </r>
  </si>
  <si>
    <r>
      <t xml:space="preserve">Presupuesto ejecutado </t>
    </r>
    <r>
      <rPr>
        <b/>
        <vertAlign val="superscript"/>
        <sz val="10"/>
        <color theme="0"/>
        <rFont val="Arial"/>
        <family val="2"/>
      </rPr>
      <t>3/</t>
    </r>
  </si>
  <si>
    <r>
      <t xml:space="preserve">Presupuesto ejecutado </t>
    </r>
    <r>
      <rPr>
        <b/>
        <vertAlign val="superscript"/>
        <sz val="10"/>
        <color rgb="FFFFFFFF"/>
        <rFont val="Arial"/>
        <family val="2"/>
      </rPr>
      <t>3/</t>
    </r>
  </si>
  <si>
    <r>
      <t xml:space="preserve">Monto del CND </t>
    </r>
    <r>
      <rPr>
        <b/>
        <vertAlign val="superscript"/>
        <sz val="10"/>
        <color theme="0"/>
        <rFont val="Arial"/>
        <family val="2"/>
      </rPr>
      <t>2/</t>
    </r>
  </si>
  <si>
    <r>
      <t>Cuadro 1.1. Ejecución financiera por clasificación objeto del gasto</t>
    </r>
    <r>
      <rPr>
        <b/>
        <vertAlign val="superscript"/>
        <sz val="10"/>
        <color theme="1"/>
        <rFont val="Arial"/>
        <family val="2"/>
      </rPr>
      <t>1/</t>
    </r>
  </si>
  <si>
    <r>
      <rPr>
        <vertAlign val="superscript"/>
        <sz val="8"/>
        <color theme="1"/>
        <rFont val="Arial"/>
        <family val="2"/>
      </rPr>
      <t xml:space="preserve">1/ </t>
    </r>
    <r>
      <rPr>
        <sz val="8"/>
        <color theme="1"/>
        <rFont val="Arial"/>
        <family val="2"/>
      </rPr>
      <t xml:space="preserve">Corresponde a recursos de fuentes internas de financiamiento. 
</t>
    </r>
    <r>
      <rPr>
        <vertAlign val="superscript"/>
        <sz val="8"/>
        <color theme="1"/>
        <rFont val="Arial"/>
        <family val="2"/>
      </rPr>
      <t>2/</t>
    </r>
    <r>
      <rPr>
        <sz val="8"/>
        <color theme="1"/>
        <rFont val="Arial"/>
        <family val="2"/>
      </rPr>
      <t xml:space="preserve"> Corresponde al monto certificado por la Contabilidad Nacional de los compromisos no devengados (CND) del 2022.
</t>
    </r>
  </si>
  <si>
    <t>Al 30 de junio de 2022 y 2023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</si>
  <si>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Sistema Integrado de Gestión de la Administración Financiera (2022 y Liquidación Preliminar 2023) y Módulo Presupuestario de Poderes (2023 Liquidación Preliminar).</t>
    </r>
  </si>
  <si>
    <t>Entidad CP</t>
  </si>
  <si>
    <t>Ejercicio</t>
  </si>
  <si>
    <t>Centro Gestor</t>
  </si>
  <si>
    <t>Posicion presupuestaria</t>
  </si>
  <si>
    <t>Fondos</t>
  </si>
  <si>
    <t>Clasif.Economica</t>
  </si>
  <si>
    <t>Clasif.Funcional</t>
  </si>
  <si>
    <t>Descripcion</t>
  </si>
  <si>
    <t>Descripcion1</t>
  </si>
  <si>
    <t>Ley de Presupuesto</t>
  </si>
  <si>
    <t>Presupuesto Actual</t>
  </si>
  <si>
    <t>Cuota Liberacion</t>
  </si>
  <si>
    <t>Solicitado</t>
  </si>
  <si>
    <t>Comprometido</t>
  </si>
  <si>
    <t>Recep.Mercancias</t>
  </si>
  <si>
    <t>Devengado</t>
  </si>
  <si>
    <t>Pagado</t>
  </si>
  <si>
    <t>Pagado Mensual</t>
  </si>
  <si>
    <t>Gasto Efectivo</t>
  </si>
  <si>
    <t>Gasto Total</t>
  </si>
  <si>
    <t>Disp. Liberacion</t>
  </si>
  <si>
    <t>Disp. Presupuesto</t>
  </si>
  <si>
    <t>Disp. Provisional</t>
  </si>
  <si>
    <t>Disp. Bloqueo</t>
  </si>
  <si>
    <t>Bloqueo</t>
  </si>
  <si>
    <t>Rebajas Preliminares</t>
  </si>
  <si>
    <t>Aumentos Preliminares</t>
  </si>
  <si>
    <t>Rebajas Contabilizadas</t>
  </si>
  <si>
    <t>Aumentos Contabilizadas</t>
  </si>
  <si>
    <t>Titulo</t>
  </si>
  <si>
    <t>Partida</t>
  </si>
  <si>
    <t>Grupo Obj</t>
  </si>
  <si>
    <t>Obj_Gasto</t>
  </si>
  <si>
    <t>Identificador Partida</t>
  </si>
  <si>
    <t>Clasif.Institucional</t>
  </si>
  <si>
    <t>Cédula</t>
  </si>
  <si>
    <t>Periodo</t>
  </si>
  <si>
    <t>Descripcion2</t>
  </si>
  <si>
    <t>Descripcion3</t>
  </si>
  <si>
    <t>Descrip. partida</t>
  </si>
  <si>
    <t>Descrip. Grupo Objeto gasto</t>
  </si>
  <si>
    <t>Descrip. Objeto gasto</t>
  </si>
  <si>
    <t>Clase Fuente</t>
  </si>
  <si>
    <t>Descrip Fuente</t>
  </si>
  <si>
    <t>PEJC</t>
  </si>
  <si>
    <t>2023</t>
  </si>
  <si>
    <t>21374900</t>
  </si>
  <si>
    <t>001</t>
  </si>
  <si>
    <t>1111</t>
  </si>
  <si>
    <t>3320</t>
  </si>
  <si>
    <t>SUELDOS P/ C. FIJOS</t>
  </si>
  <si>
    <t>SUELDOS PARA CARGOS FIJOS</t>
  </si>
  <si>
    <t>213</t>
  </si>
  <si>
    <t>0</t>
  </si>
  <si>
    <t>00101</t>
  </si>
  <si>
    <t/>
  </si>
  <si>
    <t>0-REMUNERACIONES</t>
  </si>
  <si>
    <t>REMUNERACIONES BASICAS</t>
  </si>
  <si>
    <t>INTERNOS</t>
  </si>
  <si>
    <t>001-Ingresos Corrientes</t>
  </si>
  <si>
    <t>SUPLENCIAS</t>
  </si>
  <si>
    <t>00105</t>
  </si>
  <si>
    <t>TIEMPO EXTRAORD.</t>
  </si>
  <si>
    <t>TIEMPO EXTRAORDINARIO</t>
  </si>
  <si>
    <t>002</t>
  </si>
  <si>
    <t>00201</t>
  </si>
  <si>
    <t>REMUNERACIONES EVENTUALES</t>
  </si>
  <si>
    <t>RETRIB AÑOS SERVIDOS</t>
  </si>
  <si>
    <t>RETRIBUCION POR AÑOS SERVIDOS</t>
  </si>
  <si>
    <t>003</t>
  </si>
  <si>
    <t>00301</t>
  </si>
  <si>
    <t>INCENTIVOS SALARIALES</t>
  </si>
  <si>
    <t>REST. EJERC LIB PROF</t>
  </si>
  <si>
    <t>RESTRICCION AL EJERCICIO LIBERAL DE LA PROFESION</t>
  </si>
  <si>
    <t>00302</t>
  </si>
  <si>
    <t>DECIMOTERCER MES</t>
  </si>
  <si>
    <t>00303</t>
  </si>
  <si>
    <t>SALARIO ESCOLAR</t>
  </si>
  <si>
    <t>00304</t>
  </si>
  <si>
    <t>OTROS INCENT SALAR.</t>
  </si>
  <si>
    <t>OTROS INCENTIVOS SALARIALES</t>
  </si>
  <si>
    <t>00399</t>
  </si>
  <si>
    <t>E0040120074900</t>
  </si>
  <si>
    <t>1112</t>
  </si>
  <si>
    <t>CCSS CONT.PAT S.SALU</t>
  </si>
  <si>
    <t>CCSS CONTRIBUCION PATRONAL SEGURO SALUD</t>
  </si>
  <si>
    <t>004</t>
  </si>
  <si>
    <t>00401</t>
  </si>
  <si>
    <t>200</t>
  </si>
  <si>
    <t>(CONTRIBUCION PATRONAL SEGURO DE SALUD, SEGUN</t>
  </si>
  <si>
    <t>LEY NO. 17 DEL 22 DE OCTUBRE DE 1943, LEY</t>
  </si>
  <si>
    <t>CONTRIB. PATRONALES AL DES. Y LA SEGURIDAD SOCIAL</t>
  </si>
  <si>
    <t>CONTRIB. PATRONAL AL SEGURO DE SALUD DE LA C.C.S.S</t>
  </si>
  <si>
    <t>E0040520074900</t>
  </si>
  <si>
    <t>BPDC</t>
  </si>
  <si>
    <t>BANCO POPULAR Y DE DESARROLLO COMUNAL. (BPDC)</t>
  </si>
  <si>
    <t>00405</t>
  </si>
  <si>
    <t>(SEGUN LEY NO. 4351 DEL 11 DE JULIO DE 1969, LEY</t>
  </si>
  <si>
    <t>ORGANICA DEL B.P.D.C.).</t>
  </si>
  <si>
    <t>CONTRIB. PATR. AL BANCO POPULAR Y DE DES. COMUNAL</t>
  </si>
  <si>
    <t>E0050120074900</t>
  </si>
  <si>
    <t>CCSS CONT.PAT S.PENS</t>
  </si>
  <si>
    <t>CCSS CONTRIBUCION PATRONAL SEGURO PENSIONES</t>
  </si>
  <si>
    <t>005</t>
  </si>
  <si>
    <t>00501</t>
  </si>
  <si>
    <t>(CONTRIBUCION PATRONAL SEGURO DE PENSIONES,</t>
  </si>
  <si>
    <t>SEGUN LEY NO. 17 DEL 22 DE OCTUBRE DE 1943, LEY</t>
  </si>
  <si>
    <t>CONTRIB PATRONALES A FOND PENS Y OTROS FOND CAPIT.</t>
  </si>
  <si>
    <t>CONTRIB. PATR. AL SEGURO DE PENSIONES DE C.C.S.S.</t>
  </si>
  <si>
    <t>E0050220074900</t>
  </si>
  <si>
    <t>CCSS APO.PAT.REG.PEN</t>
  </si>
  <si>
    <t>CCSS APORTE PATRONAL REGIMEN PENSIONES</t>
  </si>
  <si>
    <t>00502</t>
  </si>
  <si>
    <t>(APORTE PATRONAL AL REGIMEN DE PENSIONES, SEGUN</t>
  </si>
  <si>
    <t>LEY DE PROTECCION AL TRABAJADOR NO. 7983 DEL 16</t>
  </si>
  <si>
    <t>APORTE PATR. REGIMEN OBLIG. DE PENSIONES COMPLEM.</t>
  </si>
  <si>
    <t>E0050320074900</t>
  </si>
  <si>
    <t>CCSS APO.PAT.FON.CAP</t>
  </si>
  <si>
    <t>CCSS APORTE PATRONAL FONDO CAPITALIZACION LABORAL</t>
  </si>
  <si>
    <t>00503</t>
  </si>
  <si>
    <t>(APORTE PATRONAL AL FONDO DE CAPITALIZACION</t>
  </si>
  <si>
    <t>LABORAL, SEGUN LEY DE PROTECCION AL TRABAJADOR</t>
  </si>
  <si>
    <t>APORTE PATRONAL AL FONDO DE CAPITALIZACION LABORAL</t>
  </si>
  <si>
    <t>E0050520074900</t>
  </si>
  <si>
    <t>ASOC. EMPLEADOS M.CU</t>
  </si>
  <si>
    <t>ASOCIACION DE EMPLEADOS DEL MINISTERIO DE CULTURA</t>
  </si>
  <si>
    <t>00505</t>
  </si>
  <si>
    <t>Y JUVENTUD (ASEMICULTURA). (APORTE PATRONAL A LA</t>
  </si>
  <si>
    <t>CONTRIB. PATR. A FONDOS ADMIN. POR ENTES PRIV.</t>
  </si>
  <si>
    <t>1120</t>
  </si>
  <si>
    <t>ALQ. EQ. DE COMPUTO</t>
  </si>
  <si>
    <t>ALQUILER DE EQUIPO DE COMPUTO</t>
  </si>
  <si>
    <t>1</t>
  </si>
  <si>
    <t>101</t>
  </si>
  <si>
    <t>10103</t>
  </si>
  <si>
    <t>1-SERVICIOS</t>
  </si>
  <si>
    <t>ALQUILERES</t>
  </si>
  <si>
    <t>ALQ Y DERECH P.TELEC</t>
  </si>
  <si>
    <t>ALQUILER Y DERECHOS PARA TELECOMUNICACIONES</t>
  </si>
  <si>
    <t>10104</t>
  </si>
  <si>
    <t>OTROS ALQUILERES</t>
  </si>
  <si>
    <t>10199</t>
  </si>
  <si>
    <t>SERV.AGUA Y ALCANT.</t>
  </si>
  <si>
    <t>SERVICIO DE AGUA Y ALCANTARILLADO</t>
  </si>
  <si>
    <t>102</t>
  </si>
  <si>
    <t>10201</t>
  </si>
  <si>
    <t>SERVICIOS BASICOS</t>
  </si>
  <si>
    <t>SERV ENERGÍA ELÉCT</t>
  </si>
  <si>
    <t>SERVICIO DE ENERGIA ELECTRICA</t>
  </si>
  <si>
    <t>10202</t>
  </si>
  <si>
    <t>SERVICIO DE CORREO</t>
  </si>
  <si>
    <t>10203</t>
  </si>
  <si>
    <t>SERV.TELECOMUNIC.</t>
  </si>
  <si>
    <t>SERVICIO DE TELECOMUNICACIONES</t>
  </si>
  <si>
    <t>10204</t>
  </si>
  <si>
    <t>OTROS SERV.BÁSICOS</t>
  </si>
  <si>
    <t>OTROS SERVICIOS BASICOS</t>
  </si>
  <si>
    <t>10299</t>
  </si>
  <si>
    <t>INFORMACIÓN</t>
  </si>
  <si>
    <t>INFORMACION</t>
  </si>
  <si>
    <t>103</t>
  </si>
  <si>
    <t>10301</t>
  </si>
  <si>
    <t>SERVICIOS COMERCIALES Y FINANCIEROS</t>
  </si>
  <si>
    <t>IMP., ENCUAD Y OTROS</t>
  </si>
  <si>
    <t>IMPRESION, ENCUADERNACION Y OTROS</t>
  </si>
  <si>
    <t>10303</t>
  </si>
  <si>
    <t>COM G.P.S.FIN Y COM.</t>
  </si>
  <si>
    <t>COMIS. Y GASTOS POR SERV. FINANCIEROS Y</t>
  </si>
  <si>
    <t>10306</t>
  </si>
  <si>
    <t>COMERCIAL.</t>
  </si>
  <si>
    <t>SERV TECNOLOG. INF.</t>
  </si>
  <si>
    <t>SERVICIOS DE TECNOLOGIAS DE INFORMACION</t>
  </si>
  <si>
    <t>10307</t>
  </si>
  <si>
    <t>SERV.CIEN.ECON.Y SOC</t>
  </si>
  <si>
    <t>SERVICIOS EN CIENCIAS ECONOMICAS Y SOCIALES</t>
  </si>
  <si>
    <t>104</t>
  </si>
  <si>
    <t>10404</t>
  </si>
  <si>
    <t>SERVICIOS DE GESTION Y APOYO</t>
  </si>
  <si>
    <t>SERV.DES.SIST.INFORM</t>
  </si>
  <si>
    <t>SERVICIOS INFORMATICOS</t>
  </si>
  <si>
    <t>10405</t>
  </si>
  <si>
    <t>SERVICIOS GENERALES</t>
  </si>
  <si>
    <t>10406</t>
  </si>
  <si>
    <t>OTROS SERV.GEST.APOY</t>
  </si>
  <si>
    <t>OTROS SERVICIOS DE GESTION Y APOYO</t>
  </si>
  <si>
    <t>10499</t>
  </si>
  <si>
    <t>TRANSP.DENT.DEL PAÍS</t>
  </si>
  <si>
    <t>TRANSPORTE DENTRO DEL PAIS</t>
  </si>
  <si>
    <t>105</t>
  </si>
  <si>
    <t>10501</t>
  </si>
  <si>
    <t>GASTOS DE VIAJE Y DE TRANSPORTE</t>
  </si>
  <si>
    <t>VIÁTICOS DENTRO PAÍS</t>
  </si>
  <si>
    <t>VIATICOS DENTRO DEL PAIS</t>
  </si>
  <si>
    <t>10502</t>
  </si>
  <si>
    <t>SEGUROS</t>
  </si>
  <si>
    <t>106</t>
  </si>
  <si>
    <t>10601</t>
  </si>
  <si>
    <t>SEGUROS, REASEGUROS Y OTRAS OBLIGACIONES</t>
  </si>
  <si>
    <t>ACTIV. CAPACITACIÓN</t>
  </si>
  <si>
    <t>ACTIVIDADES DE CAPACITACION</t>
  </si>
  <si>
    <t>107</t>
  </si>
  <si>
    <t>10701</t>
  </si>
  <si>
    <t>CAPACITACION Y PROTOCOLO</t>
  </si>
  <si>
    <t>ACTIV.PROTOCOL Y SOC</t>
  </si>
  <si>
    <t>ACTIVIDADES PROTOCOLARIAS Y SOCIALES</t>
  </si>
  <si>
    <t>10702</t>
  </si>
  <si>
    <t>GASTOS REPRES.INSTIT</t>
  </si>
  <si>
    <t>GASTOS DE REPRESENTACION INSTITUCIONAL</t>
  </si>
  <si>
    <t>10703</t>
  </si>
  <si>
    <t>MANT.EDIF.,LOC.YTERR</t>
  </si>
  <si>
    <t>MANTENIMIENTO DE EDIFICIOS, LOCALES Y TERRENOS</t>
  </si>
  <si>
    <t>108</t>
  </si>
  <si>
    <t>10801</t>
  </si>
  <si>
    <t>MANTENIMIENTO Y REPARACION</t>
  </si>
  <si>
    <t>MANT.INSTAL.YOTR.OBR</t>
  </si>
  <si>
    <t>MANTENIMIENTO DE INSTALACIONES Y OTRAS OBRAS</t>
  </si>
  <si>
    <t>10803</t>
  </si>
  <si>
    <t>MANT.Y REP.M.EQ.PROD</t>
  </si>
  <si>
    <t>MANT. Y REPARACION DE MAQUINARIA Y EQUIPO DE</t>
  </si>
  <si>
    <t>10804</t>
  </si>
  <si>
    <t>PROD.</t>
  </si>
  <si>
    <t>MANT.Y REP.EQ.TRANSP</t>
  </si>
  <si>
    <t>MANT. Y REPARACION DE EQUIPO DE TRANSPORTE</t>
  </si>
  <si>
    <t>10805</t>
  </si>
  <si>
    <t>MANT.Y REP.EQ.COMUNI</t>
  </si>
  <si>
    <t>MANT. Y REPARACION DE EQUIPO DE COMUNICAC.</t>
  </si>
  <si>
    <t>10806</t>
  </si>
  <si>
    <t>MANT.Y REP.EQ.MOB.OF</t>
  </si>
  <si>
    <t>MANT. Y REPARACION DE EQUIPO Y MOBILIARIO DE</t>
  </si>
  <si>
    <t>10807</t>
  </si>
  <si>
    <t>OFIC.</t>
  </si>
  <si>
    <t>MANT.YREP.EQ.C.S.INF</t>
  </si>
  <si>
    <t>MANT. Y REP. DE EQUIPO DE COMPUTO Y  SIST. DE</t>
  </si>
  <si>
    <t>10808</t>
  </si>
  <si>
    <t>INF.</t>
  </si>
  <si>
    <t>MANT.Y REP.OTROS EQ.</t>
  </si>
  <si>
    <t>MANTENIMIENTO Y REPARACION DE OTROS EQUIPOS</t>
  </si>
  <si>
    <t>10899</t>
  </si>
  <si>
    <t>1310</t>
  </si>
  <si>
    <t>IMP.S/PR.B.INMUEBLES</t>
  </si>
  <si>
    <t>IMPUESTOS SOBRE LA PROPIEDAD DE BIENES INMUEBLES</t>
  </si>
  <si>
    <t>109</t>
  </si>
  <si>
    <t>10902</t>
  </si>
  <si>
    <t>IMPUESTOS</t>
  </si>
  <si>
    <t>OTROS IMPUESTOS</t>
  </si>
  <si>
    <t>10999</t>
  </si>
  <si>
    <t>DEDUCIBLES</t>
  </si>
  <si>
    <t>199</t>
  </si>
  <si>
    <t>19905</t>
  </si>
  <si>
    <t>SERVICIOS DIVERSOS</t>
  </si>
  <si>
    <t>OTRO SERV.NO ESPECIF</t>
  </si>
  <si>
    <t>OTROS SERVICIOS NO ESPECIFICADOS</t>
  </si>
  <si>
    <t>19999</t>
  </si>
  <si>
    <t>COMB Y LUBRICANTES</t>
  </si>
  <si>
    <t>COMBUSTIBLES Y LUBRICANTES</t>
  </si>
  <si>
    <t>2</t>
  </si>
  <si>
    <t>201</t>
  </si>
  <si>
    <t>20101</t>
  </si>
  <si>
    <t>2-MATERIALES Y SUMINISTROS</t>
  </si>
  <si>
    <t>PRODUCTOS QUIMICOS Y CONEXOS</t>
  </si>
  <si>
    <t>PROD FARMAC Y MEDIC.</t>
  </si>
  <si>
    <t>PRODUCTOS FARMACEUTICOS Y MEDICINALES</t>
  </si>
  <si>
    <t>20102</t>
  </si>
  <si>
    <t>TINTAS, PINT.Y DILUY</t>
  </si>
  <si>
    <t>TINTAS, PINTURAS Y DILUYENTES</t>
  </si>
  <si>
    <t>20104</t>
  </si>
  <si>
    <t>OTR.PROD.QUÍM YCONEX</t>
  </si>
  <si>
    <t>OTROS PRODUCTOS QUIMICOS Y CONEXOS</t>
  </si>
  <si>
    <t>20199</t>
  </si>
  <si>
    <t>PROD AGROFORESTALES</t>
  </si>
  <si>
    <t>PRODUCTOS AGROFORESTALES</t>
  </si>
  <si>
    <t>202</t>
  </si>
  <si>
    <t>20202</t>
  </si>
  <si>
    <t>ALIMENTOS Y PRODUCTOS AGROPECUARIOS</t>
  </si>
  <si>
    <t>ALIMENTOS Y BEBIDAS</t>
  </si>
  <si>
    <t>20203</t>
  </si>
  <si>
    <t>MATERIALES YPROD MET</t>
  </si>
  <si>
    <t>MATERIALES Y PRODUCTOS METALICOS</t>
  </si>
  <si>
    <t>203</t>
  </si>
  <si>
    <t>20301</t>
  </si>
  <si>
    <t>MATERIALES Y PROD DE USO EN LA CONSTRUC Y MANT.</t>
  </si>
  <si>
    <t>MAT Y PROD.MIN.Y ASF</t>
  </si>
  <si>
    <t>MATERIALES Y PRODUCTOS MINERALES Y ASFALTICOS</t>
  </si>
  <si>
    <t>20302</t>
  </si>
  <si>
    <t>MADERA Y SUS DERIV</t>
  </si>
  <si>
    <t>MADERA Y SUS DERIVADOS</t>
  </si>
  <si>
    <t>20303</t>
  </si>
  <si>
    <t>MAT.YPROD.ELÉC,TEL.C</t>
  </si>
  <si>
    <t>MAT. Y PROD. ELECTRICOS, TELEFONICOS Y DE COMPUTO</t>
  </si>
  <si>
    <t>20304</t>
  </si>
  <si>
    <t>MAT. Y PROD PLÁSTICO</t>
  </si>
  <si>
    <t>MATERIALES Y PRODUCTOS DE PLASTICO</t>
  </si>
  <si>
    <t>20306</t>
  </si>
  <si>
    <t>OTR.MAT.YP.USO CONST</t>
  </si>
  <si>
    <t>OTROS MAT. Y PROD.DE USO EN LA CONSTRU. Y</t>
  </si>
  <si>
    <t>20399</t>
  </si>
  <si>
    <t>MANTENIM</t>
  </si>
  <si>
    <t>HERRAM.E INSTRUMENTO</t>
  </si>
  <si>
    <t>HERRAMIENTAS E INSTRUMENTOS</t>
  </si>
  <si>
    <t>204</t>
  </si>
  <si>
    <t>20401</t>
  </si>
  <si>
    <t>HERRAMIENTAS, REPUESTOS Y ACCESORIOS</t>
  </si>
  <si>
    <t>REP.Y ACCESORIOS</t>
  </si>
  <si>
    <t>REPUESTOS Y ACCESORIOS</t>
  </si>
  <si>
    <t>20402</t>
  </si>
  <si>
    <t>ÚT.Y MAT.OF.Y COMP.</t>
  </si>
  <si>
    <t>UTILES Y MATERIALES DE OFICINA Y COMPUTO</t>
  </si>
  <si>
    <t>299</t>
  </si>
  <si>
    <t>29901</t>
  </si>
  <si>
    <t>UTILES, MATERIALES Y SUMINISTROS DIVERSOS</t>
  </si>
  <si>
    <t>UT.Y MAT.MÉD,H.Y INV</t>
  </si>
  <si>
    <t>UTILES Y MATERIALES MEDICO, HOSPITALARIO Y DE</t>
  </si>
  <si>
    <t>29902</t>
  </si>
  <si>
    <t>INV.</t>
  </si>
  <si>
    <t>PROD.PAPEL,CART.EIMP</t>
  </si>
  <si>
    <t>PRODUCTOS DE PAPEL, CARTON E IMPRESOS</t>
  </si>
  <si>
    <t>29903</t>
  </si>
  <si>
    <t>TEXTILES Y VESTUARIO</t>
  </si>
  <si>
    <t>29904</t>
  </si>
  <si>
    <t>ÚTILES Y MATER.LIMP</t>
  </si>
  <si>
    <t>UTILES Y MATERIALES DE LIMPIEZA</t>
  </si>
  <si>
    <t>29905</t>
  </si>
  <si>
    <t>ÚTILES YMAT.RESG.SEG</t>
  </si>
  <si>
    <t>UTILES Y MATERIALES DE RESGUARDO Y SEGURIDAD</t>
  </si>
  <si>
    <t>29906</t>
  </si>
  <si>
    <t>ÚTILES YMAT.COC.YCOM</t>
  </si>
  <si>
    <t>UTILES Y MATERIALES DE COCINA Y COMEDOR</t>
  </si>
  <si>
    <t>29907</t>
  </si>
  <si>
    <t>OTR.UT,MAT Y SUM.DIV</t>
  </si>
  <si>
    <t>OTROS UTILES, MATERIALES Y SUMINISTROS DIVERSOS</t>
  </si>
  <si>
    <t>29999</t>
  </si>
  <si>
    <t>280</t>
  </si>
  <si>
    <t>2210</t>
  </si>
  <si>
    <t>MAQ.Y EQ. PRODUCCIÓN</t>
  </si>
  <si>
    <t>MAQUINARIA Y EQUIPO PARA LA PRODUCCION</t>
  </si>
  <si>
    <t>5</t>
  </si>
  <si>
    <t>501</t>
  </si>
  <si>
    <t>50101</t>
  </si>
  <si>
    <t>5-BIENES DURADEROS</t>
  </si>
  <si>
    <t>MAQUINARIA, EQUIPO Y MOBILIARIO</t>
  </si>
  <si>
    <t>280-Títulos Valores Deuda Interna</t>
  </si>
  <si>
    <t>EQ. DE COMUNICACIÓN</t>
  </si>
  <si>
    <t>EQUIPO DE COMUNICACION</t>
  </si>
  <si>
    <t>50103</t>
  </si>
  <si>
    <t>EQUIPO Y MOB. OFIC.</t>
  </si>
  <si>
    <t>EQUIPO Y MOBILIARIO DE OFICINA</t>
  </si>
  <si>
    <t>50104</t>
  </si>
  <si>
    <t>EQUIPO DE CÓMPUTO</t>
  </si>
  <si>
    <t>EQUIPO Y PROGRAMAS DE COMPUTO</t>
  </si>
  <si>
    <t>50105</t>
  </si>
  <si>
    <t>MAQ,EQ Y MOV.DIVERSO</t>
  </si>
  <si>
    <t>MAQUINARIA, EQUIPO Y MOBILIARIO DIVERSO</t>
  </si>
  <si>
    <t>50199</t>
  </si>
  <si>
    <t>2110</t>
  </si>
  <si>
    <t>EDIFICIOS</t>
  </si>
  <si>
    <t>502</t>
  </si>
  <si>
    <t>50201</t>
  </si>
  <si>
    <t>CONSTRUCCIONES, ADICIONES Y MEJORAS</t>
  </si>
  <si>
    <t>2150</t>
  </si>
  <si>
    <t>OTR.CONST.ADIC.Y MEJ</t>
  </si>
  <si>
    <t>OTRAS CONSTRUCCIONES, ADICIONES Y MEJORAS</t>
  </si>
  <si>
    <t>50299</t>
  </si>
  <si>
    <t>2240</t>
  </si>
  <si>
    <t>BIENES INTANGIBLES</t>
  </si>
  <si>
    <t>599</t>
  </si>
  <si>
    <t>59903</t>
  </si>
  <si>
    <t>BIENES DURADEROS DIVERSOS</t>
  </si>
  <si>
    <t>E6010320074900</t>
  </si>
  <si>
    <t>CCSS CONT.EST S.PENS</t>
  </si>
  <si>
    <t>CCSS CONTRIBUCION ESTATAL SEGURO PENSIONES</t>
  </si>
  <si>
    <t>6</t>
  </si>
  <si>
    <t>601</t>
  </si>
  <si>
    <t>60103</t>
  </si>
  <si>
    <t>(CONTRIBUCION ESTATAL AL SEGURO DE PENSIONES,</t>
  </si>
  <si>
    <t>6-TRANSFERENCIAS CORRIENTES</t>
  </si>
  <si>
    <t>TRANSFERENCIAS CORRIENTES AL SECTOR PUBLICO</t>
  </si>
  <si>
    <t>TRANSF. CORRIENTES A INS. DESCENTRALIZADAS NO EMP.</t>
  </si>
  <si>
    <t>E6010320274900</t>
  </si>
  <si>
    <t>CCSS CONT.EST S.SALU</t>
  </si>
  <si>
    <t>CCSS CONTRIBUCION ESTATAL SEGURO SALUD</t>
  </si>
  <si>
    <t>(CONTRIBUCION ESTATAL AL SEGURO DE SALUD, SEGUN</t>
  </si>
  <si>
    <t>E6010520274900</t>
  </si>
  <si>
    <t>3330</t>
  </si>
  <si>
    <t>SIST. N.AL RADIO TEL</t>
  </si>
  <si>
    <t>SISTEMA NACIONAL DE RADIO Y TELEVISION SOCIEDAD</t>
  </si>
  <si>
    <t>60105</t>
  </si>
  <si>
    <t>ANONIMA (SINART S.A.). (PARA GASTOS DE OPERACION</t>
  </si>
  <si>
    <t>SEGUN LEY NO. 8346 DEL 12/02/2003 Y SEGUN LOS</t>
  </si>
  <si>
    <t>TRANSF. CORRIENTES A EMPRESAS PUBLICAS NO FINA.</t>
  </si>
  <si>
    <t>1320</t>
  </si>
  <si>
    <t>BECAS TERCERAS PERS</t>
  </si>
  <si>
    <t>BECAS A TERCERAS PERSONAS</t>
  </si>
  <si>
    <t>602</t>
  </si>
  <si>
    <t>60202</t>
  </si>
  <si>
    <t>TRANSFERENCIAS CORRIENTES A PERSONAS</t>
  </si>
  <si>
    <t>OTRAS TRANSF. A PERS</t>
  </si>
  <si>
    <t>OTRAS TRANSFERENCIAS A PERSONAS</t>
  </si>
  <si>
    <t>60299</t>
  </si>
  <si>
    <t>PRESTACIONES LEGALES</t>
  </si>
  <si>
    <t>603</t>
  </si>
  <si>
    <t>60301</t>
  </si>
  <si>
    <t>PRESTACIONES</t>
  </si>
  <si>
    <t>OTRAS PRESTACIONES</t>
  </si>
  <si>
    <t>60399</t>
  </si>
  <si>
    <t>E6040221074900</t>
  </si>
  <si>
    <t>FUND.AYUDENOS AYUDAR</t>
  </si>
  <si>
    <t>FUNDACION AYUDENOS PARA AYUDAR.</t>
  </si>
  <si>
    <t>604</t>
  </si>
  <si>
    <t>60402</t>
  </si>
  <si>
    <t>210</t>
  </si>
  <si>
    <t>(PARA GASTOS DE OPERACION DEL MUSEO DE LOS</t>
  </si>
  <si>
    <t>NIÑOS, SEGUN DECRETO EJECUTIVO NO.</t>
  </si>
  <si>
    <t>TRANSF. C.TES A ENTIDADES PRIV. SIN FINES DE LUCRO</t>
  </si>
  <si>
    <t>TRANSFERENCIAS CORRIENTES A FUNDACIONES</t>
  </si>
  <si>
    <t>E6040221574900</t>
  </si>
  <si>
    <t>215</t>
  </si>
  <si>
    <t>(PARA EL MUSEO DE LOS NIÑOS, PARA GASTOS SEGUN</t>
  </si>
  <si>
    <t>LEY Nº 7972 DEL 22/12/1999 Y SEGUN ARTICULOS NO.</t>
  </si>
  <si>
    <t>E6040222074900</t>
  </si>
  <si>
    <t>FUND.PARQUE METROPOL</t>
  </si>
  <si>
    <t>FUNDACION PARQUE METROPOLITANO LA LIBERTAD.</t>
  </si>
  <si>
    <t>220</t>
  </si>
  <si>
    <t>(PARA GASTOS DE OPERACION Y DE MANTENIMIENTO DEL</t>
  </si>
  <si>
    <t>PARQUE METROPOLITANO LA LIBERTAD, SEGUN LEY NO</t>
  </si>
  <si>
    <t>INDEMNIZACIONES</t>
  </si>
  <si>
    <t>606</t>
  </si>
  <si>
    <t>60601</t>
  </si>
  <si>
    <t>OTRAS TRANSFERENCIAS CORRIENTES AL SECTOR PRIVADO</t>
  </si>
  <si>
    <t>E6070122074900</t>
  </si>
  <si>
    <t>1330</t>
  </si>
  <si>
    <t>ORG NACIONES UNIDAS</t>
  </si>
  <si>
    <t>ORGANIZACION DE LAS NACIONES UNIDAS PARA LA</t>
  </si>
  <si>
    <t>607</t>
  </si>
  <si>
    <t>60701</t>
  </si>
  <si>
    <t>EDUCACION, LA CIENCIA Y LA CULTURA (UNESCO).</t>
  </si>
  <si>
    <t>(CUOTA ANUAL DE MEMBRESIA, SEGUN LEY NO. 5980,</t>
  </si>
  <si>
    <t>TRANSFERENCIAS CORRIENTES AL SECTOR EXTERNO</t>
  </si>
  <si>
    <t>TRANSF. CORRIENTES A ORGANISMOS INTERNACIONALES</t>
  </si>
  <si>
    <t>E6070154074900</t>
  </si>
  <si>
    <t>COORDINADORA EDUCATI</t>
  </si>
  <si>
    <t>COORDINADORA EDUCATIVA CULTURAL CECC/SICA.</t>
  </si>
  <si>
    <t>540</t>
  </si>
  <si>
    <t>(CUOTA ANUAL, SEGUN TRATADOS INTERNACIONALES NO.</t>
  </si>
  <si>
    <t>9032 CONVENIO CONSTITUTIVO DE LA COORDINACION</t>
  </si>
  <si>
    <t>E6070154574900</t>
  </si>
  <si>
    <t>PROG. IBERRUTAS</t>
  </si>
  <si>
    <t>PROGRAMA IBERRUTAS.</t>
  </si>
  <si>
    <t>545</t>
  </si>
  <si>
    <t>(CUOTA ANUAL, SEGUN COMPROMISOS ADQUIRIDOS EN LA</t>
  </si>
  <si>
    <t>XXI CUMBRE DE JEFES DE ESTADO Y DE GOBIERNOS</t>
  </si>
  <si>
    <t>E6070155074900</t>
  </si>
  <si>
    <t>PROG. IBEROAMERICANO</t>
  </si>
  <si>
    <t>PROGRAMA IBEROAMERICANO DE MUSEOS IBERMUSEOS</t>
  </si>
  <si>
    <t>550</t>
  </si>
  <si>
    <t>X CONFERENCIA IBEROAMERICANA DE MINISTROS DE</t>
  </si>
  <si>
    <t>21375101</t>
  </si>
  <si>
    <t>E0040120075101</t>
  </si>
  <si>
    <t>E0040520075101</t>
  </si>
  <si>
    <t>E0050120075101</t>
  </si>
  <si>
    <t>E0050220075101</t>
  </si>
  <si>
    <t>E0050320075101</t>
  </si>
  <si>
    <t>ALQ EDIF, LOC.Y TERR</t>
  </si>
  <si>
    <t>ALQUILER DE EDIFICIOS, LOCALES Y TERRENOS</t>
  </si>
  <si>
    <t>10101</t>
  </si>
  <si>
    <t>SERVICIOS JURÍDICOS</t>
  </si>
  <si>
    <t>SERVICIOS JURIDICOS</t>
  </si>
  <si>
    <t>10402</t>
  </si>
  <si>
    <t>SERV. DE INGENIERÍA</t>
  </si>
  <si>
    <t>SERVICIOS DE INGENIERIA Y ARQUITECTURA</t>
  </si>
  <si>
    <t>10403</t>
  </si>
  <si>
    <t>INT. MORAT. Y MULTAS</t>
  </si>
  <si>
    <t>INTERESES MORATORIOS Y MULTAS</t>
  </si>
  <si>
    <t>19902</t>
  </si>
  <si>
    <t>E6010320075101</t>
  </si>
  <si>
    <t>E6010320275101</t>
  </si>
  <si>
    <t>E6040120075101</t>
  </si>
  <si>
    <t>ASOC. ACADEMIA COSTA</t>
  </si>
  <si>
    <t>ASOCIACION ACADEMIA COSTARRICENSE DE CIENCIAS</t>
  </si>
  <si>
    <t>60401</t>
  </si>
  <si>
    <t>GENEALOGICAS (PARA GASTOS DE OPERACION, SEGUN</t>
  </si>
  <si>
    <t>DECRETO EJECUTIVO NO. 8543-G DEL 03/05/78 Y SEGUN</t>
  </si>
  <si>
    <t>TRANSFERENCIAS CORRIENTES A ASOCIACIONES</t>
  </si>
  <si>
    <t>E6040425075101</t>
  </si>
  <si>
    <t>ACADEMIA GEOGRAFIA E</t>
  </si>
  <si>
    <t>ACADEMIA DE GEOGRAFIA E HISTORIA.</t>
  </si>
  <si>
    <t>60404</t>
  </si>
  <si>
    <t>250</t>
  </si>
  <si>
    <t>(PARA GASTOS DE OPERACION, SEGUN DECRETO</t>
  </si>
  <si>
    <t>EJECUTIVO N°32556-C DEL 08/06/2005 Y SEGUN LOS</t>
  </si>
  <si>
    <t>TRANSF. CORR. A OTR. ENT. PRIV. SIN FINES DE LUCRO</t>
  </si>
  <si>
    <t>E6040431675101</t>
  </si>
  <si>
    <t>ACADEMIA COSTARR.LEN</t>
  </si>
  <si>
    <t>ACADEMIA COSTARRICENSE DE LA LENGUA.</t>
  </si>
  <si>
    <t>316</t>
  </si>
  <si>
    <t>(PARA GASTOS DE OPERACION, SEGUN LEY NO. 3191</t>
  </si>
  <si>
    <t>DEL 17/09/63 , CONVENIO MULTILATERAL DE</t>
  </si>
  <si>
    <t>E6040436275101</t>
  </si>
  <si>
    <t>TEMPOR.ARQUIDIOCESIS</t>
  </si>
  <si>
    <t>TEMPORALIDADES DE LA ARQUIDIOCESIS DE SAN JOSE.</t>
  </si>
  <si>
    <t>362</t>
  </si>
  <si>
    <t>(PARA EL ARCHIVO HISTORICO ARQUIDIOCESANO, SEGUN</t>
  </si>
  <si>
    <t>LEY NO. 6475 DEL 25/09/1980 Y SEGUN LOS ARTICULOS</t>
  </si>
  <si>
    <t>E6070122575101</t>
  </si>
  <si>
    <t>UNESCO CONVENCION SA</t>
  </si>
  <si>
    <t>UNESCO CONVENCION PARA LA SALVAGUARDIA DEL</t>
  </si>
  <si>
    <t>225</t>
  </si>
  <si>
    <t>PATRIMONIO CULTURAL INMATERIAL. (CUOTA DE</t>
  </si>
  <si>
    <t>MEMBRESIA, SEGUN TRATADO INTERNACIONAL N°8560,</t>
  </si>
  <si>
    <t>21375102</t>
  </si>
  <si>
    <t>JORNALES</t>
  </si>
  <si>
    <t>00102</t>
  </si>
  <si>
    <t>E0040120075102</t>
  </si>
  <si>
    <t>E0040520075102</t>
  </si>
  <si>
    <t>E0050120075102</t>
  </si>
  <si>
    <t>E0050220075102</t>
  </si>
  <si>
    <t>E0050320075102</t>
  </si>
  <si>
    <t>E0050500175102</t>
  </si>
  <si>
    <t>ASOC.SOLID.EMP. MUSE</t>
  </si>
  <si>
    <t>ASOCIACION SOLIDARISTA DE EMPLEADOS MUSEO</t>
  </si>
  <si>
    <t>NACIONAL-ASEMUN. (PARA EL APORTE PATRONAL A LA</t>
  </si>
  <si>
    <t>ASOCIACION SOLIDARISTA).</t>
  </si>
  <si>
    <t>ALQ DE MAQ, EQ Y MOB</t>
  </si>
  <si>
    <t>ALQUILER DE MAQUINARIA, EQUIPO Y MOBILIARIO</t>
  </si>
  <si>
    <t>10102</t>
  </si>
  <si>
    <t>PUBLICIDAD Y PROPAG.</t>
  </si>
  <si>
    <t>PUBLICIDAD Y PROPAGANDA</t>
  </si>
  <si>
    <t>10302</t>
  </si>
  <si>
    <t>TRANSPORTE DE BIENES</t>
  </si>
  <si>
    <t>10304</t>
  </si>
  <si>
    <t>SERVICIOS ADUANEROS</t>
  </si>
  <si>
    <t>10305</t>
  </si>
  <si>
    <t>SERV.MEDICOS YDE LAB</t>
  </si>
  <si>
    <t>SERVICIOS EN CIENCIAS DE LA SALUD</t>
  </si>
  <si>
    <t>10401</t>
  </si>
  <si>
    <t>MATER. Y PROD VIDRIO</t>
  </si>
  <si>
    <t>MATERIALES Y PRODUCTOS DE VIDRIO</t>
  </si>
  <si>
    <t>20305</t>
  </si>
  <si>
    <t>E6010320075102</t>
  </si>
  <si>
    <t>E6010320275102</t>
  </si>
  <si>
    <t>BECAS A FUNCIONARIOS</t>
  </si>
  <si>
    <t>60201</t>
  </si>
  <si>
    <t>21375103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</si>
  <si>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</si>
  <si>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</si>
  <si>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</si>
  <si>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</si>
  <si>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</si>
  <si>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</si>
  <si>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</si>
  <si>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</si>
  <si>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</si>
  <si>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INTERN. ESTUD</t>
  </si>
  <si>
    <t>CENTRO INTERNACIONAL PARA EL ESTUDIO DE LA</t>
  </si>
  <si>
    <t>CONSERVACION Y RESTAURACION DE LOS BIENES</t>
  </si>
  <si>
    <t>CULTURALES (ICCROM). (PAGO DE MEMBRESIA ANUAL</t>
  </si>
  <si>
    <t>21375104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</si>
  <si>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</si>
  <si>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</si>
  <si>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</si>
  <si>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</si>
  <si>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</si>
  <si>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</si>
  <si>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</t>
  </si>
  <si>
    <t>CULTURA Y JUVENTUD (ASEMICULTURA). (APORTE</t>
  </si>
  <si>
    <t>PATRONAL A LA ASOCIACION DE EMPLEADOS DEL</t>
  </si>
  <si>
    <t>EQUIPO DE TRANSPORTE</t>
  </si>
  <si>
    <t>50102</t>
  </si>
  <si>
    <t>EQ.SANIT, LAB. E INV</t>
  </si>
  <si>
    <t>EQUIPO SANITARIO, DE LABORATORIO E INVESTIGACION</t>
  </si>
  <si>
    <t>50106</t>
  </si>
  <si>
    <t>EQ.YMOB.EDUC,DEP.Y R</t>
  </si>
  <si>
    <t>EQUIPO Y MOBILIARIO EDUCACIONAL, DEP. Y</t>
  </si>
  <si>
    <t>50107</t>
  </si>
  <si>
    <t>RECREATIVO</t>
  </si>
  <si>
    <t>2250</t>
  </si>
  <si>
    <t>PIEZAS Y OBRAS COLEC</t>
  </si>
  <si>
    <t>PIEZAS Y OBRAS DE COLECCION</t>
  </si>
  <si>
    <t>59902</t>
  </si>
  <si>
    <t>E6010320075104</t>
  </si>
  <si>
    <t>E6010320275104</t>
  </si>
  <si>
    <t>21375105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</si>
  <si>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</si>
  <si>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</si>
  <si>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</si>
  <si>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</si>
  <si>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</si>
  <si>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</si>
  <si>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</si>
  <si>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</si>
  <si>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</si>
  <si>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</si>
  <si>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</si>
  <si>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</si>
  <si>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</si>
  <si>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</si>
  <si>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</si>
  <si>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</si>
  <si>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</si>
  <si>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</si>
  <si>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</si>
  <si>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</si>
  <si>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</si>
  <si>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</si>
  <si>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</si>
  <si>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</si>
  <si>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</si>
  <si>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</si>
  <si>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</si>
  <si>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</si>
  <si>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</si>
  <si>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</si>
  <si>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</si>
  <si>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</si>
  <si>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</si>
  <si>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</si>
  <si>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</si>
  <si>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</si>
  <si>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</si>
  <si>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</si>
  <si>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</si>
  <si>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</si>
  <si>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</si>
  <si>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</si>
  <si>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ASOC. CENTRO ALAJUEL</t>
  </si>
  <si>
    <t>ASOCIACION CENTRO ALAJUELENSE DE LA CULTURA.</t>
  </si>
  <si>
    <t>EJECUTIVO Nª26195-C DEL 01/07/1997).</t>
  </si>
  <si>
    <t>E6070120075300</t>
  </si>
  <si>
    <t>PROGRAMA IBEROAMERICANO DE CULTURA (IBERCULTURA).</t>
  </si>
  <si>
    <t>(CUOTA ANUAL PARA FONDOS DE SISTEMA</t>
  </si>
  <si>
    <t>IBEROAMERICANO IBER CULTURA VIVA, SEGUN</t>
  </si>
  <si>
    <t>21375500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</si>
  <si>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</si>
  <si>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</si>
  <si>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</si>
  <si>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</si>
  <si>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</si>
  <si>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</si>
  <si>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</si>
  <si>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</si>
  <si>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ASOC. BIBLIOTECAS N.</t>
  </si>
  <si>
    <t>ASOCIACION DE BIBLIOTECAS NACIONALES</t>
  </si>
  <si>
    <t>IBEROAMERICANAS (ABINIA). (CUOTA ORDINARIA, SEGUN</t>
  </si>
  <si>
    <t>EXPEDIENTE NO. 14839 DEL ACTA CONSTITUTIVA NO. 9</t>
  </si>
  <si>
    <t>E6070147075500</t>
  </si>
  <si>
    <t>CENTRO REG. FOMENTO</t>
  </si>
  <si>
    <t>CENTRO REGIONAL PARA EL FOMENTO DEL LIBRO EN</t>
  </si>
  <si>
    <t>470</t>
  </si>
  <si>
    <t>AMERICA LATINA (CERLAC-UNESCO). (CUOTA ANUAL DE</t>
  </si>
  <si>
    <t>MEMBRESIA, SEGUN LEY NO. 5550 DEL 09/08/1974).</t>
  </si>
  <si>
    <t>E6070154575500</t>
  </si>
  <si>
    <t>PROGRAMA IBEROAMERICANO DE BIBLIOTECAS PUBLICAS</t>
  </si>
  <si>
    <t>(IBERBIBLIOTECAS). (CUOTA ORDINARIA, SEGUN</t>
  </si>
  <si>
    <t>COMPROMISO ADQUIRIDO EN LA XXI CUMBRE DE JEFES DE</t>
  </si>
  <si>
    <t>E6070155075500</t>
  </si>
  <si>
    <t>PROGRAMA IBEROAMERICANO PARA LA PRESERVACION DEL</t>
  </si>
  <si>
    <t>PATRIMONIO SONORO Y AUDIOVISUAL (IBERSONORA).</t>
  </si>
  <si>
    <t>(CUOTA ORDINARIA, SEGUN COMPROMISO XIII CUMBRE DE</t>
  </si>
  <si>
    <t>E6070221075500</t>
  </si>
  <si>
    <t>NUMERO INTERN. NORMA</t>
  </si>
  <si>
    <t>NUMERO INTERNACIONAL NORMALIZADO PARA LIBROS</t>
  </si>
  <si>
    <t>60702</t>
  </si>
  <si>
    <t>(ISBN). (CUOTA ORDINARIA, SEGUN DECRETOS NOS.</t>
  </si>
  <si>
    <t>14377-C DEL 16/03/1983 Y 23983-C DEL 19/01/1995).</t>
  </si>
  <si>
    <t>OTRAS TRANSFERENCIAS CORRIENTES AL SECTOR EXTERNO</t>
  </si>
  <si>
    <t>E6070221575500</t>
  </si>
  <si>
    <t>NUMERO INTERNACIONAL NORMALIZADO DE PUBLICACIONES</t>
  </si>
  <si>
    <t>SERIADAS (ISSN). (CUOTA ORDINARIA, SEGUN DECRETOS</t>
  </si>
  <si>
    <t>EJECUTIVOS NOS. 14377-C DEL 16/03/1983 Y 23983-C</t>
  </si>
  <si>
    <t>21375800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</si>
  <si>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</si>
  <si>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</si>
  <si>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</si>
  <si>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</si>
  <si>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</si>
  <si>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</si>
  <si>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</si>
  <si>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</si>
  <si>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ASOC. SINFONICA HERE</t>
  </si>
  <si>
    <t>ASOCIACION SINFONICA DE HEREDIA</t>
  </si>
  <si>
    <t>(PARA GASTOS DE OPERACION SEGUN LEY NO. 3698 DEL</t>
  </si>
  <si>
    <t>22/06/1966).</t>
  </si>
  <si>
    <t>21375801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</si>
  <si>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</si>
  <si>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</si>
  <si>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</si>
  <si>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</si>
  <si>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</si>
  <si>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</si>
  <si>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</si>
  <si>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</si>
  <si>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</si>
  <si>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</t>
  </si>
  <si>
    <t>SECRETARIA GENERAL IBEROAMERICANA-SEGIB</t>
  </si>
  <si>
    <t>(PARA PAGO DE LA SECRETARIA GENERAL</t>
  </si>
  <si>
    <t>IBEROAMERICANA-SEGIB POR CUOTA ANUAL DE MEMBRESIA</t>
  </si>
  <si>
    <t>E6070100275801</t>
  </si>
  <si>
    <t>ASOC. OPERA LATINOAM</t>
  </si>
  <si>
    <t>ASOCIACION OPERA LATINOAMERICANA-OLA</t>
  </si>
  <si>
    <t>(CUOTA ANUAL DE MEMBRESIA, SEGUN CONVENIO DE</t>
  </si>
  <si>
    <t>MEMBRESIA ANUAL ENTRE LA ASOCIACION DE OPERA</t>
  </si>
  <si>
    <t>21375802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</si>
  <si>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</si>
  <si>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</si>
  <si>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</si>
  <si>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</si>
  <si>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</si>
  <si>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</si>
  <si>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</si>
  <si>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</si>
  <si>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</si>
  <si>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</t>
  </si>
  <si>
    <t>(PAGO CUOTA ANUAL PARA CUBRIR GASTOS POR</t>
  </si>
  <si>
    <t>CONCEPTO DE SEGURIDAD Y MANTENIMIENTO DE LA SEDE</t>
  </si>
  <si>
    <t>E6070100175802</t>
  </si>
  <si>
    <t>SECRETARIA GENERAL IBEROAMERICANA-SEGIB (CUOTA</t>
  </si>
  <si>
    <t>ANUAL DE MEMBRESIA PARA EL PROGRAMA DE</t>
  </si>
  <si>
    <t>COOPERACION DE IBERORQUESTAS JUVENILES). (PAGO</t>
  </si>
  <si>
    <t>21375803</t>
  </si>
  <si>
    <t>E0040120075803</t>
  </si>
  <si>
    <t>E0040520075803</t>
  </si>
  <si>
    <t>E0050120075803</t>
  </si>
  <si>
    <t>E0050220075803</t>
  </si>
  <si>
    <t>E0050320075803</t>
  </si>
  <si>
    <t>E0050520075803</t>
  </si>
  <si>
    <t>1210</t>
  </si>
  <si>
    <t>DIFER.TIPO DE CAMBIO</t>
  </si>
  <si>
    <t>DIFERENCIAS POR TIPO DE CAMBIO</t>
  </si>
  <si>
    <t>3</t>
  </si>
  <si>
    <t>304</t>
  </si>
  <si>
    <t>30405</t>
  </si>
  <si>
    <t>3-INTERESES Y COMISIONES</t>
  </si>
  <si>
    <t>COMISIONES Y OTROS GASTOS</t>
  </si>
  <si>
    <t>E6010320075803</t>
  </si>
  <si>
    <t>E6010320275803</t>
  </si>
  <si>
    <t>REINTEGROS O DEVOL.</t>
  </si>
  <si>
    <t>REINTEGROS O DEVOLUCIONES</t>
  </si>
  <si>
    <t>60602</t>
  </si>
  <si>
    <t>21375804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</si>
  <si>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</si>
  <si>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</si>
  <si>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</si>
  <si>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</si>
  <si>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</si>
  <si>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</si>
  <si>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</si>
  <si>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</si>
  <si>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</si>
  <si>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ORG. ESTADOS IBEROAM</t>
  </si>
  <si>
    <t>ORGANIZACION DE ESTADOS IBEROAMERICANOS</t>
  </si>
  <si>
    <t>(CUOTA ANUAL DE MEMBRESIA, SEGUN DECLARACION DE</t>
  </si>
  <si>
    <t>MONTEVIDEO, XVI CUMBRE MONTEVIDEO-URUGUAY DE</t>
  </si>
  <si>
    <t>21375805</t>
  </si>
  <si>
    <t>E0040120075805</t>
  </si>
  <si>
    <t>E0040520075805</t>
  </si>
  <si>
    <t>E0050120075805</t>
  </si>
  <si>
    <t>E0050220075805</t>
  </si>
  <si>
    <t>E0050320075805</t>
  </si>
  <si>
    <t>E0050520075805</t>
  </si>
  <si>
    <t>TRANSPORTE EN EL EXT</t>
  </si>
  <si>
    <t>TRANSPORTE EN EL EXTERIOR</t>
  </si>
  <si>
    <t>10503</t>
  </si>
  <si>
    <t>VIÁTICOS EN EXTERIOR</t>
  </si>
  <si>
    <t>VIATICOS EN EL EXTERIOR</t>
  </si>
  <si>
    <t>10504</t>
  </si>
  <si>
    <t>E6010320075805</t>
  </si>
  <si>
    <t>E6010320275805</t>
  </si>
  <si>
    <t>E6070100175805</t>
  </si>
  <si>
    <t>CONFERENCIA AUTORIDA</t>
  </si>
  <si>
    <t>CONFERENCIA DE AUTORIDADES CINEMATOGRAFICAS DE</t>
  </si>
  <si>
    <t>IBEROAMERICA-PROGRAMA IBERMEDIA (CUOTA ANUAL DE</t>
  </si>
  <si>
    <t>MEMBRESIA, DE ACUERDO A LA ADHESION DE COSTA RICA</t>
  </si>
  <si>
    <t>E6070100275805</t>
  </si>
  <si>
    <t>SECRETARIA EJECUTIVA</t>
  </si>
  <si>
    <t>SECRETARIA EJECUTIVA DE LA CINEMATOGRAFIA</t>
  </si>
  <si>
    <t>IBEROAMERICANA-SECI, ORGANO TECNICO DE LA</t>
  </si>
  <si>
    <t>21375806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</si>
  <si>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</si>
  <si>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</si>
  <si>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</si>
  <si>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</si>
  <si>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</si>
  <si>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</si>
  <si>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</si>
  <si>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</si>
  <si>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(PARA CUBRIR LOS GASTOS POR CONCEPTO DE</t>
  </si>
  <si>
    <t>PROGRAMAS COMO CONSTRUYO, ENTRE OTROS Y</t>
  </si>
  <si>
    <t>21375900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</si>
  <si>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</si>
  <si>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</si>
  <si>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</si>
  <si>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</si>
  <si>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</si>
  <si>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</si>
  <si>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</si>
  <si>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</si>
  <si>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</si>
  <si>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DIETAS</t>
  </si>
  <si>
    <t>00205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</si>
  <si>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</si>
  <si>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</si>
  <si>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</si>
  <si>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</si>
  <si>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</si>
  <si>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</si>
  <si>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</si>
  <si>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</si>
  <si>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</si>
  <si>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MUN. ACOSTA</t>
  </si>
  <si>
    <t>MUNICIPALIDAD DE ACOSTA</t>
  </si>
  <si>
    <t>60104</t>
  </si>
  <si>
    <t>(PARA FINANCIAR LOS PROYECTOS DE LOS COMITES</t>
  </si>
  <si>
    <t>CANTONALES DE LA PERSONA JOVEN, SEGUN LO</t>
  </si>
  <si>
    <t>TRANSFERENCIAS CORRIENTES A GOBIERNOS LOCALES</t>
  </si>
  <si>
    <t>E6010400276000</t>
  </si>
  <si>
    <t>MUN. ALAJUELITA</t>
  </si>
  <si>
    <t>MUNICIPALIDAD DE ALAJUELITA</t>
  </si>
  <si>
    <t>E6010400376000</t>
  </si>
  <si>
    <t>MUN. ASERRI</t>
  </si>
  <si>
    <t>MUNICIPALIDAD DE ASERRI</t>
  </si>
  <si>
    <t>E6010400476000</t>
  </si>
  <si>
    <t>MUN. S.JOSE</t>
  </si>
  <si>
    <t>MUNICIPALIDAD DE SAN JOSE</t>
  </si>
  <si>
    <t>E6010400576000</t>
  </si>
  <si>
    <t>MUN. CURRIDABAT</t>
  </si>
  <si>
    <t>MUNICIPALIDAD DE CURRIDABAT</t>
  </si>
  <si>
    <t>E6010400676000</t>
  </si>
  <si>
    <t>MUN. DESAMPARADOS</t>
  </si>
  <si>
    <t>MUNICIPALIDAD DE DESAMPARADOS</t>
  </si>
  <si>
    <t>006</t>
  </si>
  <si>
    <t>E6010400776000</t>
  </si>
  <si>
    <t>MUN. DOTA</t>
  </si>
  <si>
    <t>MUNICIPALIDAD DE DOTA</t>
  </si>
  <si>
    <t>007</t>
  </si>
  <si>
    <t>E6010400876000</t>
  </si>
  <si>
    <t>MUN. ESCAZU</t>
  </si>
  <si>
    <t>MUNICIPALIDAD DE ESCAZU</t>
  </si>
  <si>
    <t>008</t>
  </si>
  <si>
    <t>E6010400976000</t>
  </si>
  <si>
    <t>MUN. GOICOECHEA</t>
  </si>
  <si>
    <t>MUNICIPALIDAD DE GOICOECHEA</t>
  </si>
  <si>
    <t>009</t>
  </si>
  <si>
    <t>E6010401076000</t>
  </si>
  <si>
    <t>MUN. LEON CORTES</t>
  </si>
  <si>
    <t>MUNICIPALIDAD DE LEON CORTES</t>
  </si>
  <si>
    <t>010</t>
  </si>
  <si>
    <t>E6010401176000</t>
  </si>
  <si>
    <t>MUN. MONTES OCA</t>
  </si>
  <si>
    <t>MUNICIPALIDAD DE MONTES DE OCA</t>
  </si>
  <si>
    <t>011</t>
  </si>
  <si>
    <t>E6010401276000</t>
  </si>
  <si>
    <t>MUN. MORA</t>
  </si>
  <si>
    <t>MUNICIPALIDAD DE MORA</t>
  </si>
  <si>
    <t>012</t>
  </si>
  <si>
    <t>E6010401376000</t>
  </si>
  <si>
    <t>MUN. MORAVIA</t>
  </si>
  <si>
    <t>MUNICIPALIDAD DE MORAVIA</t>
  </si>
  <si>
    <t>013</t>
  </si>
  <si>
    <t>E6010401476000</t>
  </si>
  <si>
    <t>MUN. PEREZ ZELEDON</t>
  </si>
  <si>
    <t>MUNICIPALIDAD DE PEREZ ZELEDON</t>
  </si>
  <si>
    <t>014</t>
  </si>
  <si>
    <t>E6010401576000</t>
  </si>
  <si>
    <t>MUN. PURISCAL</t>
  </si>
  <si>
    <t>MUNICIPALIDAD DE PURISCAL</t>
  </si>
  <si>
    <t>015</t>
  </si>
  <si>
    <t>E6010401676000</t>
  </si>
  <si>
    <t>MUN. STA ANA</t>
  </si>
  <si>
    <t>MUNICIPALIDAD DE SANTA ANA</t>
  </si>
  <si>
    <t>016</t>
  </si>
  <si>
    <t>E6010401776000</t>
  </si>
  <si>
    <t>MUN. TARRAZU</t>
  </si>
  <si>
    <t>MUNICIPALIDAD DE TARRAZU</t>
  </si>
  <si>
    <t>017</t>
  </si>
  <si>
    <t>E6010401876000</t>
  </si>
  <si>
    <t>MUN. TIBAS</t>
  </si>
  <si>
    <t>MUNICIPALIDAD DE TIBAS</t>
  </si>
  <si>
    <t>018</t>
  </si>
  <si>
    <t>E6010401976000</t>
  </si>
  <si>
    <t>MUN. TURRUBARES</t>
  </si>
  <si>
    <t>MUNICIPALIDAD DE TURRUBARES</t>
  </si>
  <si>
    <t>019</t>
  </si>
  <si>
    <t>E6010402076000</t>
  </si>
  <si>
    <t>MUN. VASQUEZ CORONAD</t>
  </si>
  <si>
    <t>MUNICIPALIDAD DE VASQUEZ DE CORONADO</t>
  </si>
  <si>
    <t>020</t>
  </si>
  <si>
    <t>E6010402176000</t>
  </si>
  <si>
    <t>MUN. ALFARO RUIZ</t>
  </si>
  <si>
    <t>MUNICIPALIDAD DE ALFARO RUIZ</t>
  </si>
  <si>
    <t>021</t>
  </si>
  <si>
    <t>E6010402276000</t>
  </si>
  <si>
    <t>MUN. ATENAS</t>
  </si>
  <si>
    <t>MUNICIPALIDAD DE ATENAS</t>
  </si>
  <si>
    <t>022</t>
  </si>
  <si>
    <t>E6010402376000</t>
  </si>
  <si>
    <t>MUN. ALAJUELA</t>
  </si>
  <si>
    <t>MUNICIPALIDAD DE ALAJUELA</t>
  </si>
  <si>
    <t>023</t>
  </si>
  <si>
    <t>E6010402476000</t>
  </si>
  <si>
    <t>MUN. GRECIA</t>
  </si>
  <si>
    <t>MUNICIPALIDAD DE GRECIA</t>
  </si>
  <si>
    <t>024</t>
  </si>
  <si>
    <t>E6010402576000</t>
  </si>
  <si>
    <t>MUN. GUATUSO</t>
  </si>
  <si>
    <t>MUNICIPALIDAD DE GUATUSO</t>
  </si>
  <si>
    <t>025</t>
  </si>
  <si>
    <t>E6010402676000</t>
  </si>
  <si>
    <t>MUN. CHILES</t>
  </si>
  <si>
    <t>MUNICIPALIDAD DE LOS CHILES</t>
  </si>
  <si>
    <t>026</t>
  </si>
  <si>
    <t>E6010402776000</t>
  </si>
  <si>
    <t>MUN. NARANJO</t>
  </si>
  <si>
    <t>MUNICIPALIDAD DE NARANJO</t>
  </si>
  <si>
    <t>027</t>
  </si>
  <si>
    <t>E6010402876000</t>
  </si>
  <si>
    <t>MUN. OROTINA</t>
  </si>
  <si>
    <t>MUNICIPALIDAD DE OROTINA</t>
  </si>
  <si>
    <t>028</t>
  </si>
  <si>
    <t>E6010402976000</t>
  </si>
  <si>
    <t>MUN. PALMARES</t>
  </si>
  <si>
    <t>MUNICIPALIDAD DE PALMARES</t>
  </si>
  <si>
    <t>029</t>
  </si>
  <si>
    <t>E6010403076000</t>
  </si>
  <si>
    <t>MUN. POAS</t>
  </si>
  <si>
    <t>MUNICIPALIDAD DE POAS</t>
  </si>
  <si>
    <t>030</t>
  </si>
  <si>
    <t>E6010403176000</t>
  </si>
  <si>
    <t>MUN. S.CARLOS</t>
  </si>
  <si>
    <t>MUNICIPALIDAD DE SAN CARLOS</t>
  </si>
  <si>
    <t>031</t>
  </si>
  <si>
    <t>E6010403276000</t>
  </si>
  <si>
    <t>MUN. S.MATEO</t>
  </si>
  <si>
    <t>MUNICIPALIDAD DE SAN MATEO</t>
  </si>
  <si>
    <t>032</t>
  </si>
  <si>
    <t>E6010403376000</t>
  </si>
  <si>
    <t>MUN. S.RAMON</t>
  </si>
  <si>
    <t>MUNICIPALIDAD DE SAN RAMON</t>
  </si>
  <si>
    <t>033</t>
  </si>
  <si>
    <t>E6010403476000</t>
  </si>
  <si>
    <t>MUN. UPALA</t>
  </si>
  <si>
    <t>MUNICIPALIDAD DE UPALA</t>
  </si>
  <si>
    <t>034</t>
  </si>
  <si>
    <t>E6010403576000</t>
  </si>
  <si>
    <t>MUN. VALVERDE VEGA</t>
  </si>
  <si>
    <t>MUNICIPALIDAD DE VALVERDE VEGA</t>
  </si>
  <si>
    <t>035</t>
  </si>
  <si>
    <t>E6010403676000</t>
  </si>
  <si>
    <t>MUN. AGUIRRE</t>
  </si>
  <si>
    <t>MUNICIPALIDAD DE AGUIRRE</t>
  </si>
  <si>
    <t>036</t>
  </si>
  <si>
    <t>E6010403776000</t>
  </si>
  <si>
    <t>MUN. BUENOS AIRES</t>
  </si>
  <si>
    <t>MUNICIPALIDAD DE BUENOS AIRES</t>
  </si>
  <si>
    <t>037</t>
  </si>
  <si>
    <t>E6010403876000</t>
  </si>
  <si>
    <t>MUN. PUNTARENAS</t>
  </si>
  <si>
    <t>MUNICIPALIDAD DE PUNTARENAS</t>
  </si>
  <si>
    <t>038</t>
  </si>
  <si>
    <t>E6010403976000</t>
  </si>
  <si>
    <t>MUN. COTO BRUS</t>
  </si>
  <si>
    <t>MUNICIPALIDADES DE COTO BRUS</t>
  </si>
  <si>
    <t>039</t>
  </si>
  <si>
    <t>E6010404076000</t>
  </si>
  <si>
    <t>MUN. GARABITO</t>
  </si>
  <si>
    <t>MUNICIPALIDAD DE GARABITO</t>
  </si>
  <si>
    <t>040</t>
  </si>
  <si>
    <t>E6010404176000</t>
  </si>
  <si>
    <t>MUN. MONTES ORO</t>
  </si>
  <si>
    <t>MUNICIPALIDAD DE MONTES DE ORO</t>
  </si>
  <si>
    <t>041</t>
  </si>
  <si>
    <t>E6010404276000</t>
  </si>
  <si>
    <t>MUN. OSA</t>
  </si>
  <si>
    <t>MUNICIPALIDAD DE OSA</t>
  </si>
  <si>
    <t>042</t>
  </si>
  <si>
    <t>E6010404376000</t>
  </si>
  <si>
    <t>MUN. PARRITA</t>
  </si>
  <si>
    <t>MUNICIPALIDAD DE PARRITA</t>
  </si>
  <si>
    <t>043</t>
  </si>
  <si>
    <t>E6010404476000</t>
  </si>
  <si>
    <t>MUN. CORREDORES</t>
  </si>
  <si>
    <t>MUNICIPALIDAD DE CORREDORES</t>
  </si>
  <si>
    <t>044</t>
  </si>
  <si>
    <t>E6010404576000</t>
  </si>
  <si>
    <t>MUN. ESPARZA</t>
  </si>
  <si>
    <t>MUNICIPALIDAD DE ESPARZA</t>
  </si>
  <si>
    <t>045</t>
  </si>
  <si>
    <t>E6010404676000</t>
  </si>
  <si>
    <t>MUN. GOLFITO</t>
  </si>
  <si>
    <t>MUNICIPALIDAD DE GOLFITO</t>
  </si>
  <si>
    <t>046</t>
  </si>
  <si>
    <t>E6010404776000</t>
  </si>
  <si>
    <t>MUN. ABANGARES</t>
  </si>
  <si>
    <t>MUNICIPALIDAD DE ABANGARES</t>
  </si>
  <si>
    <t>047</t>
  </si>
  <si>
    <t>E6010404876000</t>
  </si>
  <si>
    <t>MUN. BAGACES</t>
  </si>
  <si>
    <t>MUNICIPALIDAD DE BAGACES</t>
  </si>
  <si>
    <t>048</t>
  </si>
  <si>
    <t>E6010404976000</t>
  </si>
  <si>
    <t>MUN. CARRILLO</t>
  </si>
  <si>
    <t>MUNICIPALIDAD DE CARRILLO</t>
  </si>
  <si>
    <t>049</t>
  </si>
  <si>
    <t>E6010405076000</t>
  </si>
  <si>
    <t>MUN. HOJANCHA</t>
  </si>
  <si>
    <t>MUNICIPALIDAD DE HOJANCHA</t>
  </si>
  <si>
    <t>050</t>
  </si>
  <si>
    <t>E6010405176000</t>
  </si>
  <si>
    <t>MUN. CRUZ</t>
  </si>
  <si>
    <t>MUNICIPALIDAD DE LA CRUZ</t>
  </si>
  <si>
    <t>051</t>
  </si>
  <si>
    <t>E6010405276000</t>
  </si>
  <si>
    <t>MUN. LIBERIA</t>
  </si>
  <si>
    <t>MUNICIPALIDAD DE LIBERIA</t>
  </si>
  <si>
    <t>052</t>
  </si>
  <si>
    <t>E6010405376000</t>
  </si>
  <si>
    <t>MUN. NANDAYURE</t>
  </si>
  <si>
    <t>MUNICIPALIDAD DE NANDAYURE</t>
  </si>
  <si>
    <t>053</t>
  </si>
  <si>
    <t>E6010405476000</t>
  </si>
  <si>
    <t>MUN. NICOYA</t>
  </si>
  <si>
    <t>MUNICIPALIDAD DE NICOYA</t>
  </si>
  <si>
    <t>054</t>
  </si>
  <si>
    <t>E6010405576000</t>
  </si>
  <si>
    <t>MUN. STA CRUZ</t>
  </si>
  <si>
    <t>MUNICIPALIDAD DE SANTA CRUZ</t>
  </si>
  <si>
    <t>055</t>
  </si>
  <si>
    <t>E6010405676000</t>
  </si>
  <si>
    <t>MUN. TILARAN</t>
  </si>
  <si>
    <t>MUNICIPALIDAD DE TILARAN</t>
  </si>
  <si>
    <t>056</t>
  </si>
  <si>
    <t>E6010405776000</t>
  </si>
  <si>
    <t>MUN. CAÑAS</t>
  </si>
  <si>
    <t>MUNICIPALIDAD DE CAÑAS</t>
  </si>
  <si>
    <t>057</t>
  </si>
  <si>
    <t>E6010405876000</t>
  </si>
  <si>
    <t>MUN. BARVA</t>
  </si>
  <si>
    <t>MUNICIPALIDAD DE BARVA</t>
  </si>
  <si>
    <t>058</t>
  </si>
  <si>
    <t>E6010405976000</t>
  </si>
  <si>
    <t>MUN. BELEN</t>
  </si>
  <si>
    <t>MUNICIPALIDAD DE BELEN</t>
  </si>
  <si>
    <t>059</t>
  </si>
  <si>
    <t>E6010406076000</t>
  </si>
  <si>
    <t>MUN. HEREDIA</t>
  </si>
  <si>
    <t>MUNICIPALIDAD DE HEREDIA</t>
  </si>
  <si>
    <t>060</t>
  </si>
  <si>
    <t>E6010406176000</t>
  </si>
  <si>
    <t>MUN. FLORES</t>
  </si>
  <si>
    <t>MUNICIPALIDAD DE FLORES</t>
  </si>
  <si>
    <t>061</t>
  </si>
  <si>
    <t>E6010406276000</t>
  </si>
  <si>
    <t>MUN. S.ISIDRO HEREDI</t>
  </si>
  <si>
    <t>MUNICIPALIDAD DE SAN ISIDRO DE HEREDIA</t>
  </si>
  <si>
    <t>062</t>
  </si>
  <si>
    <t>E6010406376000</t>
  </si>
  <si>
    <t>MUN. S.PABLO HEREDIA</t>
  </si>
  <si>
    <t>MUNICIPALIDAD DE SAN PABLO DE HEREDIA</t>
  </si>
  <si>
    <t>063</t>
  </si>
  <si>
    <t>E6010406476000</t>
  </si>
  <si>
    <t>MUN. S.RAFAEL HEREDI</t>
  </si>
  <si>
    <t>MUNICIPALIDAD DE SAN RAFAEL DE HEREDIA</t>
  </si>
  <si>
    <t>064</t>
  </si>
  <si>
    <t>E6010406576000</t>
  </si>
  <si>
    <t>MUN. STA BARBARA HER</t>
  </si>
  <si>
    <t>MUNICIPALIDAD DE SANTA BARBARA DE HEREDIA</t>
  </si>
  <si>
    <t>065</t>
  </si>
  <si>
    <t>E6010406676000</t>
  </si>
  <si>
    <t>MUN. STO DOMINGO HER</t>
  </si>
  <si>
    <t>MUNICIPALIDAD DE SANTO DOMINGO DE HEREDIA</t>
  </si>
  <si>
    <t>066</t>
  </si>
  <si>
    <t>E6010406776000</t>
  </si>
  <si>
    <t>MUN. SARAPIQUI</t>
  </si>
  <si>
    <t>MUNICIPALIDAD DE SARAPIQUI</t>
  </si>
  <si>
    <t>067</t>
  </si>
  <si>
    <t>E6010406876000</t>
  </si>
  <si>
    <t>MUN. ALVARADO PACAYA</t>
  </si>
  <si>
    <t>MUNICIPALIDAD DE ALVARADO DE PACAYAS</t>
  </si>
  <si>
    <t>068</t>
  </si>
  <si>
    <t>E6010406976000</t>
  </si>
  <si>
    <t>MUN. CARTAGO</t>
  </si>
  <si>
    <t>MUNICIPALIDAD DE CARTAGO</t>
  </si>
  <si>
    <t>069</t>
  </si>
  <si>
    <t>E6010407076000</t>
  </si>
  <si>
    <t>MUN. GUARCO</t>
  </si>
  <si>
    <t>MUNICIPALIDAD DE EL GUARCO</t>
  </si>
  <si>
    <t>070</t>
  </si>
  <si>
    <t>E6010407176000</t>
  </si>
  <si>
    <t>MUN. JIMENEZ</t>
  </si>
  <si>
    <t>MUNICIPALIDAD DE JIMENEZ</t>
  </si>
  <si>
    <t>071</t>
  </si>
  <si>
    <t>E6010407276000</t>
  </si>
  <si>
    <t>MUN. UNION</t>
  </si>
  <si>
    <t>MUNICIPALIDAD DE LA UNION</t>
  </si>
  <si>
    <t>072</t>
  </si>
  <si>
    <t>E6010407376000</t>
  </si>
  <si>
    <t>MUN. OREAMUNO</t>
  </si>
  <si>
    <t>MUNICIPALIDAD DE OREAMUNO</t>
  </si>
  <si>
    <t>073</t>
  </si>
  <si>
    <t>E6010407476000</t>
  </si>
  <si>
    <t>MUN. PARAISO</t>
  </si>
  <si>
    <t>MUNICIPALIDAD DE PARAISO</t>
  </si>
  <si>
    <t>074</t>
  </si>
  <si>
    <t>E6010407576000</t>
  </si>
  <si>
    <t>MUN. TURRIALBA</t>
  </si>
  <si>
    <t>MUNICIPALIDAD DE TURRIALBA</t>
  </si>
  <si>
    <t>075</t>
  </si>
  <si>
    <t>E6010407676000</t>
  </si>
  <si>
    <t>MUN. LIMON</t>
  </si>
  <si>
    <t>MUNICIPALIDAD DE LIMON</t>
  </si>
  <si>
    <t>076</t>
  </si>
  <si>
    <t>E6010407776000</t>
  </si>
  <si>
    <t>MUN. GUACIMO</t>
  </si>
  <si>
    <t>MUNICIPALIDAD DE GUACIMO</t>
  </si>
  <si>
    <t>077</t>
  </si>
  <si>
    <t>E6010407876000</t>
  </si>
  <si>
    <t>MUN. MATINA</t>
  </si>
  <si>
    <t>MUNICIPALIDAD DE MATINA</t>
  </si>
  <si>
    <t>078</t>
  </si>
  <si>
    <t>E6010407976000</t>
  </si>
  <si>
    <t>MUN. POCOCI</t>
  </si>
  <si>
    <t>MUNICIPALIDAD DE POCOCI</t>
  </si>
  <si>
    <t>079</t>
  </si>
  <si>
    <t>E6010408076000</t>
  </si>
  <si>
    <t>MUN. SIQUIRRES</t>
  </si>
  <si>
    <t>MUNICIPALIDAD DE SIQUIRRES</t>
  </si>
  <si>
    <t>080</t>
  </si>
  <si>
    <t>E6010408176000</t>
  </si>
  <si>
    <t>MUN. TALAMANCA</t>
  </si>
  <si>
    <t>MUNICIPALIDAD DE TALAMANCA</t>
  </si>
  <si>
    <t>081</t>
  </si>
  <si>
    <t>E6010408276000</t>
  </si>
  <si>
    <t>MUN. RIO CUARTO</t>
  </si>
  <si>
    <t>MUNICIPALIDAD DE RIO CUARTO</t>
  </si>
  <si>
    <t>082</t>
  </si>
  <si>
    <t>Partida2</t>
  </si>
  <si>
    <t>E00101</t>
  </si>
  <si>
    <t>E00105</t>
  </si>
  <si>
    <t>E00201</t>
  </si>
  <si>
    <t>E00301</t>
  </si>
  <si>
    <t>E00302</t>
  </si>
  <si>
    <t>E00303</t>
  </si>
  <si>
    <t>E00304</t>
  </si>
  <si>
    <t>E00399</t>
  </si>
  <si>
    <t>E10103</t>
  </si>
  <si>
    <t>E10104</t>
  </si>
  <si>
    <t>E10199</t>
  </si>
  <si>
    <t>E10201</t>
  </si>
  <si>
    <t>E10202</t>
  </si>
  <si>
    <t>E10203</t>
  </si>
  <si>
    <t>E10204</t>
  </si>
  <si>
    <t>E10299</t>
  </si>
  <si>
    <t>E10301</t>
  </si>
  <si>
    <t>E10303</t>
  </si>
  <si>
    <t>E10306</t>
  </si>
  <si>
    <t>E10307</t>
  </si>
  <si>
    <t>E10404</t>
  </si>
  <si>
    <t>E10405</t>
  </si>
  <si>
    <t>E10406</t>
  </si>
  <si>
    <t>E10499</t>
  </si>
  <si>
    <t>E10501</t>
  </si>
  <si>
    <t>E10502</t>
  </si>
  <si>
    <t>E10601</t>
  </si>
  <si>
    <t>E10701</t>
  </si>
  <si>
    <t>E10702</t>
  </si>
  <si>
    <t>E10703</t>
  </si>
  <si>
    <t>E10801</t>
  </si>
  <si>
    <t>E10803</t>
  </si>
  <si>
    <t>E10804</t>
  </si>
  <si>
    <t>E10805</t>
  </si>
  <si>
    <t>E10806</t>
  </si>
  <si>
    <t>E10807</t>
  </si>
  <si>
    <t>E10808</t>
  </si>
  <si>
    <t>E10899</t>
  </si>
  <si>
    <t>E10902</t>
  </si>
  <si>
    <t>E10999</t>
  </si>
  <si>
    <t>E19905</t>
  </si>
  <si>
    <t>E19999</t>
  </si>
  <si>
    <t>E20101</t>
  </si>
  <si>
    <t>E20102</t>
  </si>
  <si>
    <t>E20104</t>
  </si>
  <si>
    <t>E20199</t>
  </si>
  <si>
    <t>E20202</t>
  </si>
  <si>
    <t>E20203</t>
  </si>
  <si>
    <t>E20301</t>
  </si>
  <si>
    <t>E20302</t>
  </si>
  <si>
    <t>E20303</t>
  </si>
  <si>
    <t>E20304</t>
  </si>
  <si>
    <t>E20306</t>
  </si>
  <si>
    <t>E20399</t>
  </si>
  <si>
    <t>E20401</t>
  </si>
  <si>
    <t>E20402</t>
  </si>
  <si>
    <t>E29901</t>
  </si>
  <si>
    <t>E29902</t>
  </si>
  <si>
    <t>E29903</t>
  </si>
  <si>
    <t>E29904</t>
  </si>
  <si>
    <t>E29905</t>
  </si>
  <si>
    <t>E29906</t>
  </si>
  <si>
    <t>E29907</t>
  </si>
  <si>
    <t>E29999</t>
  </si>
  <si>
    <t>E50101</t>
  </si>
  <si>
    <t>E50103</t>
  </si>
  <si>
    <t>E50104</t>
  </si>
  <si>
    <t>E50105</t>
  </si>
  <si>
    <t>E50199</t>
  </si>
  <si>
    <t>E50201</t>
  </si>
  <si>
    <t>E50299</t>
  </si>
  <si>
    <t>E59903</t>
  </si>
  <si>
    <t>E60202</t>
  </si>
  <si>
    <t>E60299</t>
  </si>
  <si>
    <t>E60301</t>
  </si>
  <si>
    <t>E60399</t>
  </si>
  <si>
    <t>E60601</t>
  </si>
  <si>
    <t>E10101</t>
  </si>
  <si>
    <t>E10402</t>
  </si>
  <si>
    <t>E10403</t>
  </si>
  <si>
    <t>E19902</t>
  </si>
  <si>
    <t>E00102</t>
  </si>
  <si>
    <t>E10102</t>
  </si>
  <si>
    <t>E10302</t>
  </si>
  <si>
    <t>E10304</t>
  </si>
  <si>
    <t>E10305</t>
  </si>
  <si>
    <t>E10401</t>
  </si>
  <si>
    <t>E20305</t>
  </si>
  <si>
    <t>E60201</t>
  </si>
  <si>
    <t>E50102</t>
  </si>
  <si>
    <t>E50106</t>
  </si>
  <si>
    <t>E50107</t>
  </si>
  <si>
    <t>E59902</t>
  </si>
  <si>
    <t>E30405</t>
  </si>
  <si>
    <t>E60602</t>
  </si>
  <si>
    <t>E10503</t>
  </si>
  <si>
    <t>E10504</t>
  </si>
  <si>
    <t>E00205</t>
  </si>
  <si>
    <t>2022</t>
  </si>
  <si>
    <t>NIÑOS, SEGUN LEY Nº 7972 DEL 22/12/1999 Y SEGUN</t>
  </si>
  <si>
    <t>E00103</t>
  </si>
  <si>
    <t>SERVICIOS ESPECIALES</t>
  </si>
  <si>
    <t>00103</t>
  </si>
  <si>
    <t>CULTURALES (ICCROM). (PARA EL PAGO DE MEMBRESIA</t>
  </si>
  <si>
    <t>E6070100175900</t>
  </si>
  <si>
    <t>ASOC. LATINOAMERICAN</t>
  </si>
  <si>
    <t>ASOCIACION LATINOAMERICANA DE ARCHIVOS.</t>
  </si>
  <si>
    <t>(PARA LA CUOTA DE MEMBRESIA ANUAL A LA</t>
  </si>
  <si>
    <t>ASOCIACION LATINOAMERICANA DE ARCHIVOS, SEGUN VII</t>
  </si>
  <si>
    <t>E6070100275900</t>
  </si>
  <si>
    <t>CONSEJO INTERN. ARCH</t>
  </si>
  <si>
    <t>CONSEJO INTERNACIONAL DE ARCHIVOS.</t>
  </si>
  <si>
    <t>(PAGO DE MEMBRESIA ANUAL AL CONSEJO</t>
  </si>
  <si>
    <t>INTERNACIONAL DE ARCHIVOS, CUERPO QUE REUNE LA</t>
  </si>
  <si>
    <t>E6070100375900</t>
  </si>
  <si>
    <t>ORGANIZACION DE ESTADOS IBEROAMERICANOS.</t>
  </si>
  <si>
    <t>(CUOTA ANUAL DEL PROGRAMA DE AYUDAS PARA EL</t>
  </si>
  <si>
    <t>DESARROLLO DE LOS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</si>
</sst>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0;\-;"/>
    <numFmt numFmtId="165" formatCode="0.00%;;\-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vertAlign val="superscript"/>
      <sz val="10"/>
      <color rgb="FFFFFFFF"/>
      <name val="Arial"/>
      <family val="2"/>
    </font>
    <font>
      <b/>
      <sz val="10"/>
      <color theme="1"/>
      <name val="Arial"/>
      <family val="2"/>
    </font>
    <font>
      <b/>
      <sz val="10"/>
      <name val="Arial Narrow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vertAlign val="superscript"/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C00000"/>
      <name val="Arial Narrow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16"/>
      <color theme="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44061"/>
        <bgColor indexed="64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44061"/>
      </left>
      <right style="thin">
        <color rgb="FF244061"/>
      </right>
      <top/>
      <bottom style="thin">
        <color rgb="FF24406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44061"/>
      </left>
      <right style="thin">
        <color rgb="FF244061"/>
      </right>
      <top style="thin">
        <color rgb="FF244061"/>
      </top>
      <bottom style="thin">
        <color rgb="FF2440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244061"/>
      </left>
      <right style="medium">
        <color rgb="FF244061"/>
      </right>
      <top/>
      <bottom/>
      <diagonal/>
    </border>
    <border>
      <left/>
      <right style="medium">
        <color rgb="FF24406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0" fillId="0" borderId="0" applyFont="0" applyFill="0" applyBorder="0" applyAlignment="0" applyProtection="0"/>
  </cellStyleXfs>
  <cellXfs count="84">
    <xf numFmtId="0" fontId="0" fillId="0" borderId="0" xfId="0"/>
    <xf numFmtId="0" fontId="1" fillId="2" borderId="1" xfId="0" applyFont="1" applyFill="1" applyBorder="1"/>
    <xf numFmtId="0" fontId="0" fillId="0" borderId="3" xfId="0" applyBorder="1"/>
    <xf numFmtId="0" fontId="1" fillId="3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5" borderId="0" xfId="0" applyFill="1"/>
    <xf numFmtId="0" fontId="2" fillId="6" borderId="0" xfId="0" applyFont="1" applyFill="1" applyAlignment="1">
      <alignment horizontal="center" vertical="center"/>
    </xf>
    <xf numFmtId="164" fontId="0" fillId="0" borderId="0" xfId="0" applyNumberFormat="1"/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64" fontId="0" fillId="0" borderId="2" xfId="0" applyNumberFormat="1" applyBorder="1"/>
    <xf numFmtId="0" fontId="2" fillId="6" borderId="0" xfId="0" applyFont="1" applyFill="1" applyAlignment="1">
      <alignment horizontal="center"/>
    </xf>
    <xf numFmtId="164" fontId="2" fillId="0" borderId="0" xfId="0" applyNumberFormat="1" applyFont="1"/>
    <xf numFmtId="0" fontId="1" fillId="3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4" xfId="0" applyBorder="1"/>
    <xf numFmtId="164" fontId="0" fillId="0" borderId="2" xfId="0" applyNumberForma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2" fillId="7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vertical="center" shrinkToFit="1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justify" vertical="center"/>
    </xf>
    <xf numFmtId="165" fontId="13" fillId="0" borderId="0" xfId="0" applyNumberFormat="1" applyFont="1" applyFill="1" applyBorder="1" applyAlignment="1" applyProtection="1">
      <alignment horizontal="right" vertical="center" indent="2"/>
      <protection hidden="1"/>
    </xf>
    <xf numFmtId="0" fontId="0" fillId="0" borderId="0" xfId="0" applyFill="1"/>
    <xf numFmtId="0" fontId="25" fillId="0" borderId="0" xfId="0" applyFont="1" applyFill="1"/>
    <xf numFmtId="165" fontId="13" fillId="0" borderId="6" xfId="0" applyNumberFormat="1" applyFont="1" applyBorder="1" applyAlignment="1" applyProtection="1">
      <alignment vertical="center"/>
      <protection hidden="1"/>
    </xf>
    <xf numFmtId="4" fontId="7" fillId="0" borderId="7" xfId="0" applyNumberFormat="1" applyFont="1" applyFill="1" applyBorder="1" applyAlignment="1" applyProtection="1">
      <alignment vertical="center"/>
      <protection hidden="1"/>
    </xf>
    <xf numFmtId="165" fontId="7" fillId="0" borderId="10" xfId="0" applyNumberFormat="1" applyFont="1" applyBorder="1" applyAlignment="1" applyProtection="1">
      <alignment vertical="center"/>
      <protection hidden="1"/>
    </xf>
    <xf numFmtId="165" fontId="7" fillId="0" borderId="6" xfId="0" applyNumberFormat="1" applyFont="1" applyBorder="1" applyAlignment="1" applyProtection="1">
      <alignment vertical="center"/>
      <protection hidden="1"/>
    </xf>
    <xf numFmtId="0" fontId="4" fillId="0" borderId="7" xfId="0" applyFont="1" applyBorder="1" applyAlignment="1">
      <alignment vertical="center"/>
    </xf>
    <xf numFmtId="165" fontId="7" fillId="0" borderId="6" xfId="0" applyNumberFormat="1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>
      <alignment horizontal="right" vertical="center"/>
    </xf>
    <xf numFmtId="165" fontId="13" fillId="0" borderId="6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>
      <alignment horizontal="right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26" fillId="3" borderId="18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43" fontId="4" fillId="0" borderId="7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2">
    <dxf>
      <border outline="0">
        <top style="thin">
          <color theme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-my.sharepoint.com/personal/victoray_hacienda_go_cr/Documents/Documentos%20firmados%202023/Informe%20de%20Seguimiento%20Semestral%20(Apartado%20Financiero)%20aju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"/>
      <sheetName val="1.1 Ejecución"/>
      <sheetName val="Liquidación SIGAF"/>
    </sheetNames>
    <sheetDataSet>
      <sheetData sheetId="0">
        <row r="2">
          <cell r="A2" t="str">
            <v>101 Asamblea Legislativa</v>
          </cell>
        </row>
        <row r="3">
          <cell r="A3" t="str">
            <v>102 Contraloría General de la República</v>
          </cell>
        </row>
        <row r="4">
          <cell r="A4" t="str">
            <v>103 Defensoría de los Habitantes de la República</v>
          </cell>
        </row>
        <row r="5">
          <cell r="A5" t="str">
            <v>201 Presidencia de la República</v>
          </cell>
        </row>
        <row r="6">
          <cell r="A6" t="str">
            <v>202 Ministerio de la Presidencia</v>
          </cell>
        </row>
        <row r="7">
          <cell r="A7" t="str">
            <v>203 Ministerio de Gobernación y Policía</v>
          </cell>
        </row>
        <row r="8">
          <cell r="A8" t="str">
            <v>204 Ministerio de Relaciones Exteriores y Culto</v>
          </cell>
        </row>
        <row r="9">
          <cell r="A9" t="str">
            <v>205 Ministerio de Seguridad Pública</v>
          </cell>
        </row>
        <row r="10">
          <cell r="A10" t="str">
            <v>206 Ministerio de Hacienda</v>
          </cell>
        </row>
        <row r="11">
          <cell r="A11" t="str">
            <v>207 Ministerio de Agricultura y Ganadería</v>
          </cell>
        </row>
        <row r="12">
          <cell r="A12" t="str">
            <v>208 Ministerio de Economía Industria y Comercio</v>
          </cell>
        </row>
        <row r="13">
          <cell r="A13" t="str">
            <v>209 Ministerio de Obras Públicas y Transportes</v>
          </cell>
        </row>
        <row r="14">
          <cell r="A14" t="str">
            <v>210 Ministerio de Educación Pública</v>
          </cell>
        </row>
        <row r="15">
          <cell r="A15" t="str">
            <v>211 Ministerio de Salud</v>
          </cell>
        </row>
        <row r="16">
          <cell r="A16" t="str">
            <v>212 Ministerio de Trabajo y Seguridad Social</v>
          </cell>
        </row>
        <row r="17">
          <cell r="A17" t="str">
            <v>213 Ministerio de Cultura y Juventud</v>
          </cell>
        </row>
        <row r="18">
          <cell r="A18" t="str">
            <v>214 Ministerio de Justicia y Paz</v>
          </cell>
        </row>
        <row r="19">
          <cell r="A19" t="str">
            <v>215 Ministerio de Vivienda y Asentamientos Humanos</v>
          </cell>
        </row>
        <row r="20">
          <cell r="A20" t="str">
            <v>216 Ministerio de Comercio Exterior</v>
          </cell>
        </row>
        <row r="21">
          <cell r="A21" t="str">
            <v>217 Ministerio de Planificación Nacional y Política Económica</v>
          </cell>
        </row>
        <row r="22">
          <cell r="A22" t="str">
            <v>218 Ministerio de Ciencia Innovación Tecnología y Telecomunicaciones</v>
          </cell>
        </row>
        <row r="23">
          <cell r="A23" t="str">
            <v>219 Ministerio de Ambiente y Energía</v>
          </cell>
        </row>
        <row r="24">
          <cell r="A24" t="str">
            <v>230 Servicio de la Deuda Pública</v>
          </cell>
        </row>
        <row r="25">
          <cell r="A25" t="str">
            <v>231 Régimenes de Pensiones</v>
          </cell>
        </row>
        <row r="26">
          <cell r="A26" t="str">
            <v>232 Partidas Específicas</v>
          </cell>
        </row>
        <row r="27">
          <cell r="A27" t="str">
            <v>301 Poder Judicial</v>
          </cell>
        </row>
        <row r="28">
          <cell r="A28" t="str">
            <v>401 Tribunal Supremo de Elecciones</v>
          </cell>
        </row>
        <row r="29">
          <cell r="A29" t="str">
            <v>Título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58B2DF-127C-4A25-BCD1-E5C4327B96DB}" name="Tabla1" displayName="Tabla1" ref="A1:A29" totalsRowShown="0">
  <autoFilter ref="A1:A29" xr:uid="{5383C9F8-98B4-466A-8DEE-1D0891B4CE21}"/>
  <tableColumns count="1">
    <tableColumn id="1" xr3:uid="{7C92F0AA-A9CF-4CAC-A58B-EFD207504F0A}" name="Títulos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6A7AFF8-305D-4F59-A306-D40D7EBD9BBA}" name="Tabla10" displayName="Tabla10" ref="K1:K16" totalsRowShown="0">
  <autoFilter ref="K1:K16" xr:uid="{76EAD8C0-809A-4003-87C7-8F8E9898C9C0}"/>
  <tableColumns count="1">
    <tableColumn id="1" xr3:uid="{ECFEC0A7-EE82-4C18-91EA-A09223994EC3}" name="206 Ministerio de Hacienda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E9543D8-DB93-407A-8206-DE31D653A795}" name="Tabla11" displayName="Tabla11" ref="L1:L10" totalsRowShown="0">
  <autoFilter ref="L1:L10" xr:uid="{FDDE32C2-F0BC-4F90-A960-A80FC270629A}"/>
  <tableColumns count="1">
    <tableColumn id="1" xr3:uid="{7707A215-2FE2-4885-8067-EA8A12ED1411}" name="207 Ministerio de Agricultura y Ganadería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61C11B3-2662-4E06-B37D-435C70E9643D}" name="Tabla12" displayName="Tabla12" ref="M1:M8" totalsRowShown="0">
  <autoFilter ref="M1:M8" xr:uid="{9771713D-BE22-4CBE-945B-CFBBA413E016}"/>
  <tableColumns count="1">
    <tableColumn id="1" xr3:uid="{63BE9D78-71A1-4AC5-B5EE-628F24B559CF}" name="208 Ministerio de Economía Industria y Comercio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272EA7E-982A-4524-AC28-4E1D08007D10}" name="Tabla13" displayName="Tabla13" ref="N1:N13" totalsRowShown="0">
  <autoFilter ref="N1:N13" xr:uid="{2E652D8F-3FA4-4D3F-A720-30723682DC8E}"/>
  <tableColumns count="1">
    <tableColumn id="1" xr3:uid="{6F5830A2-6AB8-4651-A764-E30C349B55B7}" name="209 Ministerio de Obras Públicas y Transportes"/>
  </tableColumns>
  <tableStyleInfo name="TableStyleLight1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CA9AB67-B34E-4332-B1B8-2C517A3A176E}" name="Tabla14" displayName="Tabla14" ref="O1:O19" totalsRowShown="0">
  <autoFilter ref="O1:O19" xr:uid="{31629807-0450-4DF9-85A5-6B8DA9302070}"/>
  <tableColumns count="1">
    <tableColumn id="1" xr3:uid="{F7398AFB-C52E-44D0-B389-B29CFC4ED056}" name="210 Ministerio de Educación Pública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5D1CC84-D350-47B2-B060-05DF2F81165C}" name="Tabla15" displayName="Tabla15" ref="P1:P13" totalsRowShown="0">
  <autoFilter ref="P1:P13" xr:uid="{3E1690D5-59B9-4A11-A749-524E17752C08}"/>
  <tableColumns count="1">
    <tableColumn id="1" xr3:uid="{4D715419-25BE-431D-9800-15C5A57658ED}" name="211 Ministerio de Salud"/>
  </tableColumns>
  <tableStyleInfo name="TableStyleLight10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7EE0D70-37E7-44DE-AEDF-C81DE5C5A2D1}" name="Tabla16" displayName="Tabla16" ref="Q1:Q9" totalsRowShown="0">
  <autoFilter ref="Q1:Q9" xr:uid="{C7D92F79-EEDC-47B7-93DD-8F5D620AAE11}"/>
  <tableColumns count="1">
    <tableColumn id="1" xr3:uid="{E431BB5E-FB1F-476B-97F1-1A928D9D337F}" name="212 Ministerio de Trabajo y Seguridad Social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DF15B65-B2FF-49A6-AC84-AB37473EDEBD}" name="Tabla18" displayName="Tabla18" ref="R1:R22" totalsRowShown="0">
  <autoFilter ref="R1:R22" xr:uid="{2D3EA9F9-8154-4FCB-ADF3-215D49240AA7}"/>
  <tableColumns count="1">
    <tableColumn id="1" xr3:uid="{E72B96CE-B520-42E7-8982-D9BA1AC8A7EC}" name="213 Ministerio de Cultura y Juventud"/>
  </tableColumns>
  <tableStyleInfo name="TableStyleLight14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153CEB1-842D-4D04-929C-BD0B963CA37E}" name="Tabla19" displayName="Tabla19" ref="S1:S18" totalsRowShown="0">
  <autoFilter ref="S1:S18" xr:uid="{4906D2BB-74B6-4B33-B809-548C287BCA6E}"/>
  <tableColumns count="1">
    <tableColumn id="1" xr3:uid="{B7000CB2-4508-498D-BEF5-6032284596E1}" name="214 Ministerio de Justicia y Paz"/>
  </tableColumns>
  <tableStyleInfo name="TableStyleLight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077C446-7E2E-47E1-8DC4-676DB5B5F9D8}" name="Tabla20" displayName="Tabla20" ref="T1:T4" totalsRowShown="0">
  <autoFilter ref="T1:T4" xr:uid="{7336253C-7503-4E87-88C3-DF60FACE59AD}"/>
  <tableColumns count="1">
    <tableColumn id="1" xr3:uid="{FD9A32D5-8F8F-493A-9B7B-72469B0CD153}" name="215 Ministerio de Vivienda y Asentamientos Humanos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9BCDE9-318F-49FF-B4A0-22BF74404E57}" name="Tabla2" displayName="Tabla2" ref="C1:C2" totalsRowShown="0">
  <autoFilter ref="C1:C2" xr:uid="{D7703DA7-FEC9-440B-A34A-BE0D8346A6D8}"/>
  <tableColumns count="1">
    <tableColumn id="1" xr3:uid="{C837EFFD-B306-4BFB-9DF0-BC5F881B9A03}" name="101 Asamblea Legislativa"/>
  </tableColumns>
  <tableStyleInfo name="TableStyleLight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AF2443F-C692-4998-B910-05E740680D2D}" name="Tabla21" displayName="Tabla21" ref="U1:U4" totalsRowShown="0">
  <autoFilter ref="U1:U4" xr:uid="{BA3119EF-425F-4FED-99A4-3B23077FFBB2}"/>
  <tableColumns count="1">
    <tableColumn id="1" xr3:uid="{A637D61C-2F05-41EE-8E50-B0919FF2A914}" name="216 Ministerio de Comercio Exterior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35D9794-0D07-4867-9C88-97FA6ABAEF99}" name="Tabla22" displayName="Tabla22" ref="V1:V7" totalsRowShown="0">
  <autoFilter ref="V1:V7" xr:uid="{18B181D6-8F32-4D87-B72A-2C50250FCF00}"/>
  <tableColumns count="1">
    <tableColumn id="1" xr3:uid="{D0F12E74-599B-4952-B9ED-12AE2702F407}" name="217 Ministerio de Planificación Nacional y Política Económica"/>
  </tableColumns>
  <tableStyleInfo name="TableStyleLight14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6DDB969-0F86-4985-935A-7013B2CD842D}" name="Tabla23" displayName="Tabla23" ref="W1:W3" totalsRowShown="0">
  <autoFilter ref="W1:W3" xr:uid="{9091BC33-B091-4527-98F9-6700A5360708}"/>
  <tableColumns count="1">
    <tableColumn id="1" xr3:uid="{7439B04A-436A-480B-97A8-75DA6E5782EC}" name="218 Ministerio de Ciencia Tecnología y Telecomunicaciones"/>
  </tableColumns>
  <tableStyleInfo name="TableStyleLight8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A043082-5F8D-4CE4-8D62-BCDFA53F5F3B}" name="Tabla24" displayName="Tabla24" ref="X1:X14" totalsRowShown="0">
  <autoFilter ref="X1:X14" xr:uid="{B25D93D0-0E4C-4A1E-8B8F-6B9ADFB28855}"/>
  <tableColumns count="1">
    <tableColumn id="1" xr3:uid="{FE90A1C4-FC41-4EA6-AF4E-CC67D76AFBFF}" name="219 Ministerio de Ambiente y Energía"/>
  </tableColumns>
  <tableStyleInfo name="TableStyleLight10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DF77374-FCD4-48B7-89E1-0F866A66A5DF}" name="Tabla25" displayName="Tabla25" ref="Y1:Y2" totalsRowShown="0">
  <autoFilter ref="Y1:Y2" xr:uid="{8D587372-C6FB-406A-B4CD-84EC8F3EBFA3}"/>
  <tableColumns count="1">
    <tableColumn id="1" xr3:uid="{60AAB142-8B5D-470F-97B3-B598E6C16CC8}" name="230 Servicio de la Deuda Pública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1153854-4E21-4965-B29F-505F89BD4724}" name="Tabla26" displayName="Tabla26" ref="Z1:Z2" totalsRowShown="0">
  <autoFilter ref="Z1:Z2" xr:uid="{2D37954B-56EB-41FD-8BBC-CB652A297451}"/>
  <tableColumns count="1">
    <tableColumn id="1" xr3:uid="{7D16A9AF-6CEE-43A7-B0C7-A6D50FF1E4B7}" name="231 Régimenes de Pensiones"/>
  </tableColumns>
  <tableStyleInfo name="TableStyleLight14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21201D8-FB18-45E9-871F-5EBCB523259F}" name="Tabla27" displayName="Tabla27" ref="AA1:AA8" totalsRowShown="0">
  <autoFilter ref="AA1:AA8" xr:uid="{1779294D-C61F-44DA-8D93-7D90270C3B6C}"/>
  <tableColumns count="1">
    <tableColumn id="1" xr3:uid="{B25C1722-23EF-43AD-97D3-4F0676D5B6C3}" name="232 Partidas Específicas"/>
  </tableColumns>
  <tableStyleInfo name="TableStyleLight8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91B74B8-D240-477A-BEBE-CAD0E410DCDA}" name="Tabla28" displayName="Tabla28" ref="AB1:AB8" totalsRowShown="0">
  <autoFilter ref="AB1:AB8" xr:uid="{1DFC92EE-440E-4880-9C32-AF7AAE96D80C}"/>
  <tableColumns count="1">
    <tableColumn id="1" xr3:uid="{567326A1-89DE-4508-990B-F75C17333141}" name="301 Poder Judicial"/>
  </tableColumns>
  <tableStyleInfo name="TableStyleLight10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21792B4-1044-4B17-BA75-4BF100049852}" name="Tabla29" displayName="Tabla29" ref="AC1:AC4" totalsRowShown="0">
  <autoFilter ref="AC1:AC4" xr:uid="{DE301B7C-39F0-45D8-AA82-6F594CEBA9E8}"/>
  <tableColumns count="1">
    <tableColumn id="1" xr3:uid="{F084D804-6803-4573-B8E0-7BCFE9C0B136}" name="401 Tribunal Supremo de Eleccion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146CAB1-25D3-417B-8ADA-B0189BCBFDDC}" name="Tabla3" displayName="Tabla3" ref="D1:D3" totalsRowShown="0">
  <autoFilter ref="D1:D3" xr:uid="{F4CAA646-6701-49E0-9C4A-DF56D6E5B2A3}"/>
  <tableColumns count="1">
    <tableColumn id="1" xr3:uid="{4DA8EB78-E7C1-4335-80F8-6DB1AE8EB291}" name="102 Contraloría General de la República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9CFD631-9B41-4243-95F3-103DF64271E3}" name="Tabla4" displayName="Tabla4" ref="E1:E2" totalsRowShown="0">
  <autoFilter ref="E1:E2" xr:uid="{21C663F1-3719-4A42-B237-B1DAEF7F9210}"/>
  <tableColumns count="1">
    <tableColumn id="1" xr3:uid="{DBB168E4-8156-47B9-9610-214B6F18800D}" name="103 Defensoría de los Habitantes de la República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B0821C6-AA52-4A64-98AC-B4869CB94D83}" name="Tabla5" displayName="Tabla5" ref="F1:F8" totalsRowShown="0">
  <autoFilter ref="F1:F8" xr:uid="{7CA2168B-6760-486B-9C65-7B8C62ACD517}"/>
  <tableColumns count="1">
    <tableColumn id="1" xr3:uid="{FDBA684E-AA5F-4091-883C-EB5D338B93F9}" name="201 Presidencia de la República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F6D2222-FC79-4080-BF7A-253F91B20CDD}" name="Tabla6" displayName="Tabla6" ref="G1:G5" totalsRowShown="0" headerRowDxfId="1" tableBorderDxfId="0">
  <autoFilter ref="G1:G5" xr:uid="{2D89AB12-9C85-4C68-8068-E904B48759CF}"/>
  <tableColumns count="1">
    <tableColumn id="1" xr3:uid="{25DD4C18-1C42-4FC5-86C1-8130C363C7F9}" name="202 Ministerio de la Presidencia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7F1C6B2-E68B-44E9-B6FE-D4DA2D9382E2}" name="Tabla7" displayName="Tabla7" ref="H1:H7" totalsRowShown="0">
  <autoFilter ref="H1:H7" xr:uid="{1A0CAD72-0721-49E6-8847-CA99963B9310}"/>
  <tableColumns count="1">
    <tableColumn id="1" xr3:uid="{6E577208-C3D6-4A2F-8CD4-866FB4CD2BD1}" name="203 Ministerio de Gobernación y Policía"/>
  </tableColumns>
  <tableStyleInfo name="TableStyleLight1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170F672-68C7-4344-BFEB-4A1C925301A5}" name="Tabla8" displayName="Tabla8" ref="I1:I7" totalsRowShown="0">
  <autoFilter ref="I1:I7" xr:uid="{4FDF11CC-9ABF-4B25-A3D2-B6BAA02F0774}"/>
  <tableColumns count="1">
    <tableColumn id="1" xr3:uid="{6394F609-A3D1-4AD5-B259-B4A5296CBBD9}" name="204 Ministerio de Relaciones Exteriores y Culto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0FA6A3-6CFB-4BDB-9FA8-A7181C0CEBD6}" name="Tabla9" displayName="Tabla9" ref="J1:J8" totalsRowShown="0">
  <autoFilter ref="J1:J8" xr:uid="{CD2171D8-03ED-4230-B935-8C473F534DD1}"/>
  <tableColumns count="1">
    <tableColumn id="1" xr3:uid="{FC51BE26-40DE-4322-8CF1-8D202D30FE35}" name="205 Ministerio de Seguridad Públic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777C1-D403-4026-A06D-DC9416BF0198}">
  <dimension ref="A1:AM32"/>
  <sheetViews>
    <sheetView showGridLines="0" topLeftCell="A13" workbookViewId="0">
      <selection activeCell="C19" sqref="C19"/>
    </sheetView>
  </sheetViews>
  <sheetFormatPr baseColWidth="10" defaultColWidth="11.44140625" defaultRowHeight="14.4" x14ac:dyDescent="0.3"/>
  <cols>
    <col min="1" max="1" width="60.44140625" bestFit="1" customWidth="1"/>
    <col min="2" max="2" width="10.109375" customWidth="1"/>
    <col min="3" max="3" width="37.33203125" customWidth="1"/>
    <col min="4" max="4" width="42.109375" customWidth="1"/>
    <col min="5" max="5" width="42.33203125" customWidth="1"/>
    <col min="6" max="6" width="70" customWidth="1"/>
    <col min="7" max="7" width="44" customWidth="1"/>
    <col min="8" max="8" width="40.88671875" customWidth="1"/>
    <col min="9" max="9" width="41" customWidth="1"/>
    <col min="10" max="10" width="94.6640625" customWidth="1"/>
    <col min="11" max="11" width="75.33203125" customWidth="1"/>
    <col min="12" max="12" width="83.6640625" customWidth="1"/>
    <col min="13" max="13" width="46.5546875" customWidth="1"/>
    <col min="14" max="14" width="61" customWidth="1"/>
    <col min="15" max="15" width="55.6640625" customWidth="1"/>
    <col min="16" max="16" width="69.6640625" customWidth="1"/>
    <col min="17" max="17" width="57.109375" customWidth="1"/>
    <col min="18" max="18" width="53" customWidth="1"/>
    <col min="19" max="19" width="97.88671875" customWidth="1"/>
    <col min="20" max="20" width="46.33203125" customWidth="1"/>
    <col min="21" max="21" width="34.6640625" customWidth="1"/>
    <col min="22" max="22" width="52.6640625" customWidth="1"/>
    <col min="23" max="23" width="51" customWidth="1"/>
    <col min="24" max="24" width="77.6640625" customWidth="1"/>
    <col min="25" max="25" width="28.88671875" customWidth="1"/>
    <col min="26" max="26" width="26.109375" customWidth="1"/>
    <col min="27" max="27" width="36.6640625" customWidth="1"/>
    <col min="28" max="28" width="64.33203125" customWidth="1"/>
    <col min="29" max="29" width="61.44140625" customWidth="1"/>
    <col min="30" max="30" width="11.5546875" customWidth="1"/>
    <col min="31" max="31" width="13.6640625" customWidth="1"/>
    <col min="32" max="32" width="11.5546875" customWidth="1"/>
    <col min="34" max="34" width="6.6640625" customWidth="1"/>
    <col min="35" max="36" width="14.6640625" customWidth="1"/>
    <col min="38" max="38" width="33.109375" customWidth="1"/>
    <col min="39" max="39" width="21.6640625" customWidth="1"/>
  </cols>
  <sheetData>
    <row r="1" spans="1:39" x14ac:dyDescent="0.3">
      <c r="A1" t="s">
        <v>0</v>
      </c>
      <c r="C1" t="s">
        <v>1</v>
      </c>
      <c r="D1" t="s">
        <v>2</v>
      </c>
      <c r="E1" t="s">
        <v>3</v>
      </c>
      <c r="F1" t="s">
        <v>4</v>
      </c>
      <c r="G1" s="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E1" t="s">
        <v>28</v>
      </c>
      <c r="AH1" s="53" t="s">
        <v>29</v>
      </c>
      <c r="AI1" s="53"/>
      <c r="AL1" s="54" t="s">
        <v>30</v>
      </c>
      <c r="AM1" s="54"/>
    </row>
    <row r="2" spans="1:39" x14ac:dyDescent="0.3">
      <c r="A2" t="s">
        <v>1</v>
      </c>
      <c r="B2">
        <v>1</v>
      </c>
      <c r="C2" t="s">
        <v>31</v>
      </c>
      <c r="D2" t="s">
        <v>32</v>
      </c>
      <c r="E2" t="s">
        <v>33</v>
      </c>
      <c r="F2" t="s">
        <v>34</v>
      </c>
      <c r="G2" s="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  <c r="AC2" t="s">
        <v>57</v>
      </c>
      <c r="AE2" t="s">
        <v>58</v>
      </c>
      <c r="AH2" s="3" t="s">
        <v>59</v>
      </c>
      <c r="AI2" s="3" t="s">
        <v>60</v>
      </c>
      <c r="AL2" s="4" t="s">
        <v>61</v>
      </c>
      <c r="AM2" s="4" t="s">
        <v>60</v>
      </c>
    </row>
    <row r="3" spans="1:39" x14ac:dyDescent="0.3">
      <c r="A3" t="s">
        <v>2</v>
      </c>
      <c r="B3">
        <v>2</v>
      </c>
      <c r="D3" t="s">
        <v>62</v>
      </c>
      <c r="F3" t="s">
        <v>63</v>
      </c>
      <c r="G3" t="s">
        <v>64</v>
      </c>
      <c r="H3" t="s">
        <v>65</v>
      </c>
      <c r="I3" t="s">
        <v>66</v>
      </c>
      <c r="J3" t="s">
        <v>67</v>
      </c>
      <c r="K3" t="s">
        <v>68</v>
      </c>
      <c r="L3" t="s">
        <v>69</v>
      </c>
      <c r="M3" t="s">
        <v>70</v>
      </c>
      <c r="N3" t="s">
        <v>71</v>
      </c>
      <c r="O3" t="s">
        <v>72</v>
      </c>
      <c r="P3" t="s">
        <v>73</v>
      </c>
      <c r="Q3" t="s">
        <v>74</v>
      </c>
      <c r="R3" s="5" t="s">
        <v>75</v>
      </c>
      <c r="S3" t="s">
        <v>76</v>
      </c>
      <c r="T3" t="s">
        <v>77</v>
      </c>
      <c r="U3" t="s">
        <v>78</v>
      </c>
      <c r="V3" t="s">
        <v>79</v>
      </c>
      <c r="W3" t="s">
        <v>80</v>
      </c>
      <c r="X3" t="s">
        <v>81</v>
      </c>
      <c r="AA3" t="s">
        <v>82</v>
      </c>
      <c r="AB3" t="s">
        <v>83</v>
      </c>
      <c r="AC3" t="s">
        <v>84</v>
      </c>
      <c r="AE3" t="s">
        <v>85</v>
      </c>
      <c r="AH3" s="6">
        <v>1</v>
      </c>
      <c r="AI3" s="7" t="e">
        <f>+COUNTIF(#REF!,AH3)</f>
        <v>#REF!</v>
      </c>
      <c r="AL3" s="8" t="s">
        <v>86</v>
      </c>
      <c r="AM3" s="9" t="e">
        <f>+COUNTIF(#REF!,"&gt;=90%")</f>
        <v>#REF!</v>
      </c>
    </row>
    <row r="4" spans="1:39" x14ac:dyDescent="0.3">
      <c r="A4" t="s">
        <v>3</v>
      </c>
      <c r="B4">
        <v>3</v>
      </c>
      <c r="F4" t="s">
        <v>87</v>
      </c>
      <c r="G4" t="s">
        <v>88</v>
      </c>
      <c r="H4" t="s">
        <v>89</v>
      </c>
      <c r="I4" t="s">
        <v>90</v>
      </c>
      <c r="J4" t="s">
        <v>91</v>
      </c>
      <c r="K4" t="s">
        <v>92</v>
      </c>
      <c r="L4" t="s">
        <v>93</v>
      </c>
      <c r="M4" t="s">
        <v>94</v>
      </c>
      <c r="N4" t="s">
        <v>95</v>
      </c>
      <c r="O4" t="s">
        <v>96</v>
      </c>
      <c r="P4" t="s">
        <v>97</v>
      </c>
      <c r="Q4" t="s">
        <v>98</v>
      </c>
      <c r="R4" t="s">
        <v>99</v>
      </c>
      <c r="S4" t="s">
        <v>100</v>
      </c>
      <c r="T4" t="s">
        <v>101</v>
      </c>
      <c r="U4" t="s">
        <v>102</v>
      </c>
      <c r="V4" t="s">
        <v>103</v>
      </c>
      <c r="X4" t="s">
        <v>104</v>
      </c>
      <c r="AA4" t="s">
        <v>105</v>
      </c>
      <c r="AB4" t="s">
        <v>106</v>
      </c>
      <c r="AC4" t="s">
        <v>107</v>
      </c>
      <c r="AE4" t="s">
        <v>108</v>
      </c>
      <c r="AH4" s="6">
        <v>2</v>
      </c>
      <c r="AI4" s="7" t="e">
        <f>+COUNTIF(#REF!,AH4)</f>
        <v>#REF!</v>
      </c>
      <c r="AL4" s="8" t="s">
        <v>109</v>
      </c>
      <c r="AM4" s="9" t="e">
        <f>+COUNTIFS(#REF!,"&gt;=50%",#REF!,"&lt;90%")</f>
        <v>#REF!</v>
      </c>
    </row>
    <row r="5" spans="1:39" x14ac:dyDescent="0.3">
      <c r="A5" t="s">
        <v>4</v>
      </c>
      <c r="B5">
        <v>4</v>
      </c>
      <c r="F5" t="s">
        <v>110</v>
      </c>
      <c r="G5" t="s">
        <v>111</v>
      </c>
      <c r="H5" t="s">
        <v>112</v>
      </c>
      <c r="I5" t="s">
        <v>113</v>
      </c>
      <c r="J5" t="s">
        <v>114</v>
      </c>
      <c r="K5" t="s">
        <v>115</v>
      </c>
      <c r="L5" t="s">
        <v>116</v>
      </c>
      <c r="M5" t="s">
        <v>117</v>
      </c>
      <c r="N5" t="s">
        <v>118</v>
      </c>
      <c r="O5" t="s">
        <v>119</v>
      </c>
      <c r="P5" t="s">
        <v>120</v>
      </c>
      <c r="Q5" t="s">
        <v>121</v>
      </c>
      <c r="R5" t="s">
        <v>122</v>
      </c>
      <c r="S5" t="s">
        <v>123</v>
      </c>
      <c r="V5" t="s">
        <v>124</v>
      </c>
      <c r="X5" t="s">
        <v>125</v>
      </c>
      <c r="AA5" t="s">
        <v>126</v>
      </c>
      <c r="AB5" t="s">
        <v>127</v>
      </c>
      <c r="AE5" t="s">
        <v>128</v>
      </c>
      <c r="AH5" s="6">
        <v>3</v>
      </c>
      <c r="AI5" s="7" t="e">
        <f>+COUNTIF(#REF!,AH5)</f>
        <v>#REF!</v>
      </c>
      <c r="AL5" s="8" t="s">
        <v>129</v>
      </c>
      <c r="AM5" s="9" t="e">
        <f>+COUNTIFS(#REF!,"&gt;0%",#REF!,"&lt;=49,99%")</f>
        <v>#REF!</v>
      </c>
    </row>
    <row r="6" spans="1:39" x14ac:dyDescent="0.3">
      <c r="A6" t="s">
        <v>5</v>
      </c>
      <c r="B6">
        <v>5</v>
      </c>
      <c r="F6" t="s">
        <v>130</v>
      </c>
      <c r="H6" t="s">
        <v>131</v>
      </c>
      <c r="I6" t="s">
        <v>132</v>
      </c>
      <c r="J6" t="s">
        <v>133</v>
      </c>
      <c r="K6" t="s">
        <v>134</v>
      </c>
      <c r="L6" t="s">
        <v>135</v>
      </c>
      <c r="M6" t="s">
        <v>136</v>
      </c>
      <c r="N6" t="s">
        <v>137</v>
      </c>
      <c r="O6" t="s">
        <v>138</v>
      </c>
      <c r="P6" t="s">
        <v>139</v>
      </c>
      <c r="Q6" t="s">
        <v>140</v>
      </c>
      <c r="R6" t="s">
        <v>141</v>
      </c>
      <c r="S6" t="s">
        <v>142</v>
      </c>
      <c r="V6" t="s">
        <v>143</v>
      </c>
      <c r="X6" t="s">
        <v>144</v>
      </c>
      <c r="AA6" t="s">
        <v>145</v>
      </c>
      <c r="AB6" t="s">
        <v>146</v>
      </c>
      <c r="AE6" t="s">
        <v>147</v>
      </c>
      <c r="AH6" s="6">
        <v>4</v>
      </c>
      <c r="AI6" s="7" t="e">
        <f>+COUNTIF(#REF!,AH6)</f>
        <v>#REF!</v>
      </c>
    </row>
    <row r="7" spans="1:39" x14ac:dyDescent="0.3">
      <c r="A7" t="s">
        <v>6</v>
      </c>
      <c r="B7">
        <v>6</v>
      </c>
      <c r="F7" t="s">
        <v>148</v>
      </c>
      <c r="H7" t="s">
        <v>149</v>
      </c>
      <c r="I7" t="s">
        <v>150</v>
      </c>
      <c r="J7" t="s">
        <v>151</v>
      </c>
      <c r="K7" t="s">
        <v>152</v>
      </c>
      <c r="L7" t="s">
        <v>153</v>
      </c>
      <c r="M7" t="s">
        <v>154</v>
      </c>
      <c r="N7" t="s">
        <v>155</v>
      </c>
      <c r="O7" t="s">
        <v>156</v>
      </c>
      <c r="P7" t="s">
        <v>157</v>
      </c>
      <c r="Q7" t="s">
        <v>158</v>
      </c>
      <c r="R7" t="s">
        <v>159</v>
      </c>
      <c r="S7" t="s">
        <v>160</v>
      </c>
      <c r="V7" t="s">
        <v>161</v>
      </c>
      <c r="X7" t="s">
        <v>162</v>
      </c>
      <c r="AA7" t="s">
        <v>163</v>
      </c>
      <c r="AB7" t="s">
        <v>164</v>
      </c>
      <c r="AE7" t="s">
        <v>165</v>
      </c>
      <c r="AH7" s="6">
        <v>5</v>
      </c>
      <c r="AI7" s="7" t="e">
        <f>+COUNTIF(#REF!,AH7)</f>
        <v>#REF!</v>
      </c>
    </row>
    <row r="8" spans="1:39" x14ac:dyDescent="0.3">
      <c r="A8" t="s">
        <v>7</v>
      </c>
      <c r="B8">
        <v>7</v>
      </c>
      <c r="F8" t="s">
        <v>166</v>
      </c>
      <c r="J8" t="s">
        <v>167</v>
      </c>
      <c r="K8" t="s">
        <v>168</v>
      </c>
      <c r="L8" t="s">
        <v>169</v>
      </c>
      <c r="M8" t="s">
        <v>170</v>
      </c>
      <c r="N8" t="s">
        <v>171</v>
      </c>
      <c r="O8" t="s">
        <v>172</v>
      </c>
      <c r="P8" t="s">
        <v>173</v>
      </c>
      <c r="Q8" t="s">
        <v>174</v>
      </c>
      <c r="R8" t="s">
        <v>175</v>
      </c>
      <c r="S8" t="s">
        <v>176</v>
      </c>
      <c r="X8" t="s">
        <v>177</v>
      </c>
      <c r="AA8" t="s">
        <v>178</v>
      </c>
      <c r="AB8" t="s">
        <v>179</v>
      </c>
      <c r="AE8" t="s">
        <v>180</v>
      </c>
      <c r="AH8" s="6">
        <v>6</v>
      </c>
      <c r="AI8" s="7" t="e">
        <f>+COUNTIF(#REF!,AH8)</f>
        <v>#REF!</v>
      </c>
      <c r="AL8" s="54" t="s">
        <v>181</v>
      </c>
      <c r="AM8" s="54"/>
    </row>
    <row r="9" spans="1:39" x14ac:dyDescent="0.3">
      <c r="A9" t="s">
        <v>8</v>
      </c>
      <c r="B9">
        <v>8</v>
      </c>
      <c r="K9" t="s">
        <v>182</v>
      </c>
      <c r="L9" t="s">
        <v>183</v>
      </c>
      <c r="N9" t="s">
        <v>184</v>
      </c>
      <c r="O9" t="s">
        <v>185</v>
      </c>
      <c r="P9" t="s">
        <v>186</v>
      </c>
      <c r="Q9" t="s">
        <v>187</v>
      </c>
      <c r="R9" t="s">
        <v>188</v>
      </c>
      <c r="S9" t="s">
        <v>189</v>
      </c>
      <c r="X9" t="s">
        <v>190</v>
      </c>
      <c r="AE9" t="s">
        <v>191</v>
      </c>
      <c r="AH9" s="6">
        <v>7</v>
      </c>
      <c r="AI9" s="7" t="e">
        <f>+COUNTIF(#REF!,AH9)</f>
        <v>#REF!</v>
      </c>
      <c r="AL9" s="10" t="s">
        <v>61</v>
      </c>
      <c r="AM9" s="4" t="s">
        <v>60</v>
      </c>
    </row>
    <row r="10" spans="1:39" x14ac:dyDescent="0.3">
      <c r="A10" t="s">
        <v>9</v>
      </c>
      <c r="B10">
        <v>9</v>
      </c>
      <c r="K10" t="s">
        <v>192</v>
      </c>
      <c r="L10" t="s">
        <v>193</v>
      </c>
      <c r="N10" t="s">
        <v>194</v>
      </c>
      <c r="O10" t="s">
        <v>195</v>
      </c>
      <c r="P10" t="s">
        <v>196</v>
      </c>
      <c r="R10" t="s">
        <v>197</v>
      </c>
      <c r="S10" t="s">
        <v>198</v>
      </c>
      <c r="X10" t="s">
        <v>199</v>
      </c>
      <c r="AE10" t="s">
        <v>200</v>
      </c>
      <c r="AH10" s="6">
        <v>8</v>
      </c>
      <c r="AI10" s="7" t="e">
        <f>+COUNTIF(#REF!,AH10)</f>
        <v>#REF!</v>
      </c>
      <c r="AL10" s="8" t="s">
        <v>86</v>
      </c>
      <c r="AM10" s="9" t="e">
        <f>+COUNTIF(#REF!,"&gt;=90%")</f>
        <v>#REF!</v>
      </c>
    </row>
    <row r="11" spans="1:39" x14ac:dyDescent="0.3">
      <c r="A11" t="s">
        <v>10</v>
      </c>
      <c r="B11">
        <v>10</v>
      </c>
      <c r="K11" t="s">
        <v>201</v>
      </c>
      <c r="N11" t="s">
        <v>202</v>
      </c>
      <c r="O11" t="s">
        <v>203</v>
      </c>
      <c r="P11" t="s">
        <v>204</v>
      </c>
      <c r="R11" t="s">
        <v>205</v>
      </c>
      <c r="S11" t="s">
        <v>206</v>
      </c>
      <c r="X11" t="s">
        <v>207</v>
      </c>
      <c r="AH11" s="6">
        <v>9</v>
      </c>
      <c r="AI11" s="7" t="e">
        <f>+COUNTIF(#REF!,AH11)</f>
        <v>#REF!</v>
      </c>
      <c r="AL11" s="8" t="s">
        <v>109</v>
      </c>
      <c r="AM11" s="9" t="e">
        <f>+COUNTIFS(#REF!,"&gt;=50%",#REF!,"&lt;90%")</f>
        <v>#REF!</v>
      </c>
    </row>
    <row r="12" spans="1:39" x14ac:dyDescent="0.3">
      <c r="A12" t="s">
        <v>11</v>
      </c>
      <c r="B12">
        <v>11</v>
      </c>
      <c r="K12" t="s">
        <v>208</v>
      </c>
      <c r="N12" t="s">
        <v>209</v>
      </c>
      <c r="O12" t="s">
        <v>210</v>
      </c>
      <c r="P12" t="s">
        <v>211</v>
      </c>
      <c r="R12" t="s">
        <v>212</v>
      </c>
      <c r="S12" t="s">
        <v>213</v>
      </c>
      <c r="X12" t="s">
        <v>214</v>
      </c>
      <c r="AH12" s="6">
        <v>10</v>
      </c>
      <c r="AI12" s="7" t="e">
        <f>+COUNTIF(#REF!,AH12)</f>
        <v>#REF!</v>
      </c>
      <c r="AL12" s="8" t="s">
        <v>129</v>
      </c>
      <c r="AM12" s="9" t="e">
        <f>+COUNTIFS(#REF!,"&gt;0%",#REF!,"&lt;=49,99%")</f>
        <v>#REF!</v>
      </c>
    </row>
    <row r="13" spans="1:39" x14ac:dyDescent="0.3">
      <c r="A13" t="s">
        <v>12</v>
      </c>
      <c r="B13">
        <v>12</v>
      </c>
      <c r="K13" t="s">
        <v>215</v>
      </c>
      <c r="N13" t="s">
        <v>216</v>
      </c>
      <c r="O13" t="s">
        <v>217</v>
      </c>
      <c r="P13" t="s">
        <v>218</v>
      </c>
      <c r="R13" t="s">
        <v>219</v>
      </c>
      <c r="S13" t="s">
        <v>220</v>
      </c>
      <c r="X13" t="s">
        <v>221</v>
      </c>
      <c r="AH13" s="6">
        <v>11</v>
      </c>
      <c r="AI13" s="7" t="e">
        <f>+COUNTIF(#REF!,AH13)</f>
        <v>#REF!</v>
      </c>
    </row>
    <row r="14" spans="1:39" x14ac:dyDescent="0.3">
      <c r="A14" t="s">
        <v>13</v>
      </c>
      <c r="B14">
        <v>13</v>
      </c>
      <c r="K14" t="s">
        <v>222</v>
      </c>
      <c r="O14" t="s">
        <v>223</v>
      </c>
      <c r="R14" t="s">
        <v>224</v>
      </c>
      <c r="S14" t="s">
        <v>225</v>
      </c>
      <c r="X14" t="s">
        <v>226</v>
      </c>
      <c r="AH14" s="11">
        <v>12</v>
      </c>
      <c r="AI14" s="12" t="e">
        <f>+COUNTIF(#REF!,AH14)</f>
        <v>#REF!</v>
      </c>
    </row>
    <row r="15" spans="1:39" x14ac:dyDescent="0.3">
      <c r="A15" t="s">
        <v>14</v>
      </c>
      <c r="B15">
        <v>14</v>
      </c>
      <c r="K15" t="s">
        <v>227</v>
      </c>
      <c r="O15" t="s">
        <v>228</v>
      </c>
      <c r="R15" t="s">
        <v>229</v>
      </c>
      <c r="S15" t="s">
        <v>230</v>
      </c>
      <c r="AH15" s="13" t="s">
        <v>231</v>
      </c>
      <c r="AI15" s="14" t="e">
        <f>SUM(AI3:AI14)</f>
        <v>#REF!</v>
      </c>
    </row>
    <row r="16" spans="1:39" x14ac:dyDescent="0.3">
      <c r="A16" t="s">
        <v>15</v>
      </c>
      <c r="B16">
        <v>15</v>
      </c>
      <c r="K16" t="s">
        <v>232</v>
      </c>
      <c r="O16" t="s">
        <v>233</v>
      </c>
      <c r="R16" t="s">
        <v>234</v>
      </c>
      <c r="S16" t="s">
        <v>235</v>
      </c>
    </row>
    <row r="17" spans="1:36" x14ac:dyDescent="0.3">
      <c r="A17" t="s">
        <v>16</v>
      </c>
      <c r="B17">
        <v>16</v>
      </c>
      <c r="K17" t="s">
        <v>236</v>
      </c>
      <c r="O17" t="s">
        <v>237</v>
      </c>
      <c r="R17" t="s">
        <v>238</v>
      </c>
      <c r="S17" t="s">
        <v>239</v>
      </c>
    </row>
    <row r="18" spans="1:36" x14ac:dyDescent="0.3">
      <c r="A18" t="s">
        <v>17</v>
      </c>
      <c r="B18">
        <v>17</v>
      </c>
      <c r="O18" t="s">
        <v>240</v>
      </c>
      <c r="R18" t="s">
        <v>241</v>
      </c>
      <c r="S18" t="s">
        <v>242</v>
      </c>
      <c r="AH18" s="53" t="s">
        <v>243</v>
      </c>
      <c r="AI18" s="53"/>
      <c r="AJ18" s="53"/>
    </row>
    <row r="19" spans="1:36" ht="28.8" x14ac:dyDescent="0.3">
      <c r="A19" t="s">
        <v>18</v>
      </c>
      <c r="B19">
        <v>18</v>
      </c>
      <c r="O19" t="s">
        <v>244</v>
      </c>
      <c r="R19" t="s">
        <v>245</v>
      </c>
      <c r="AH19" s="3" t="s">
        <v>59</v>
      </c>
      <c r="AI19" s="15" t="s">
        <v>246</v>
      </c>
      <c r="AJ19" s="15" t="s">
        <v>247</v>
      </c>
    </row>
    <row r="20" spans="1:36" x14ac:dyDescent="0.3">
      <c r="A20" t="s">
        <v>19</v>
      </c>
      <c r="B20">
        <v>19</v>
      </c>
      <c r="R20" t="s">
        <v>248</v>
      </c>
      <c r="AH20" s="6">
        <v>1</v>
      </c>
      <c r="AI20" s="16" t="e">
        <f>+COUNTIFS(#REF!,AH20,#REF!,"UM")</f>
        <v>#REF!</v>
      </c>
      <c r="AJ20" s="16" t="e">
        <f>+COUNTIFS(#REF!,AH20,#REF!,"I")</f>
        <v>#REF!</v>
      </c>
    </row>
    <row r="21" spans="1:36" x14ac:dyDescent="0.3">
      <c r="A21" t="s">
        <v>20</v>
      </c>
      <c r="B21">
        <v>20</v>
      </c>
      <c r="R21" t="s">
        <v>249</v>
      </c>
      <c r="AH21" s="6">
        <v>2</v>
      </c>
      <c r="AI21" s="16" t="e">
        <f>+COUNTIFS(#REF!,AH21,#REF!,"UM")</f>
        <v>#REF!</v>
      </c>
      <c r="AJ21" s="16" t="e">
        <f>+COUNTIFS(#REF!,AH21,#REF!,"I")</f>
        <v>#REF!</v>
      </c>
    </row>
    <row r="22" spans="1:36" x14ac:dyDescent="0.3">
      <c r="A22" t="s">
        <v>250</v>
      </c>
      <c r="B22">
        <v>21</v>
      </c>
      <c r="R22" t="s">
        <v>251</v>
      </c>
      <c r="AH22" s="6">
        <v>3</v>
      </c>
      <c r="AI22" s="16" t="e">
        <f>+COUNTIFS(#REF!,AH22,#REF!,"UM")</f>
        <v>#REF!</v>
      </c>
      <c r="AJ22" s="16" t="e">
        <f>+COUNTIFS(#REF!,AH22,#REF!,"I")</f>
        <v>#REF!</v>
      </c>
    </row>
    <row r="23" spans="1:36" x14ac:dyDescent="0.3">
      <c r="A23" t="s">
        <v>22</v>
      </c>
      <c r="AH23" s="6">
        <v>4</v>
      </c>
      <c r="AI23" s="16" t="e">
        <f>+COUNTIFS(#REF!,AH23,#REF!,"UM")</f>
        <v>#REF!</v>
      </c>
      <c r="AJ23" s="16" t="e">
        <f>+COUNTIFS(#REF!,AH23,#REF!,"I")</f>
        <v>#REF!</v>
      </c>
    </row>
    <row r="24" spans="1:36" x14ac:dyDescent="0.3">
      <c r="A24" t="s">
        <v>23</v>
      </c>
      <c r="AH24" s="6">
        <v>5</v>
      </c>
      <c r="AI24" s="16" t="e">
        <f>+COUNTIFS(#REF!,AH24,#REF!,"UM")</f>
        <v>#REF!</v>
      </c>
      <c r="AJ24" s="16" t="e">
        <f>+COUNTIFS(#REF!,AH24,#REF!,"I")</f>
        <v>#REF!</v>
      </c>
    </row>
    <row r="25" spans="1:36" x14ac:dyDescent="0.3">
      <c r="A25" t="s">
        <v>24</v>
      </c>
      <c r="C25" s="17"/>
      <c r="D25" s="17"/>
      <c r="AH25" s="6">
        <v>6</v>
      </c>
      <c r="AI25" s="16" t="e">
        <f>+COUNTIFS(#REF!,AH25,#REF!,"UM")</f>
        <v>#REF!</v>
      </c>
      <c r="AJ25" s="16" t="e">
        <f>+COUNTIFS(#REF!,AH25,#REF!,"I")</f>
        <v>#REF!</v>
      </c>
    </row>
    <row r="26" spans="1:36" x14ac:dyDescent="0.3">
      <c r="A26" t="s">
        <v>25</v>
      </c>
      <c r="AH26" s="6">
        <v>7</v>
      </c>
      <c r="AI26" s="16" t="e">
        <f>+COUNTIFS(#REF!,AH26,#REF!,"UM")</f>
        <v>#REF!</v>
      </c>
      <c r="AJ26" s="16" t="e">
        <f>+COUNTIFS(#REF!,AH26,#REF!,"I")</f>
        <v>#REF!</v>
      </c>
    </row>
    <row r="27" spans="1:36" x14ac:dyDescent="0.3">
      <c r="A27" t="s">
        <v>26</v>
      </c>
      <c r="AH27" s="6">
        <v>8</v>
      </c>
      <c r="AI27" s="16" t="e">
        <f>+COUNTIFS(#REF!,AH27,#REF!,"UM")</f>
        <v>#REF!</v>
      </c>
      <c r="AJ27" s="16" t="e">
        <f>+COUNTIFS(#REF!,AH27,#REF!,"I")</f>
        <v>#REF!</v>
      </c>
    </row>
    <row r="28" spans="1:36" x14ac:dyDescent="0.3">
      <c r="A28" t="s">
        <v>27</v>
      </c>
      <c r="AH28" s="6">
        <v>9</v>
      </c>
      <c r="AI28" s="16" t="e">
        <f>+COUNTIFS(#REF!,AH28,#REF!,"UM")</f>
        <v>#REF!</v>
      </c>
      <c r="AJ28" s="16" t="e">
        <f>+COUNTIFS(#REF!,AH28,#REF!,"I")</f>
        <v>#REF!</v>
      </c>
    </row>
    <row r="29" spans="1:36" x14ac:dyDescent="0.3">
      <c r="A29" t="s">
        <v>252</v>
      </c>
      <c r="AH29" s="6">
        <v>10</v>
      </c>
      <c r="AI29" s="16" t="e">
        <f>+COUNTIFS(#REF!,AH29,#REF!,"UM")</f>
        <v>#REF!</v>
      </c>
      <c r="AJ29" s="16" t="e">
        <f>+COUNTIFS(#REF!,AH29,#REF!,"I")</f>
        <v>#REF!</v>
      </c>
    </row>
    <row r="30" spans="1:36" x14ac:dyDescent="0.3">
      <c r="AH30" s="6">
        <v>11</v>
      </c>
      <c r="AI30" s="16" t="e">
        <f>+COUNTIFS(#REF!,AH30,#REF!,"UM")</f>
        <v>#REF!</v>
      </c>
      <c r="AJ30" s="16" t="e">
        <f>+COUNTIFS(#REF!,AH30,#REF!,"I")</f>
        <v>#REF!</v>
      </c>
    </row>
    <row r="31" spans="1:36" x14ac:dyDescent="0.3">
      <c r="AH31" s="11">
        <v>12</v>
      </c>
      <c r="AI31" s="18" t="e">
        <f>+COUNTIFS(#REF!,AH31,#REF!,"UM")</f>
        <v>#REF!</v>
      </c>
      <c r="AJ31" s="18" t="e">
        <f>+COUNTIFS(#REF!,AH31,#REF!,"I")</f>
        <v>#REF!</v>
      </c>
    </row>
    <row r="32" spans="1:36" x14ac:dyDescent="0.3">
      <c r="AH32" s="13" t="s">
        <v>231</v>
      </c>
      <c r="AI32" s="19" t="e">
        <f>SUM(AI20:AI31)</f>
        <v>#REF!</v>
      </c>
      <c r="AJ32" s="19" t="e">
        <f>SUM(AJ20:AJ31)</f>
        <v>#REF!</v>
      </c>
    </row>
  </sheetData>
  <mergeCells count="4">
    <mergeCell ref="AH1:AI1"/>
    <mergeCell ref="AL1:AM1"/>
    <mergeCell ref="AL8:AM8"/>
    <mergeCell ref="AH18:AJ18"/>
  </mergeCells>
  <conditionalFormatting sqref="AI3:AI1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{49BED491-2414-465D-89B4-3983C1A41303}</x14:id>
        </ext>
      </extLst>
    </cfRule>
  </conditionalFormatting>
  <conditionalFormatting sqref="AI20:AI3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{C60E7F15-3F50-46CE-B5AF-542AD0A6A637}</x14:id>
        </ext>
      </extLst>
    </cfRule>
  </conditionalFormatting>
  <conditionalFormatting sqref="AJ20:AJ31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{6BAA52CE-097E-4BC1-9EAB-A85F1D08F42D}</x14:id>
        </ext>
      </extLst>
    </cfRule>
  </conditionalFormatting>
  <dataValidations count="2">
    <dataValidation type="list" allowBlank="1" showInputMessage="1" showErrorMessage="1" sqref="C25" xr:uid="{1D7CB47F-2442-4991-9053-8BD029882C53}">
      <formula1>Títulos</formula1>
    </dataValidation>
    <dataValidation type="list" allowBlank="1" showInputMessage="1" showErrorMessage="1" sqref="D25" xr:uid="{EAD875BA-7A4E-4338-8D1E-3014E0C7948A}">
      <formula1>INDIRECT("_"&amp;SUBSTITUTE($C$25," ","_"))</formula1>
    </dataValidation>
  </dataValidations>
  <pageMargins left="0.7" right="0.7" top="0.75" bottom="0.75" header="0.3" footer="0.3"/>
  <pageSetup paperSize="9" orientation="portrait" horizontalDpi="200" verticalDpi="200" r:id="rId1"/>
  <tableParts count="2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BED491-2414-465D-89B4-3983C1A413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AI3:AI14</xm:sqref>
        </x14:conditionalFormatting>
        <x14:conditionalFormatting xmlns:xm="http://schemas.microsoft.com/office/excel/2006/main">
          <x14:cfRule type="dataBar" id="{C60E7F15-3F50-46CE-B5AF-542AD0A6A63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AI20:AI31</xm:sqref>
        </x14:conditionalFormatting>
        <x14:conditionalFormatting xmlns:xm="http://schemas.microsoft.com/office/excel/2006/main">
          <x14:cfRule type="dataBar" id="{6BAA52CE-097E-4BC1-9EAB-A85F1D08F4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AJ20:AJ31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EBE4-1B68-40D3-A4EC-8F291FD006D3}">
  <dimension ref="C2:W21"/>
  <sheetViews>
    <sheetView showGridLines="0" tabSelected="1" workbookViewId="0">
      <selection activeCell="C1" sqref="C1"/>
    </sheetView>
  </sheetViews>
  <sheetFormatPr baseColWidth="10" defaultColWidth="11.44140625" defaultRowHeight="14.4" x14ac:dyDescent="0.3"/>
  <cols>
    <col min="2" max="2" width="14.88671875" bestFit="1" customWidth="1"/>
    <col min="3" max="3" width="32.44140625" customWidth="1"/>
    <col min="4" max="6" width="15.77734375" customWidth="1"/>
    <col min="7" max="7" width="17.33203125" customWidth="1"/>
    <col min="8" max="8" width="15" customWidth="1"/>
    <col min="9" max="9" width="15.44140625" customWidth="1"/>
    <col min="10" max="10" width="12" customWidth="1"/>
    <col min="11" max="11" width="16" customWidth="1"/>
    <col min="12" max="12" width="16.33203125" customWidth="1"/>
    <col min="13" max="13" width="12.33203125" style="51" customWidth="1"/>
    <col min="14" max="14" width="19" customWidth="1"/>
  </cols>
  <sheetData>
    <row r="2" spans="3:23" ht="15.6" x14ac:dyDescent="0.3">
      <c r="C2" s="65" t="s">
        <v>290</v>
      </c>
      <c r="D2" s="65"/>
      <c r="E2" s="65"/>
      <c r="F2" s="65"/>
      <c r="G2" s="65"/>
      <c r="H2" s="65"/>
      <c r="I2" s="65"/>
      <c r="J2" s="65"/>
      <c r="K2" s="65"/>
      <c r="L2" s="65"/>
      <c r="M2" s="52"/>
    </row>
    <row r="3" spans="3:23" x14ac:dyDescent="0.3">
      <c r="C3" s="66" t="s">
        <v>252</v>
      </c>
      <c r="D3" s="66"/>
      <c r="E3" s="66"/>
      <c r="F3" s="66"/>
      <c r="G3" s="66"/>
      <c r="H3" s="66"/>
      <c r="I3" s="66"/>
      <c r="J3" s="66"/>
      <c r="K3" s="66"/>
      <c r="L3" s="66"/>
    </row>
    <row r="4" spans="3:23" ht="15" thickBot="1" x14ac:dyDescent="0.35">
      <c r="C4" s="67" t="s">
        <v>292</v>
      </c>
      <c r="D4" s="67"/>
      <c r="E4" s="67"/>
      <c r="F4" s="67"/>
      <c r="G4" s="67"/>
      <c r="H4" s="67"/>
      <c r="I4" s="67"/>
      <c r="J4" s="67"/>
      <c r="K4" s="67"/>
      <c r="L4" s="67"/>
    </row>
    <row r="5" spans="3:23" ht="15" thickBot="1" x14ac:dyDescent="0.35">
      <c r="C5" s="67" t="s">
        <v>254</v>
      </c>
      <c r="D5" s="67"/>
      <c r="E5" s="67"/>
      <c r="F5" s="67"/>
      <c r="G5" s="67"/>
      <c r="H5" s="67"/>
      <c r="I5" s="67"/>
      <c r="J5" s="67"/>
      <c r="K5" s="67"/>
      <c r="L5" s="67"/>
      <c r="N5" s="22" t="s">
        <v>253</v>
      </c>
    </row>
    <row r="6" spans="3:23" ht="15" customHeight="1" thickBot="1" x14ac:dyDescent="0.35">
      <c r="C6" s="70" t="s">
        <v>255</v>
      </c>
      <c r="D6" s="64">
        <v>2022</v>
      </c>
      <c r="E6" s="64"/>
      <c r="F6" s="64"/>
      <c r="G6" s="64">
        <v>2023</v>
      </c>
      <c r="H6" s="64"/>
      <c r="I6" s="64"/>
      <c r="J6" s="64" t="s">
        <v>278</v>
      </c>
      <c r="K6" s="64"/>
      <c r="L6" s="64" t="s">
        <v>279</v>
      </c>
    </row>
    <row r="7" spans="3:23" ht="16.2" customHeight="1" thickTop="1" x14ac:dyDescent="0.3">
      <c r="C7" s="70"/>
      <c r="D7" s="62" t="s">
        <v>286</v>
      </c>
      <c r="E7" s="62" t="s">
        <v>287</v>
      </c>
      <c r="F7" s="68" t="s">
        <v>256</v>
      </c>
      <c r="G7" s="58" t="s">
        <v>286</v>
      </c>
      <c r="H7" s="60" t="s">
        <v>288</v>
      </c>
      <c r="I7" s="56" t="s">
        <v>256</v>
      </c>
      <c r="J7" s="64"/>
      <c r="K7" s="64"/>
      <c r="L7" s="64"/>
    </row>
    <row r="8" spans="3:23" ht="26.4" x14ac:dyDescent="0.3">
      <c r="C8" s="71"/>
      <c r="D8" s="63"/>
      <c r="E8" s="63"/>
      <c r="F8" s="69"/>
      <c r="G8" s="59"/>
      <c r="H8" s="61"/>
      <c r="I8" s="57"/>
      <c r="J8" s="23" t="s">
        <v>259</v>
      </c>
      <c r="K8" s="23" t="s">
        <v>260</v>
      </c>
      <c r="L8" s="64"/>
    </row>
    <row r="9" spans="3:23" x14ac:dyDescent="0.3">
      <c r="C9" s="20" t="s">
        <v>257</v>
      </c>
      <c r="D9" s="42">
        <f>SUM(D10:D19)</f>
        <v>48717.000000000007</v>
      </c>
      <c r="E9" s="42">
        <f>SUM(E10:E19)</f>
        <v>16941.194984369999</v>
      </c>
      <c r="F9" s="43">
        <f t="shared" ref="F9:F19" si="0">IFERROR(E9/D9,0)</f>
        <v>0.34774709001724236</v>
      </c>
      <c r="G9" s="42">
        <f>SUM(G10:G19)</f>
        <v>48807.045413999993</v>
      </c>
      <c r="H9" s="42">
        <f>SUM(H10:H19)</f>
        <v>17571.657874320001</v>
      </c>
      <c r="I9" s="44">
        <f t="shared" ref="I9:I19" si="1">IFERROR(H9/G9,0)</f>
        <v>0.36002297875789224</v>
      </c>
      <c r="J9" s="41">
        <f>IFERROR(G9/$G$9,0)</f>
        <v>1</v>
      </c>
      <c r="K9" s="41">
        <f>IFERROR(H9/$H$9,0)</f>
        <v>1</v>
      </c>
      <c r="L9" s="41">
        <f>IFERROR(H9/E9,0)</f>
        <v>1.0372147826957703</v>
      </c>
    </row>
    <row r="10" spans="3:23" x14ac:dyDescent="0.3">
      <c r="C10" s="21" t="s">
        <v>28</v>
      </c>
      <c r="D10" s="83">
        <v>25876.719445999999</v>
      </c>
      <c r="E10" s="83">
        <v>11260.255134549998</v>
      </c>
      <c r="F10" s="44">
        <f t="shared" si="0"/>
        <v>0.43515002580014439</v>
      </c>
      <c r="G10" s="83">
        <v>26896.641054</v>
      </c>
      <c r="H10" s="83">
        <v>10898.023034619999</v>
      </c>
      <c r="I10" s="44">
        <f t="shared" si="1"/>
        <v>0.40518156199282263</v>
      </c>
      <c r="J10" s="41">
        <f>IFERROR(G10/$G$9,0)</f>
        <v>0.55108111597111487</v>
      </c>
      <c r="K10" s="41">
        <f>IFERROR(H10/$H$9,0)</f>
        <v>0.62020459950719009</v>
      </c>
      <c r="L10" s="41">
        <f>IFERROR(H10/E10,0)</f>
        <v>0.967830915409851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3:23" ht="13.8" customHeight="1" x14ac:dyDescent="0.4">
      <c r="C11" s="21" t="s">
        <v>58</v>
      </c>
      <c r="D11" s="83">
        <v>12191.381883549999</v>
      </c>
      <c r="E11" s="83">
        <v>2785.6199330799982</v>
      </c>
      <c r="F11" s="44">
        <f t="shared" si="0"/>
        <v>0.22849090937251945</v>
      </c>
      <c r="G11" s="83">
        <v>11411.653802000001</v>
      </c>
      <c r="H11" s="83">
        <v>3206.4600779300008</v>
      </c>
      <c r="I11" s="44">
        <f t="shared" si="1"/>
        <v>0.28098119111955872</v>
      </c>
      <c r="J11" s="41">
        <f t="shared" ref="J11:J19" si="2">IFERROR(G11/$G$9,0)</f>
        <v>0.23381160865612732</v>
      </c>
      <c r="K11" s="41">
        <f t="shared" ref="K11:K19" si="3">IFERROR(H11/$H$9,0)</f>
        <v>0.18247908654174649</v>
      </c>
      <c r="L11" s="41">
        <f t="shared" ref="L11:L19" si="4">IFERROR(H11/E11,0)</f>
        <v>1.1510759381968843</v>
      </c>
      <c r="M11" s="38"/>
      <c r="N11" s="38"/>
      <c r="O11" s="38"/>
      <c r="P11" s="40"/>
      <c r="Q11" s="40"/>
      <c r="R11" s="40"/>
      <c r="S11" s="40"/>
      <c r="T11" s="39"/>
      <c r="U11" s="39"/>
      <c r="V11" s="39"/>
      <c r="W11" s="39"/>
    </row>
    <row r="12" spans="3:23" x14ac:dyDescent="0.3">
      <c r="C12" s="21" t="s">
        <v>85</v>
      </c>
      <c r="D12" s="83">
        <v>624.52015445000006</v>
      </c>
      <c r="E12" s="83">
        <v>84.156844870000029</v>
      </c>
      <c r="F12" s="44">
        <f t="shared" si="0"/>
        <v>0.13475440987827678</v>
      </c>
      <c r="G12" s="83">
        <v>639.56670999999994</v>
      </c>
      <c r="H12" s="83">
        <v>98.701891930000031</v>
      </c>
      <c r="I12" s="44">
        <f t="shared" si="1"/>
        <v>0.15432618738082857</v>
      </c>
      <c r="J12" s="41">
        <f t="shared" si="2"/>
        <v>1.3103983340416346E-2</v>
      </c>
      <c r="K12" s="41">
        <f t="shared" si="3"/>
        <v>5.6171075396503909E-3</v>
      </c>
      <c r="L12" s="41">
        <f t="shared" si="4"/>
        <v>1.1728326089513958</v>
      </c>
    </row>
    <row r="13" spans="3:23" ht="15" customHeight="1" x14ac:dyDescent="0.4">
      <c r="C13" s="21" t="s">
        <v>108</v>
      </c>
      <c r="D13" s="83">
        <v>1.5</v>
      </c>
      <c r="E13" s="83">
        <v>3.0806790000000001E-2</v>
      </c>
      <c r="F13" s="44">
        <f t="shared" si="0"/>
        <v>2.0537860000000002E-2</v>
      </c>
      <c r="G13" s="83">
        <v>1.5</v>
      </c>
      <c r="H13" s="83">
        <v>0</v>
      </c>
      <c r="I13" s="44">
        <f t="shared" si="1"/>
        <v>0</v>
      </c>
      <c r="J13" s="41">
        <f t="shared" si="2"/>
        <v>3.0733267856647072E-5</v>
      </c>
      <c r="K13" s="41">
        <f t="shared" si="3"/>
        <v>0</v>
      </c>
      <c r="L13" s="41">
        <f t="shared" si="4"/>
        <v>0</v>
      </c>
      <c r="O13" s="40"/>
      <c r="P13" s="39"/>
      <c r="Q13" s="39"/>
      <c r="R13" s="39"/>
      <c r="S13" s="39"/>
      <c r="T13" s="39"/>
      <c r="U13" s="39"/>
      <c r="V13" s="39"/>
      <c r="W13" s="39"/>
    </row>
    <row r="14" spans="3:23" hidden="1" x14ac:dyDescent="0.3">
      <c r="C14" s="21" t="s">
        <v>128</v>
      </c>
      <c r="D14" s="45"/>
      <c r="E14" s="45"/>
      <c r="F14" s="44">
        <f t="shared" si="0"/>
        <v>0</v>
      </c>
      <c r="G14" s="45"/>
      <c r="H14" s="45"/>
      <c r="I14" s="44">
        <f t="shared" si="1"/>
        <v>0</v>
      </c>
      <c r="J14" s="41">
        <f t="shared" si="2"/>
        <v>0</v>
      </c>
      <c r="K14" s="41">
        <f t="shared" si="3"/>
        <v>0</v>
      </c>
      <c r="L14" s="41">
        <f t="shared" si="4"/>
        <v>0</v>
      </c>
    </row>
    <row r="15" spans="3:23" x14ac:dyDescent="0.3">
      <c r="C15" s="21" t="s">
        <v>147</v>
      </c>
      <c r="D15" s="83">
        <v>2822.3076700000001</v>
      </c>
      <c r="E15" s="83">
        <v>208.94942560000001</v>
      </c>
      <c r="F15" s="44">
        <f t="shared" si="0"/>
        <v>7.4034956507771532E-2</v>
      </c>
      <c r="G15" s="83">
        <v>2694.7</v>
      </c>
      <c r="H15" s="83">
        <v>439.43678781000011</v>
      </c>
      <c r="I15" s="44">
        <f t="shared" si="1"/>
        <v>0.16307447501020528</v>
      </c>
      <c r="J15" s="41">
        <f t="shared" si="2"/>
        <v>5.521129126220458E-2</v>
      </c>
      <c r="K15" s="41">
        <f t="shared" si="3"/>
        <v>2.5008271328353853E-2</v>
      </c>
      <c r="L15" s="41">
        <f t="shared" si="4"/>
        <v>2.1030772712016494</v>
      </c>
    </row>
    <row r="16" spans="3:23" x14ac:dyDescent="0.3">
      <c r="C16" s="21" t="s">
        <v>165</v>
      </c>
      <c r="D16" s="83">
        <v>7200.5708459999996</v>
      </c>
      <c r="E16" s="83">
        <v>2602.1828394800013</v>
      </c>
      <c r="F16" s="46">
        <f t="shared" si="0"/>
        <v>0.36138563110250405</v>
      </c>
      <c r="G16" s="83">
        <v>7162.9838479999999</v>
      </c>
      <c r="H16" s="83">
        <v>2929.0360820299993</v>
      </c>
      <c r="I16" s="46">
        <f t="shared" si="1"/>
        <v>0.40891284193637056</v>
      </c>
      <c r="J16" s="48">
        <f t="shared" si="2"/>
        <v>0.14676126750228038</v>
      </c>
      <c r="K16" s="48">
        <f t="shared" si="3"/>
        <v>0.1666909350830591</v>
      </c>
      <c r="L16" s="48">
        <f t="shared" si="4"/>
        <v>1.125607331503006</v>
      </c>
    </row>
    <row r="17" spans="3:12" hidden="1" x14ac:dyDescent="0.3">
      <c r="C17" s="21" t="s">
        <v>180</v>
      </c>
      <c r="D17" s="45"/>
      <c r="E17" s="45"/>
      <c r="F17" s="46">
        <f t="shared" si="0"/>
        <v>0</v>
      </c>
      <c r="G17" s="45"/>
      <c r="H17" s="45"/>
      <c r="I17" s="46">
        <f t="shared" si="1"/>
        <v>0</v>
      </c>
      <c r="J17" s="48">
        <f t="shared" si="2"/>
        <v>0</v>
      </c>
      <c r="K17" s="48">
        <f t="shared" si="3"/>
        <v>0</v>
      </c>
      <c r="L17" s="48">
        <f t="shared" si="4"/>
        <v>0</v>
      </c>
    </row>
    <row r="18" spans="3:12" hidden="1" x14ac:dyDescent="0.3">
      <c r="C18" s="21" t="s">
        <v>191</v>
      </c>
      <c r="D18" s="45"/>
      <c r="E18" s="45"/>
      <c r="F18" s="46">
        <f t="shared" si="0"/>
        <v>0</v>
      </c>
      <c r="G18" s="45"/>
      <c r="H18" s="45"/>
      <c r="I18" s="46">
        <f t="shared" si="1"/>
        <v>0</v>
      </c>
      <c r="J18" s="48">
        <f t="shared" si="2"/>
        <v>0</v>
      </c>
      <c r="K18" s="48">
        <f t="shared" si="3"/>
        <v>0</v>
      </c>
      <c r="L18" s="48">
        <f t="shared" si="4"/>
        <v>0</v>
      </c>
    </row>
    <row r="19" spans="3:12" hidden="1" x14ac:dyDescent="0.3">
      <c r="C19" s="21" t="s">
        <v>200</v>
      </c>
      <c r="D19" s="45"/>
      <c r="E19" s="45"/>
      <c r="F19" s="46">
        <f t="shared" si="0"/>
        <v>0</v>
      </c>
      <c r="G19" s="45"/>
      <c r="H19" s="45"/>
      <c r="I19" s="46">
        <f t="shared" si="1"/>
        <v>0</v>
      </c>
      <c r="J19" s="48">
        <f t="shared" si="2"/>
        <v>0</v>
      </c>
      <c r="K19" s="48">
        <f t="shared" si="3"/>
        <v>0</v>
      </c>
      <c r="L19" s="48">
        <f t="shared" si="4"/>
        <v>0</v>
      </c>
    </row>
    <row r="20" spans="3:12" x14ac:dyDescent="0.3">
      <c r="C20" s="55" t="s">
        <v>293</v>
      </c>
      <c r="D20" s="55"/>
      <c r="E20" s="55"/>
      <c r="F20" s="55"/>
      <c r="G20" s="55"/>
      <c r="H20" s="55"/>
      <c r="I20" s="55"/>
    </row>
    <row r="21" spans="3:12" ht="56.4" customHeight="1" x14ac:dyDescent="0.3">
      <c r="C21" s="55" t="s">
        <v>285</v>
      </c>
      <c r="D21" s="55"/>
      <c r="E21" s="55"/>
      <c r="F21" s="55"/>
      <c r="G21" s="55"/>
      <c r="H21" s="55"/>
      <c r="I21" s="55"/>
    </row>
  </sheetData>
  <sheetProtection autoFilter="0"/>
  <mergeCells count="17">
    <mergeCell ref="J6:K7"/>
    <mergeCell ref="C2:L2"/>
    <mergeCell ref="C3:L3"/>
    <mergeCell ref="C4:L4"/>
    <mergeCell ref="C5:L5"/>
    <mergeCell ref="L6:L8"/>
    <mergeCell ref="F7:F8"/>
    <mergeCell ref="D6:F6"/>
    <mergeCell ref="C6:C8"/>
    <mergeCell ref="G6:I6"/>
    <mergeCell ref="C20:I20"/>
    <mergeCell ref="C21:I21"/>
    <mergeCell ref="I7:I8"/>
    <mergeCell ref="G7:G8"/>
    <mergeCell ref="H7:H8"/>
    <mergeCell ref="D7:D8"/>
    <mergeCell ref="E7:E8"/>
  </mergeCells>
  <dataValidations count="2">
    <dataValidation type="list" allowBlank="1" showInputMessage="1" showErrorMessage="1" sqref="C3" xr:uid="{59C36AE8-4296-4CE9-83B9-96CAD7E1BC75}">
      <formula1>Títulos</formula1>
    </dataValidation>
    <dataValidation type="custom" allowBlank="1" showErrorMessage="1" errorTitle="NO MODIFICAR!" error="El Nivel de Ejecución se autocalcula por medio de fórmula" sqref="F9:F19 I9:I19" xr:uid="{F781F66A-A782-42BD-83FF-3BDF5A36145C}">
      <formula1>""""""</formula1>
    </dataValidation>
  </dataValidations>
  <pageMargins left="0.7" right="0.7" top="0.75" bottom="0.75" header="0.3" footer="0.3"/>
  <pageSetup paperSize="9" orientation="portrait" horizontalDpi="200" verticalDpi="200" r:id="rId1"/>
  <ignoredErrors>
    <ignoredError sqref="F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88A11-0BA4-4882-886D-3E0B5E270EB4}">
  <dimension ref="A1:AS1383"/>
  <sheetViews>
    <sheetView workbookViewId="0">
      <selection activeCell="G11" sqref="G11"/>
    </sheetView>
  </sheetViews>
  <sheetFormatPr baseColWidth="10" defaultRowHeight="14.4" x14ac:dyDescent="0.3"/>
  <sheetData>
    <row r="1" spans="1:45" x14ac:dyDescent="0.3">
      <c r="A1" t="s">
        <v>294</v>
      </c>
      <c r="B1" t="s">
        <v>295</v>
      </c>
      <c r="C1" t="s">
        <v>296</v>
      </c>
      <c r="D1" t="s">
        <v>324</v>
      </c>
      <c r="E1" t="s">
        <v>297</v>
      </c>
      <c r="F1" t="s">
        <v>298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R1" t="s">
        <v>310</v>
      </c>
      <c r="S1" t="s">
        <v>311</v>
      </c>
      <c r="T1" t="s">
        <v>312</v>
      </c>
      <c r="U1" t="s">
        <v>313</v>
      </c>
      <c r="V1" t="s">
        <v>314</v>
      </c>
      <c r="W1" t="s">
        <v>315</v>
      </c>
      <c r="X1" t="s">
        <v>316</v>
      </c>
      <c r="Y1" t="s">
        <v>317</v>
      </c>
      <c r="Z1" t="s">
        <v>318</v>
      </c>
      <c r="AA1" t="s">
        <v>319</v>
      </c>
      <c r="AB1" t="s">
        <v>320</v>
      </c>
      <c r="AC1" t="s">
        <v>321</v>
      </c>
      <c r="AD1" t="s">
        <v>322</v>
      </c>
      <c r="AE1" t="s">
        <v>323</v>
      </c>
      <c r="AF1" t="s">
        <v>1427</v>
      </c>
      <c r="AG1" t="s">
        <v>325</v>
      </c>
      <c r="AH1" t="s">
        <v>326</v>
      </c>
      <c r="AI1" t="s">
        <v>327</v>
      </c>
      <c r="AJ1" t="s">
        <v>328</v>
      </c>
      <c r="AK1" t="s">
        <v>329</v>
      </c>
      <c r="AL1" t="s">
        <v>330</v>
      </c>
      <c r="AM1" t="s">
        <v>331</v>
      </c>
      <c r="AN1" t="s">
        <v>332</v>
      </c>
      <c r="AO1" t="s">
        <v>333</v>
      </c>
      <c r="AP1" t="s">
        <v>334</v>
      </c>
      <c r="AQ1" t="s">
        <v>335</v>
      </c>
      <c r="AR1" t="s">
        <v>336</v>
      </c>
      <c r="AS1" t="s">
        <v>337</v>
      </c>
    </row>
    <row r="2" spans="1:45" x14ac:dyDescent="0.3">
      <c r="A2" t="s">
        <v>338</v>
      </c>
      <c r="B2" t="s">
        <v>1526</v>
      </c>
      <c r="C2" t="s">
        <v>340</v>
      </c>
      <c r="D2" t="s">
        <v>347</v>
      </c>
      <c r="E2" t="s">
        <v>1428</v>
      </c>
      <c r="F2" t="s">
        <v>341</v>
      </c>
      <c r="G2" t="s">
        <v>342</v>
      </c>
      <c r="H2" t="s">
        <v>343</v>
      </c>
      <c r="I2" t="s">
        <v>344</v>
      </c>
      <c r="J2" t="s">
        <v>345</v>
      </c>
      <c r="K2">
        <v>1124437504</v>
      </c>
      <c r="L2">
        <v>1124437504</v>
      </c>
      <c r="M2">
        <v>1124437504</v>
      </c>
      <c r="N2">
        <v>0</v>
      </c>
      <c r="O2">
        <v>45502319.329999998</v>
      </c>
      <c r="P2">
        <v>0</v>
      </c>
      <c r="Q2">
        <v>539720066.52999997</v>
      </c>
      <c r="R2">
        <v>539720066.52999997</v>
      </c>
      <c r="S2">
        <v>88456967.680000007</v>
      </c>
      <c r="T2">
        <v>585222385.86000001</v>
      </c>
      <c r="U2">
        <v>585222385.86000001</v>
      </c>
      <c r="V2">
        <v>539215118.13999999</v>
      </c>
      <c r="W2">
        <v>539215118.13999999</v>
      </c>
      <c r="X2">
        <v>539215118.13999999</v>
      </c>
      <c r="Y2">
        <v>539215118.13999999</v>
      </c>
      <c r="Z2">
        <v>0</v>
      </c>
      <c r="AA2">
        <v>0</v>
      </c>
      <c r="AB2">
        <v>0</v>
      </c>
      <c r="AC2">
        <v>0</v>
      </c>
      <c r="AD2">
        <v>0</v>
      </c>
      <c r="AE2" t="s">
        <v>346</v>
      </c>
      <c r="AF2" t="s">
        <v>347</v>
      </c>
      <c r="AG2" t="s">
        <v>341</v>
      </c>
      <c r="AH2" t="s">
        <v>348</v>
      </c>
      <c r="AI2" t="s">
        <v>349</v>
      </c>
      <c r="AJ2" t="s">
        <v>349</v>
      </c>
      <c r="AK2" t="s">
        <v>349</v>
      </c>
      <c r="AL2" t="s">
        <v>347</v>
      </c>
      <c r="AM2" t="s">
        <v>349</v>
      </c>
      <c r="AN2" t="s">
        <v>349</v>
      </c>
      <c r="AO2" t="s">
        <v>350</v>
      </c>
      <c r="AP2" t="s">
        <v>351</v>
      </c>
      <c r="AQ2" t="s">
        <v>345</v>
      </c>
      <c r="AR2" t="s">
        <v>352</v>
      </c>
      <c r="AS2" t="s">
        <v>353</v>
      </c>
    </row>
    <row r="3" spans="1:45" x14ac:dyDescent="0.3">
      <c r="A3" t="s">
        <v>338</v>
      </c>
      <c r="B3" t="s">
        <v>1526</v>
      </c>
      <c r="C3" t="s">
        <v>340</v>
      </c>
      <c r="D3" t="s">
        <v>347</v>
      </c>
      <c r="E3" t="s">
        <v>1429</v>
      </c>
      <c r="F3" t="s">
        <v>341</v>
      </c>
      <c r="G3" t="s">
        <v>342</v>
      </c>
      <c r="H3" t="s">
        <v>343</v>
      </c>
      <c r="I3" t="s">
        <v>354</v>
      </c>
      <c r="J3" t="s">
        <v>354</v>
      </c>
      <c r="K3">
        <v>15000000</v>
      </c>
      <c r="L3">
        <v>15000000</v>
      </c>
      <c r="M3">
        <v>15000000</v>
      </c>
      <c r="N3">
        <v>0</v>
      </c>
      <c r="O3">
        <v>263025</v>
      </c>
      <c r="P3">
        <v>0</v>
      </c>
      <c r="Q3">
        <v>1042995</v>
      </c>
      <c r="R3">
        <v>1042995</v>
      </c>
      <c r="S3">
        <v>0</v>
      </c>
      <c r="T3">
        <v>1306020</v>
      </c>
      <c r="U3">
        <v>1306020</v>
      </c>
      <c r="V3">
        <v>13693980</v>
      </c>
      <c r="W3">
        <v>13693980</v>
      </c>
      <c r="X3">
        <v>13693980</v>
      </c>
      <c r="Y3">
        <v>13693980</v>
      </c>
      <c r="Z3">
        <v>0</v>
      </c>
      <c r="AA3">
        <v>0</v>
      </c>
      <c r="AB3">
        <v>0</v>
      </c>
      <c r="AC3">
        <v>0</v>
      </c>
      <c r="AD3">
        <v>0</v>
      </c>
      <c r="AE3" t="s">
        <v>346</v>
      </c>
      <c r="AF3" t="s">
        <v>347</v>
      </c>
      <c r="AG3" t="s">
        <v>341</v>
      </c>
      <c r="AH3" t="s">
        <v>355</v>
      </c>
      <c r="AI3" t="s">
        <v>349</v>
      </c>
      <c r="AJ3" t="s">
        <v>349</v>
      </c>
      <c r="AK3" t="s">
        <v>349</v>
      </c>
      <c r="AL3" t="s">
        <v>347</v>
      </c>
      <c r="AM3" t="s">
        <v>349</v>
      </c>
      <c r="AN3" t="s">
        <v>349</v>
      </c>
      <c r="AO3" t="s">
        <v>350</v>
      </c>
      <c r="AP3" t="s">
        <v>351</v>
      </c>
      <c r="AQ3" t="s">
        <v>354</v>
      </c>
      <c r="AR3" t="s">
        <v>352</v>
      </c>
      <c r="AS3" t="s">
        <v>353</v>
      </c>
    </row>
    <row r="4" spans="1:45" x14ac:dyDescent="0.3">
      <c r="A4" t="s">
        <v>338</v>
      </c>
      <c r="B4" t="s">
        <v>1526</v>
      </c>
      <c r="C4" t="s">
        <v>340</v>
      </c>
      <c r="D4" t="s">
        <v>347</v>
      </c>
      <c r="E4" t="s">
        <v>1430</v>
      </c>
      <c r="F4" t="s">
        <v>341</v>
      </c>
      <c r="G4" t="s">
        <v>342</v>
      </c>
      <c r="H4" t="s">
        <v>343</v>
      </c>
      <c r="I4" t="s">
        <v>356</v>
      </c>
      <c r="J4" t="s">
        <v>357</v>
      </c>
      <c r="K4">
        <v>55000000</v>
      </c>
      <c r="L4">
        <v>55000000</v>
      </c>
      <c r="M4">
        <v>55000000</v>
      </c>
      <c r="N4">
        <v>0</v>
      </c>
      <c r="O4">
        <v>0</v>
      </c>
      <c r="P4">
        <v>0</v>
      </c>
      <c r="Q4">
        <v>4320921</v>
      </c>
      <c r="R4">
        <v>4320921</v>
      </c>
      <c r="S4">
        <v>0</v>
      </c>
      <c r="T4">
        <v>4320921</v>
      </c>
      <c r="U4">
        <v>4320921</v>
      </c>
      <c r="V4">
        <v>50679079</v>
      </c>
      <c r="W4">
        <v>50679079</v>
      </c>
      <c r="X4">
        <v>50679079</v>
      </c>
      <c r="Y4">
        <v>50679079</v>
      </c>
      <c r="Z4">
        <v>0</v>
      </c>
      <c r="AA4">
        <v>0</v>
      </c>
      <c r="AB4">
        <v>0</v>
      </c>
      <c r="AC4">
        <v>0</v>
      </c>
      <c r="AD4">
        <v>0</v>
      </c>
      <c r="AE4" t="s">
        <v>346</v>
      </c>
      <c r="AF4" t="s">
        <v>347</v>
      </c>
      <c r="AG4" t="s">
        <v>358</v>
      </c>
      <c r="AH4" t="s">
        <v>359</v>
      </c>
      <c r="AI4" t="s">
        <v>349</v>
      </c>
      <c r="AJ4" t="s">
        <v>349</v>
      </c>
      <c r="AK4" t="s">
        <v>349</v>
      </c>
      <c r="AL4" t="s">
        <v>347</v>
      </c>
      <c r="AM4" t="s">
        <v>349</v>
      </c>
      <c r="AN4" t="s">
        <v>349</v>
      </c>
      <c r="AO4" t="s">
        <v>350</v>
      </c>
      <c r="AP4" t="s">
        <v>360</v>
      </c>
      <c r="AQ4" t="s">
        <v>357</v>
      </c>
      <c r="AR4" t="s">
        <v>352</v>
      </c>
      <c r="AS4" t="s">
        <v>353</v>
      </c>
    </row>
    <row r="5" spans="1:45" x14ac:dyDescent="0.3">
      <c r="A5" t="s">
        <v>338</v>
      </c>
      <c r="B5" t="s">
        <v>1526</v>
      </c>
      <c r="C5" t="s">
        <v>340</v>
      </c>
      <c r="D5" t="s">
        <v>347</v>
      </c>
      <c r="E5" t="s">
        <v>1431</v>
      </c>
      <c r="F5" t="s">
        <v>341</v>
      </c>
      <c r="G5" t="s">
        <v>342</v>
      </c>
      <c r="H5" t="s">
        <v>343</v>
      </c>
      <c r="I5" t="s">
        <v>361</v>
      </c>
      <c r="J5" t="s">
        <v>362</v>
      </c>
      <c r="K5">
        <v>393100000</v>
      </c>
      <c r="L5">
        <v>393100000</v>
      </c>
      <c r="M5">
        <v>393100000</v>
      </c>
      <c r="N5">
        <v>0</v>
      </c>
      <c r="O5">
        <v>14228534.4</v>
      </c>
      <c r="P5">
        <v>0</v>
      </c>
      <c r="Q5">
        <v>160036466.34999999</v>
      </c>
      <c r="R5">
        <v>160036466.34999999</v>
      </c>
      <c r="S5">
        <v>24815522.670000002</v>
      </c>
      <c r="T5">
        <v>174265000.75</v>
      </c>
      <c r="U5">
        <v>174265000.75</v>
      </c>
      <c r="V5">
        <v>218834999.25</v>
      </c>
      <c r="W5">
        <v>218834999.25</v>
      </c>
      <c r="X5">
        <v>218834999.25</v>
      </c>
      <c r="Y5">
        <v>218834999.25</v>
      </c>
      <c r="Z5">
        <v>0</v>
      </c>
      <c r="AA5">
        <v>0</v>
      </c>
      <c r="AB5">
        <v>0</v>
      </c>
      <c r="AC5">
        <v>0</v>
      </c>
      <c r="AD5">
        <v>0</v>
      </c>
      <c r="AE5" t="s">
        <v>346</v>
      </c>
      <c r="AF5" t="s">
        <v>347</v>
      </c>
      <c r="AG5" t="s">
        <v>363</v>
      </c>
      <c r="AH5" t="s">
        <v>364</v>
      </c>
      <c r="AI5" t="s">
        <v>349</v>
      </c>
      <c r="AJ5" t="s">
        <v>349</v>
      </c>
      <c r="AK5" t="s">
        <v>349</v>
      </c>
      <c r="AL5" t="s">
        <v>347</v>
      </c>
      <c r="AM5" t="s">
        <v>349</v>
      </c>
      <c r="AN5" t="s">
        <v>349</v>
      </c>
      <c r="AO5" t="s">
        <v>350</v>
      </c>
      <c r="AP5" t="s">
        <v>365</v>
      </c>
      <c r="AQ5" t="s">
        <v>362</v>
      </c>
      <c r="AR5" t="s">
        <v>352</v>
      </c>
      <c r="AS5" t="s">
        <v>353</v>
      </c>
    </row>
    <row r="6" spans="1:45" x14ac:dyDescent="0.3">
      <c r="A6" t="s">
        <v>338</v>
      </c>
      <c r="B6" t="s">
        <v>1526</v>
      </c>
      <c r="C6" t="s">
        <v>340</v>
      </c>
      <c r="D6" t="s">
        <v>347</v>
      </c>
      <c r="E6" t="s">
        <v>1432</v>
      </c>
      <c r="F6" t="s">
        <v>341</v>
      </c>
      <c r="G6" t="s">
        <v>342</v>
      </c>
      <c r="H6" t="s">
        <v>343</v>
      </c>
      <c r="I6" t="s">
        <v>366</v>
      </c>
      <c r="J6" t="s">
        <v>367</v>
      </c>
      <c r="K6">
        <v>553974118</v>
      </c>
      <c r="L6">
        <v>553974118</v>
      </c>
      <c r="M6">
        <v>553974118</v>
      </c>
      <c r="N6">
        <v>0</v>
      </c>
      <c r="O6">
        <v>18354174.75</v>
      </c>
      <c r="P6">
        <v>0</v>
      </c>
      <c r="Q6">
        <v>214638874.71000001</v>
      </c>
      <c r="R6">
        <v>214638874.71000001</v>
      </c>
      <c r="S6">
        <v>33300304.670000002</v>
      </c>
      <c r="T6">
        <v>232993049.46000001</v>
      </c>
      <c r="U6">
        <v>232993049.46000001</v>
      </c>
      <c r="V6">
        <v>320981068.54000002</v>
      </c>
      <c r="W6">
        <v>320981068.54000002</v>
      </c>
      <c r="X6">
        <v>320981068.54000002</v>
      </c>
      <c r="Y6">
        <v>320981068.54000002</v>
      </c>
      <c r="Z6">
        <v>0</v>
      </c>
      <c r="AA6">
        <v>0</v>
      </c>
      <c r="AB6">
        <v>0</v>
      </c>
      <c r="AC6">
        <v>0</v>
      </c>
      <c r="AD6">
        <v>0</v>
      </c>
      <c r="AE6" t="s">
        <v>346</v>
      </c>
      <c r="AF6" t="s">
        <v>347</v>
      </c>
      <c r="AG6" t="s">
        <v>363</v>
      </c>
      <c r="AH6" t="s">
        <v>368</v>
      </c>
      <c r="AI6" t="s">
        <v>349</v>
      </c>
      <c r="AJ6" t="s">
        <v>349</v>
      </c>
      <c r="AK6" t="s">
        <v>349</v>
      </c>
      <c r="AL6" t="s">
        <v>347</v>
      </c>
      <c r="AM6" t="s">
        <v>349</v>
      </c>
      <c r="AN6" t="s">
        <v>349</v>
      </c>
      <c r="AO6" t="s">
        <v>350</v>
      </c>
      <c r="AP6" t="s">
        <v>365</v>
      </c>
      <c r="AQ6" t="s">
        <v>367</v>
      </c>
      <c r="AR6" t="s">
        <v>352</v>
      </c>
      <c r="AS6" t="s">
        <v>353</v>
      </c>
    </row>
    <row r="7" spans="1:45" x14ac:dyDescent="0.3">
      <c r="A7" t="s">
        <v>338</v>
      </c>
      <c r="B7" t="s">
        <v>1526</v>
      </c>
      <c r="C7" t="s">
        <v>340</v>
      </c>
      <c r="D7" t="s">
        <v>347</v>
      </c>
      <c r="E7" t="s">
        <v>1433</v>
      </c>
      <c r="F7" t="s">
        <v>625</v>
      </c>
      <c r="G7" t="s">
        <v>342</v>
      </c>
      <c r="H7" t="s">
        <v>343</v>
      </c>
      <c r="I7" t="s">
        <v>369</v>
      </c>
      <c r="J7" t="s">
        <v>369</v>
      </c>
      <c r="K7">
        <v>204608390</v>
      </c>
      <c r="L7">
        <v>204608390</v>
      </c>
      <c r="M7">
        <v>204608390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204608390</v>
      </c>
      <c r="W7">
        <v>204608390</v>
      </c>
      <c r="X7">
        <v>204608390</v>
      </c>
      <c r="Y7">
        <v>204608390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346</v>
      </c>
      <c r="AF7" t="s">
        <v>347</v>
      </c>
      <c r="AG7" t="s">
        <v>363</v>
      </c>
      <c r="AH7" t="s">
        <v>370</v>
      </c>
      <c r="AI7" t="s">
        <v>349</v>
      </c>
      <c r="AJ7" t="s">
        <v>349</v>
      </c>
      <c r="AK7" t="s">
        <v>349</v>
      </c>
      <c r="AL7" t="s">
        <v>347</v>
      </c>
      <c r="AM7" t="s">
        <v>349</v>
      </c>
      <c r="AN7" t="s">
        <v>349</v>
      </c>
      <c r="AO7" t="s">
        <v>350</v>
      </c>
      <c r="AP7" t="s">
        <v>365</v>
      </c>
      <c r="AQ7" t="s">
        <v>369</v>
      </c>
      <c r="AR7" t="s">
        <v>352</v>
      </c>
      <c r="AS7" t="s">
        <v>634</v>
      </c>
    </row>
    <row r="8" spans="1:45" x14ac:dyDescent="0.3">
      <c r="A8" t="s">
        <v>338</v>
      </c>
      <c r="B8" t="s">
        <v>1526</v>
      </c>
      <c r="C8" t="s">
        <v>340</v>
      </c>
      <c r="D8" t="s">
        <v>347</v>
      </c>
      <c r="E8" t="s">
        <v>1434</v>
      </c>
      <c r="F8" t="s">
        <v>341</v>
      </c>
      <c r="G8" t="s">
        <v>342</v>
      </c>
      <c r="H8" t="s">
        <v>343</v>
      </c>
      <c r="I8" t="s">
        <v>371</v>
      </c>
      <c r="J8" t="s">
        <v>371</v>
      </c>
      <c r="K8">
        <v>182812212</v>
      </c>
      <c r="L8">
        <v>182812212</v>
      </c>
      <c r="M8">
        <v>182812212</v>
      </c>
      <c r="N8">
        <v>0</v>
      </c>
      <c r="O8">
        <v>0</v>
      </c>
      <c r="P8">
        <v>0</v>
      </c>
      <c r="Q8">
        <v>164996205.99000001</v>
      </c>
      <c r="R8">
        <v>164996205.99000001</v>
      </c>
      <c r="S8">
        <v>0</v>
      </c>
      <c r="T8">
        <v>164996205.99000001</v>
      </c>
      <c r="U8">
        <v>164996205.99000001</v>
      </c>
      <c r="V8">
        <v>17816006.010000002</v>
      </c>
      <c r="W8">
        <v>17816006.010000002</v>
      </c>
      <c r="X8">
        <v>17816006.010000002</v>
      </c>
      <c r="Y8">
        <v>17816006.010000002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346</v>
      </c>
      <c r="AF8" t="s">
        <v>347</v>
      </c>
      <c r="AG8" t="s">
        <v>363</v>
      </c>
      <c r="AH8" t="s">
        <v>372</v>
      </c>
      <c r="AI8" t="s">
        <v>349</v>
      </c>
      <c r="AJ8" t="s">
        <v>349</v>
      </c>
      <c r="AK8" t="s">
        <v>349</v>
      </c>
      <c r="AL8" t="s">
        <v>347</v>
      </c>
      <c r="AM8" t="s">
        <v>349</v>
      </c>
      <c r="AN8" t="s">
        <v>349</v>
      </c>
      <c r="AO8" t="s">
        <v>350</v>
      </c>
      <c r="AP8" t="s">
        <v>365</v>
      </c>
      <c r="AQ8" t="s">
        <v>371</v>
      </c>
      <c r="AR8" t="s">
        <v>352</v>
      </c>
      <c r="AS8" t="s">
        <v>353</v>
      </c>
    </row>
    <row r="9" spans="1:45" x14ac:dyDescent="0.3">
      <c r="A9" t="s">
        <v>338</v>
      </c>
      <c r="B9" t="s">
        <v>1526</v>
      </c>
      <c r="C9" t="s">
        <v>340</v>
      </c>
      <c r="D9" t="s">
        <v>347</v>
      </c>
      <c r="E9" t="s">
        <v>1435</v>
      </c>
      <c r="F9" t="s">
        <v>341</v>
      </c>
      <c r="G9" t="s">
        <v>342</v>
      </c>
      <c r="H9" t="s">
        <v>343</v>
      </c>
      <c r="I9" t="s">
        <v>373</v>
      </c>
      <c r="J9" t="s">
        <v>374</v>
      </c>
      <c r="K9">
        <v>127600000</v>
      </c>
      <c r="L9">
        <v>127600000</v>
      </c>
      <c r="M9">
        <v>127600000</v>
      </c>
      <c r="N9">
        <v>0</v>
      </c>
      <c r="O9">
        <v>4741145.0999999996</v>
      </c>
      <c r="P9">
        <v>0</v>
      </c>
      <c r="Q9">
        <v>55108649.329999998</v>
      </c>
      <c r="R9">
        <v>55108649.329999998</v>
      </c>
      <c r="S9">
        <v>8707954.8699999992</v>
      </c>
      <c r="T9">
        <v>59849794.43</v>
      </c>
      <c r="U9">
        <v>59849794.43</v>
      </c>
      <c r="V9">
        <v>67750205.569999993</v>
      </c>
      <c r="W9">
        <v>67750205.569999993</v>
      </c>
      <c r="X9">
        <v>67750205.569999993</v>
      </c>
      <c r="Y9">
        <v>67750205.569999993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346</v>
      </c>
      <c r="AF9" t="s">
        <v>347</v>
      </c>
      <c r="AG9" t="s">
        <v>363</v>
      </c>
      <c r="AH9" t="s">
        <v>375</v>
      </c>
      <c r="AI9" t="s">
        <v>349</v>
      </c>
      <c r="AJ9" t="s">
        <v>349</v>
      </c>
      <c r="AK9" t="s">
        <v>349</v>
      </c>
      <c r="AL9" t="s">
        <v>347</v>
      </c>
      <c r="AM9" t="s">
        <v>349</v>
      </c>
      <c r="AN9" t="s">
        <v>349</v>
      </c>
      <c r="AO9" t="s">
        <v>350</v>
      </c>
      <c r="AP9" t="s">
        <v>365</v>
      </c>
      <c r="AQ9" t="s">
        <v>374</v>
      </c>
      <c r="AR9" t="s">
        <v>352</v>
      </c>
      <c r="AS9" t="s">
        <v>353</v>
      </c>
    </row>
    <row r="10" spans="1:45" x14ac:dyDescent="0.3">
      <c r="A10" t="s">
        <v>338</v>
      </c>
      <c r="B10" t="s">
        <v>1526</v>
      </c>
      <c r="C10" t="s">
        <v>340</v>
      </c>
      <c r="D10" t="s">
        <v>347</v>
      </c>
      <c r="E10" t="s">
        <v>376</v>
      </c>
      <c r="F10" t="s">
        <v>341</v>
      </c>
      <c r="G10" t="s">
        <v>377</v>
      </c>
      <c r="H10" t="s">
        <v>343</v>
      </c>
      <c r="I10" t="s">
        <v>378</v>
      </c>
      <c r="J10" t="s">
        <v>379</v>
      </c>
      <c r="K10">
        <v>226802955</v>
      </c>
      <c r="L10">
        <v>226802955</v>
      </c>
      <c r="M10">
        <v>226802955</v>
      </c>
      <c r="N10">
        <v>0</v>
      </c>
      <c r="O10">
        <v>66097302.789999999</v>
      </c>
      <c r="P10">
        <v>0</v>
      </c>
      <c r="Q10">
        <v>160705652.21000001</v>
      </c>
      <c r="R10">
        <v>160705652.21000001</v>
      </c>
      <c r="S10">
        <v>14440577</v>
      </c>
      <c r="T10">
        <v>226802955</v>
      </c>
      <c r="U10">
        <v>226802955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346</v>
      </c>
      <c r="AF10" t="s">
        <v>347</v>
      </c>
      <c r="AG10" t="s">
        <v>380</v>
      </c>
      <c r="AH10" t="s">
        <v>381</v>
      </c>
      <c r="AI10" t="s">
        <v>382</v>
      </c>
      <c r="AJ10" t="s">
        <v>349</v>
      </c>
      <c r="AK10" t="s">
        <v>349</v>
      </c>
      <c r="AL10" t="s">
        <v>347</v>
      </c>
      <c r="AM10" t="s">
        <v>383</v>
      </c>
      <c r="AN10" t="s">
        <v>384</v>
      </c>
      <c r="AO10" t="s">
        <v>350</v>
      </c>
      <c r="AP10" t="s">
        <v>385</v>
      </c>
      <c r="AQ10" t="s">
        <v>386</v>
      </c>
      <c r="AR10" t="s">
        <v>352</v>
      </c>
      <c r="AS10" t="s">
        <v>353</v>
      </c>
    </row>
    <row r="11" spans="1:45" x14ac:dyDescent="0.3">
      <c r="A11" t="s">
        <v>338</v>
      </c>
      <c r="B11" t="s">
        <v>1526</v>
      </c>
      <c r="C11" t="s">
        <v>340</v>
      </c>
      <c r="D11" t="s">
        <v>347</v>
      </c>
      <c r="E11" t="s">
        <v>387</v>
      </c>
      <c r="F11" t="s">
        <v>341</v>
      </c>
      <c r="G11" t="s">
        <v>377</v>
      </c>
      <c r="H11" t="s">
        <v>343</v>
      </c>
      <c r="I11" t="s">
        <v>388</v>
      </c>
      <c r="J11" t="s">
        <v>389</v>
      </c>
      <c r="K11">
        <v>12259620</v>
      </c>
      <c r="L11">
        <v>12259620</v>
      </c>
      <c r="M11">
        <v>12259620</v>
      </c>
      <c r="N11">
        <v>0</v>
      </c>
      <c r="O11">
        <v>1347663</v>
      </c>
      <c r="P11">
        <v>0</v>
      </c>
      <c r="Q11">
        <v>10911957</v>
      </c>
      <c r="R11">
        <v>10911957</v>
      </c>
      <c r="S11">
        <v>780210</v>
      </c>
      <c r="T11">
        <v>12259620</v>
      </c>
      <c r="U11">
        <v>12259620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346</v>
      </c>
      <c r="AF11" t="s">
        <v>347</v>
      </c>
      <c r="AG11" t="s">
        <v>380</v>
      </c>
      <c r="AH11" t="s">
        <v>390</v>
      </c>
      <c r="AI11" t="s">
        <v>382</v>
      </c>
      <c r="AJ11" t="s">
        <v>349</v>
      </c>
      <c r="AK11" t="s">
        <v>349</v>
      </c>
      <c r="AL11" t="s">
        <v>347</v>
      </c>
      <c r="AM11" t="s">
        <v>391</v>
      </c>
      <c r="AN11" t="s">
        <v>392</v>
      </c>
      <c r="AO11" t="s">
        <v>350</v>
      </c>
      <c r="AP11" t="s">
        <v>385</v>
      </c>
      <c r="AQ11" t="s">
        <v>393</v>
      </c>
      <c r="AR11" t="s">
        <v>352</v>
      </c>
      <c r="AS11" t="s">
        <v>353</v>
      </c>
    </row>
    <row r="12" spans="1:45" x14ac:dyDescent="0.3">
      <c r="A12" t="s">
        <v>338</v>
      </c>
      <c r="B12" t="s">
        <v>1526</v>
      </c>
      <c r="C12" t="s">
        <v>340</v>
      </c>
      <c r="D12" t="s">
        <v>347</v>
      </c>
      <c r="E12" t="s">
        <v>394</v>
      </c>
      <c r="F12" t="s">
        <v>341</v>
      </c>
      <c r="G12" t="s">
        <v>377</v>
      </c>
      <c r="H12" t="s">
        <v>343</v>
      </c>
      <c r="I12" t="s">
        <v>395</v>
      </c>
      <c r="J12" t="s">
        <v>396</v>
      </c>
      <c r="K12">
        <v>128726002</v>
      </c>
      <c r="L12">
        <v>128726002</v>
      </c>
      <c r="M12">
        <v>128726002</v>
      </c>
      <c r="N12">
        <v>0</v>
      </c>
      <c r="O12">
        <v>40635590.479999997</v>
      </c>
      <c r="P12">
        <v>0</v>
      </c>
      <c r="Q12">
        <v>88090411.519999996</v>
      </c>
      <c r="R12">
        <v>88090411.519999996</v>
      </c>
      <c r="S12">
        <v>8192720</v>
      </c>
      <c r="T12">
        <v>128726002</v>
      </c>
      <c r="U12">
        <v>128726002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346</v>
      </c>
      <c r="AF12" t="s">
        <v>347</v>
      </c>
      <c r="AG12" t="s">
        <v>397</v>
      </c>
      <c r="AH12" t="s">
        <v>398</v>
      </c>
      <c r="AI12" t="s">
        <v>382</v>
      </c>
      <c r="AJ12" t="s">
        <v>349</v>
      </c>
      <c r="AK12" t="s">
        <v>349</v>
      </c>
      <c r="AL12" t="s">
        <v>347</v>
      </c>
      <c r="AM12" t="s">
        <v>399</v>
      </c>
      <c r="AN12" t="s">
        <v>400</v>
      </c>
      <c r="AO12" t="s">
        <v>350</v>
      </c>
      <c r="AP12" t="s">
        <v>401</v>
      </c>
      <c r="AQ12" t="s">
        <v>402</v>
      </c>
      <c r="AR12" t="s">
        <v>352</v>
      </c>
      <c r="AS12" t="s">
        <v>353</v>
      </c>
    </row>
    <row r="13" spans="1:45" x14ac:dyDescent="0.3">
      <c r="A13" t="s">
        <v>338</v>
      </c>
      <c r="B13" t="s">
        <v>1526</v>
      </c>
      <c r="C13" t="s">
        <v>340</v>
      </c>
      <c r="D13" t="s">
        <v>347</v>
      </c>
      <c r="E13" t="s">
        <v>403</v>
      </c>
      <c r="F13" t="s">
        <v>341</v>
      </c>
      <c r="G13" t="s">
        <v>377</v>
      </c>
      <c r="H13" t="s">
        <v>343</v>
      </c>
      <c r="I13" t="s">
        <v>404</v>
      </c>
      <c r="J13" t="s">
        <v>405</v>
      </c>
      <c r="K13">
        <v>73557716</v>
      </c>
      <c r="L13">
        <v>73557716</v>
      </c>
      <c r="M13">
        <v>73557716</v>
      </c>
      <c r="N13">
        <v>0</v>
      </c>
      <c r="O13">
        <v>33408183.870000001</v>
      </c>
      <c r="P13">
        <v>0</v>
      </c>
      <c r="Q13">
        <v>40149532.130000003</v>
      </c>
      <c r="R13">
        <v>40149532.130000003</v>
      </c>
      <c r="S13">
        <v>4681221</v>
      </c>
      <c r="T13">
        <v>73557716</v>
      </c>
      <c r="U13">
        <v>73557716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t="s">
        <v>346</v>
      </c>
      <c r="AF13" t="s">
        <v>347</v>
      </c>
      <c r="AG13" t="s">
        <v>397</v>
      </c>
      <c r="AH13" t="s">
        <v>406</v>
      </c>
      <c r="AI13" t="s">
        <v>382</v>
      </c>
      <c r="AJ13" t="s">
        <v>349</v>
      </c>
      <c r="AK13" t="s">
        <v>349</v>
      </c>
      <c r="AL13" t="s">
        <v>347</v>
      </c>
      <c r="AM13" t="s">
        <v>407</v>
      </c>
      <c r="AN13" t="s">
        <v>408</v>
      </c>
      <c r="AO13" t="s">
        <v>350</v>
      </c>
      <c r="AP13" t="s">
        <v>401</v>
      </c>
      <c r="AQ13" t="s">
        <v>409</v>
      </c>
      <c r="AR13" t="s">
        <v>352</v>
      </c>
      <c r="AS13" t="s">
        <v>353</v>
      </c>
    </row>
    <row r="14" spans="1:45" x14ac:dyDescent="0.3">
      <c r="A14" t="s">
        <v>338</v>
      </c>
      <c r="B14" t="s">
        <v>1526</v>
      </c>
      <c r="C14" t="s">
        <v>340</v>
      </c>
      <c r="D14" t="s">
        <v>347</v>
      </c>
      <c r="E14" t="s">
        <v>410</v>
      </c>
      <c r="F14" t="s">
        <v>341</v>
      </c>
      <c r="G14" t="s">
        <v>377</v>
      </c>
      <c r="H14" t="s">
        <v>343</v>
      </c>
      <c r="I14" t="s">
        <v>411</v>
      </c>
      <c r="J14" t="s">
        <v>412</v>
      </c>
      <c r="K14">
        <v>36778858</v>
      </c>
      <c r="L14">
        <v>36778858</v>
      </c>
      <c r="M14">
        <v>36778858</v>
      </c>
      <c r="N14">
        <v>0</v>
      </c>
      <c r="O14">
        <v>8989285</v>
      </c>
      <c r="P14">
        <v>0</v>
      </c>
      <c r="Q14">
        <v>27789573</v>
      </c>
      <c r="R14">
        <v>27789573</v>
      </c>
      <c r="S14">
        <v>2340618</v>
      </c>
      <c r="T14">
        <v>36778858</v>
      </c>
      <c r="U14">
        <v>36778858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346</v>
      </c>
      <c r="AF14" t="s">
        <v>347</v>
      </c>
      <c r="AG14" t="s">
        <v>397</v>
      </c>
      <c r="AH14" t="s">
        <v>413</v>
      </c>
      <c r="AI14" t="s">
        <v>382</v>
      </c>
      <c r="AJ14" t="s">
        <v>349</v>
      </c>
      <c r="AK14" t="s">
        <v>349</v>
      </c>
      <c r="AL14" t="s">
        <v>347</v>
      </c>
      <c r="AM14" t="s">
        <v>414</v>
      </c>
      <c r="AN14" t="s">
        <v>415</v>
      </c>
      <c r="AO14" t="s">
        <v>350</v>
      </c>
      <c r="AP14" t="s">
        <v>401</v>
      </c>
      <c r="AQ14" t="s">
        <v>416</v>
      </c>
      <c r="AR14" t="s">
        <v>352</v>
      </c>
      <c r="AS14" t="s">
        <v>353</v>
      </c>
    </row>
    <row r="15" spans="1:45" x14ac:dyDescent="0.3">
      <c r="A15" t="s">
        <v>338</v>
      </c>
      <c r="B15" t="s">
        <v>1526</v>
      </c>
      <c r="C15" t="s">
        <v>340</v>
      </c>
      <c r="D15" t="s">
        <v>347</v>
      </c>
      <c r="E15" t="s">
        <v>417</v>
      </c>
      <c r="F15" t="s">
        <v>341</v>
      </c>
      <c r="G15" t="s">
        <v>377</v>
      </c>
      <c r="H15" t="s">
        <v>343</v>
      </c>
      <c r="I15" t="s">
        <v>418</v>
      </c>
      <c r="J15" t="s">
        <v>419</v>
      </c>
      <c r="K15">
        <v>85000000</v>
      </c>
      <c r="L15">
        <v>85000000</v>
      </c>
      <c r="M15">
        <v>85000000</v>
      </c>
      <c r="N15">
        <v>0</v>
      </c>
      <c r="O15">
        <v>53241785.280000001</v>
      </c>
      <c r="P15">
        <v>0</v>
      </c>
      <c r="Q15">
        <v>31758214.719999999</v>
      </c>
      <c r="R15">
        <v>26852451.039999999</v>
      </c>
      <c r="S15">
        <v>9676071.4399999995</v>
      </c>
      <c r="T15">
        <v>85000000</v>
      </c>
      <c r="U15">
        <v>85000000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t="s">
        <v>346</v>
      </c>
      <c r="AF15" t="s">
        <v>347</v>
      </c>
      <c r="AG15" t="s">
        <v>397</v>
      </c>
      <c r="AH15" t="s">
        <v>420</v>
      </c>
      <c r="AI15" t="s">
        <v>382</v>
      </c>
      <c r="AJ15" t="s">
        <v>349</v>
      </c>
      <c r="AK15" t="s">
        <v>349</v>
      </c>
      <c r="AL15" t="s">
        <v>347</v>
      </c>
      <c r="AM15" t="s">
        <v>421</v>
      </c>
      <c r="AN15" t="s">
        <v>419</v>
      </c>
      <c r="AO15" t="s">
        <v>350</v>
      </c>
      <c r="AP15" t="s">
        <v>401</v>
      </c>
      <c r="AQ15" t="s">
        <v>422</v>
      </c>
      <c r="AR15" t="s">
        <v>352</v>
      </c>
      <c r="AS15" t="s">
        <v>353</v>
      </c>
    </row>
    <row r="16" spans="1:45" x14ac:dyDescent="0.3">
      <c r="A16" t="s">
        <v>338</v>
      </c>
      <c r="B16" t="s">
        <v>1526</v>
      </c>
      <c r="C16" t="s">
        <v>340</v>
      </c>
      <c r="D16" t="s">
        <v>426</v>
      </c>
      <c r="E16" t="s">
        <v>1436</v>
      </c>
      <c r="F16" t="s">
        <v>341</v>
      </c>
      <c r="G16" t="s">
        <v>423</v>
      </c>
      <c r="H16" t="s">
        <v>343</v>
      </c>
      <c r="I16" t="s">
        <v>424</v>
      </c>
      <c r="J16" t="s">
        <v>425</v>
      </c>
      <c r="K16">
        <v>25000000</v>
      </c>
      <c r="L16">
        <v>25000000</v>
      </c>
      <c r="M16">
        <v>12500000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12500000</v>
      </c>
      <c r="W16">
        <v>25000000</v>
      </c>
      <c r="X16">
        <v>25000000</v>
      </c>
      <c r="Y16">
        <v>25000000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346</v>
      </c>
      <c r="AF16" t="s">
        <v>426</v>
      </c>
      <c r="AG16" t="s">
        <v>427</v>
      </c>
      <c r="AH16" t="s">
        <v>428</v>
      </c>
      <c r="AI16" t="s">
        <v>349</v>
      </c>
      <c r="AJ16" t="s">
        <v>349</v>
      </c>
      <c r="AK16" t="s">
        <v>349</v>
      </c>
      <c r="AL16" t="s">
        <v>347</v>
      </c>
      <c r="AM16" t="s">
        <v>349</v>
      </c>
      <c r="AN16" t="s">
        <v>349</v>
      </c>
      <c r="AO16" t="s">
        <v>429</v>
      </c>
      <c r="AP16" t="s">
        <v>430</v>
      </c>
      <c r="AQ16" t="s">
        <v>425</v>
      </c>
      <c r="AR16" t="s">
        <v>352</v>
      </c>
      <c r="AS16" t="s">
        <v>353</v>
      </c>
    </row>
    <row r="17" spans="1:45" x14ac:dyDescent="0.3">
      <c r="A17" t="s">
        <v>338</v>
      </c>
      <c r="B17" t="s">
        <v>1526</v>
      </c>
      <c r="C17" t="s">
        <v>340</v>
      </c>
      <c r="D17" t="s">
        <v>426</v>
      </c>
      <c r="E17" t="s">
        <v>1437</v>
      </c>
      <c r="F17" t="s">
        <v>341</v>
      </c>
      <c r="G17" t="s">
        <v>423</v>
      </c>
      <c r="H17" t="s">
        <v>343</v>
      </c>
      <c r="I17" t="s">
        <v>431</v>
      </c>
      <c r="J17" t="s">
        <v>432</v>
      </c>
      <c r="K17">
        <v>34850000</v>
      </c>
      <c r="L17">
        <v>34850000</v>
      </c>
      <c r="M17">
        <v>17425000</v>
      </c>
      <c r="N17">
        <v>0</v>
      </c>
      <c r="O17">
        <v>0</v>
      </c>
      <c r="P17">
        <v>4497174</v>
      </c>
      <c r="Q17">
        <v>0</v>
      </c>
      <c r="R17">
        <v>0</v>
      </c>
      <c r="S17">
        <v>0</v>
      </c>
      <c r="T17">
        <v>4497174</v>
      </c>
      <c r="U17">
        <v>4497174</v>
      </c>
      <c r="V17">
        <v>12927826</v>
      </c>
      <c r="W17">
        <v>30352826</v>
      </c>
      <c r="X17">
        <v>30352826</v>
      </c>
      <c r="Y17">
        <v>30352826</v>
      </c>
      <c r="Z17">
        <v>0</v>
      </c>
      <c r="AA17">
        <v>0</v>
      </c>
      <c r="AB17">
        <v>0</v>
      </c>
      <c r="AC17">
        <v>0</v>
      </c>
      <c r="AD17">
        <v>0</v>
      </c>
      <c r="AE17" t="s">
        <v>346</v>
      </c>
      <c r="AF17" t="s">
        <v>426</v>
      </c>
      <c r="AG17" t="s">
        <v>427</v>
      </c>
      <c r="AH17" t="s">
        <v>433</v>
      </c>
      <c r="AI17" t="s">
        <v>349</v>
      </c>
      <c r="AJ17" t="s">
        <v>349</v>
      </c>
      <c r="AK17" t="s">
        <v>349</v>
      </c>
      <c r="AL17" t="s">
        <v>347</v>
      </c>
      <c r="AM17" t="s">
        <v>349</v>
      </c>
      <c r="AN17" t="s">
        <v>349</v>
      </c>
      <c r="AO17" t="s">
        <v>429</v>
      </c>
      <c r="AP17" t="s">
        <v>430</v>
      </c>
      <c r="AQ17" t="s">
        <v>432</v>
      </c>
      <c r="AR17" t="s">
        <v>352</v>
      </c>
      <c r="AS17" t="s">
        <v>353</v>
      </c>
    </row>
    <row r="18" spans="1:45" x14ac:dyDescent="0.3">
      <c r="A18" t="s">
        <v>338</v>
      </c>
      <c r="B18" t="s">
        <v>1526</v>
      </c>
      <c r="C18" t="s">
        <v>340</v>
      </c>
      <c r="D18" t="s">
        <v>426</v>
      </c>
      <c r="E18" t="s">
        <v>1438</v>
      </c>
      <c r="F18" t="s">
        <v>341</v>
      </c>
      <c r="G18" t="s">
        <v>423</v>
      </c>
      <c r="H18" t="s">
        <v>343</v>
      </c>
      <c r="I18" t="s">
        <v>434</v>
      </c>
      <c r="J18" t="s">
        <v>434</v>
      </c>
      <c r="K18">
        <v>43000000</v>
      </c>
      <c r="L18">
        <v>43000000</v>
      </c>
      <c r="M18">
        <v>21500000</v>
      </c>
      <c r="N18">
        <v>0</v>
      </c>
      <c r="O18">
        <v>15893933.300000001</v>
      </c>
      <c r="P18">
        <v>0</v>
      </c>
      <c r="Q18">
        <v>0</v>
      </c>
      <c r="R18">
        <v>0</v>
      </c>
      <c r="S18">
        <v>0</v>
      </c>
      <c r="T18">
        <v>15893933.300000001</v>
      </c>
      <c r="U18">
        <v>15893933.300000001</v>
      </c>
      <c r="V18">
        <v>5606066.7000000002</v>
      </c>
      <c r="W18">
        <v>27106066.699999999</v>
      </c>
      <c r="X18">
        <v>27106066.699999999</v>
      </c>
      <c r="Y18">
        <v>27106066.699999999</v>
      </c>
      <c r="Z18">
        <v>0</v>
      </c>
      <c r="AA18">
        <v>0</v>
      </c>
      <c r="AB18">
        <v>0</v>
      </c>
      <c r="AC18">
        <v>0</v>
      </c>
      <c r="AD18">
        <v>0</v>
      </c>
      <c r="AE18" t="s">
        <v>346</v>
      </c>
      <c r="AF18" t="s">
        <v>426</v>
      </c>
      <c r="AG18" t="s">
        <v>427</v>
      </c>
      <c r="AH18" t="s">
        <v>435</v>
      </c>
      <c r="AI18" t="s">
        <v>349</v>
      </c>
      <c r="AJ18" t="s">
        <v>349</v>
      </c>
      <c r="AK18" t="s">
        <v>349</v>
      </c>
      <c r="AL18" t="s">
        <v>347</v>
      </c>
      <c r="AM18" t="s">
        <v>349</v>
      </c>
      <c r="AN18" t="s">
        <v>349</v>
      </c>
      <c r="AO18" t="s">
        <v>429</v>
      </c>
      <c r="AP18" t="s">
        <v>430</v>
      </c>
      <c r="AQ18" t="s">
        <v>434</v>
      </c>
      <c r="AR18" t="s">
        <v>352</v>
      </c>
      <c r="AS18" t="s">
        <v>353</v>
      </c>
    </row>
    <row r="19" spans="1:45" x14ac:dyDescent="0.3">
      <c r="A19" t="s">
        <v>338</v>
      </c>
      <c r="B19" t="s">
        <v>1526</v>
      </c>
      <c r="C19" t="s">
        <v>340</v>
      </c>
      <c r="D19" t="s">
        <v>426</v>
      </c>
      <c r="E19" t="s">
        <v>1439</v>
      </c>
      <c r="F19" t="s">
        <v>341</v>
      </c>
      <c r="G19" t="s">
        <v>423</v>
      </c>
      <c r="H19" t="s">
        <v>343</v>
      </c>
      <c r="I19" t="s">
        <v>436</v>
      </c>
      <c r="J19" t="s">
        <v>437</v>
      </c>
      <c r="K19">
        <v>83755809</v>
      </c>
      <c r="L19">
        <v>83755809</v>
      </c>
      <c r="M19">
        <v>38891237.670000002</v>
      </c>
      <c r="N19">
        <v>0</v>
      </c>
      <c r="O19">
        <v>7899888</v>
      </c>
      <c r="P19">
        <v>0</v>
      </c>
      <c r="Q19">
        <v>9569423</v>
      </c>
      <c r="R19">
        <v>9569423</v>
      </c>
      <c r="S19">
        <v>0</v>
      </c>
      <c r="T19">
        <v>17469311</v>
      </c>
      <c r="U19">
        <v>17469311</v>
      </c>
      <c r="V19">
        <v>21421926.670000002</v>
      </c>
      <c r="W19">
        <v>66286498</v>
      </c>
      <c r="X19">
        <v>66286498</v>
      </c>
      <c r="Y19">
        <v>66286498</v>
      </c>
      <c r="Z19">
        <v>0</v>
      </c>
      <c r="AA19">
        <v>0</v>
      </c>
      <c r="AB19">
        <v>0</v>
      </c>
      <c r="AC19">
        <v>0</v>
      </c>
      <c r="AD19">
        <v>0</v>
      </c>
      <c r="AE19" t="s">
        <v>346</v>
      </c>
      <c r="AF19" t="s">
        <v>426</v>
      </c>
      <c r="AG19" t="s">
        <v>438</v>
      </c>
      <c r="AH19" t="s">
        <v>439</v>
      </c>
      <c r="AI19" t="s">
        <v>349</v>
      </c>
      <c r="AJ19" t="s">
        <v>349</v>
      </c>
      <c r="AK19" t="s">
        <v>349</v>
      </c>
      <c r="AL19" t="s">
        <v>347</v>
      </c>
      <c r="AM19" t="s">
        <v>349</v>
      </c>
      <c r="AN19" t="s">
        <v>349</v>
      </c>
      <c r="AO19" t="s">
        <v>429</v>
      </c>
      <c r="AP19" t="s">
        <v>440</v>
      </c>
      <c r="AQ19" t="s">
        <v>437</v>
      </c>
      <c r="AR19" t="s">
        <v>352</v>
      </c>
      <c r="AS19" t="s">
        <v>353</v>
      </c>
    </row>
    <row r="20" spans="1:45" x14ac:dyDescent="0.3">
      <c r="A20" t="s">
        <v>338</v>
      </c>
      <c r="B20" t="s">
        <v>1526</v>
      </c>
      <c r="C20" t="s">
        <v>340</v>
      </c>
      <c r="D20" t="s">
        <v>426</v>
      </c>
      <c r="E20" t="s">
        <v>1440</v>
      </c>
      <c r="F20" t="s">
        <v>341</v>
      </c>
      <c r="G20" t="s">
        <v>423</v>
      </c>
      <c r="H20" t="s">
        <v>343</v>
      </c>
      <c r="I20" t="s">
        <v>441</v>
      </c>
      <c r="J20" t="s">
        <v>442</v>
      </c>
      <c r="K20">
        <v>35807687</v>
      </c>
      <c r="L20">
        <v>35807687</v>
      </c>
      <c r="M20">
        <v>17903843.670000002</v>
      </c>
      <c r="N20">
        <v>0</v>
      </c>
      <c r="O20">
        <v>18734989.550000001</v>
      </c>
      <c r="P20">
        <v>0</v>
      </c>
      <c r="Q20">
        <v>8932335.4499999993</v>
      </c>
      <c r="R20">
        <v>8932335.4499999993</v>
      </c>
      <c r="S20">
        <v>0</v>
      </c>
      <c r="T20">
        <v>27667325</v>
      </c>
      <c r="U20">
        <v>27667325</v>
      </c>
      <c r="V20">
        <v>-9763481.3300000001</v>
      </c>
      <c r="W20">
        <v>8140362</v>
      </c>
      <c r="X20">
        <v>8140362</v>
      </c>
      <c r="Y20">
        <v>8140362</v>
      </c>
      <c r="Z20">
        <v>0</v>
      </c>
      <c r="AA20">
        <v>0</v>
      </c>
      <c r="AB20">
        <v>0</v>
      </c>
      <c r="AC20">
        <v>0</v>
      </c>
      <c r="AD20">
        <v>0</v>
      </c>
      <c r="AE20" t="s">
        <v>346</v>
      </c>
      <c r="AF20" t="s">
        <v>426</v>
      </c>
      <c r="AG20" t="s">
        <v>438</v>
      </c>
      <c r="AH20" t="s">
        <v>443</v>
      </c>
      <c r="AI20" t="s">
        <v>349</v>
      </c>
      <c r="AJ20" t="s">
        <v>349</v>
      </c>
      <c r="AK20" t="s">
        <v>349</v>
      </c>
      <c r="AL20" t="s">
        <v>347</v>
      </c>
      <c r="AM20" t="s">
        <v>349</v>
      </c>
      <c r="AN20" t="s">
        <v>349</v>
      </c>
      <c r="AO20" t="s">
        <v>429</v>
      </c>
      <c r="AP20" t="s">
        <v>440</v>
      </c>
      <c r="AQ20" t="s">
        <v>442</v>
      </c>
      <c r="AR20" t="s">
        <v>352</v>
      </c>
      <c r="AS20" t="s">
        <v>353</v>
      </c>
    </row>
    <row r="21" spans="1:45" x14ac:dyDescent="0.3">
      <c r="A21" t="s">
        <v>338</v>
      </c>
      <c r="B21" t="s">
        <v>1526</v>
      </c>
      <c r="C21" t="s">
        <v>340</v>
      </c>
      <c r="D21" t="s">
        <v>426</v>
      </c>
      <c r="E21" t="s">
        <v>1441</v>
      </c>
      <c r="F21" t="s">
        <v>341</v>
      </c>
      <c r="G21" t="s">
        <v>423</v>
      </c>
      <c r="H21" t="s">
        <v>343</v>
      </c>
      <c r="I21" t="s">
        <v>444</v>
      </c>
      <c r="J21" t="s">
        <v>444</v>
      </c>
      <c r="K21">
        <v>68250</v>
      </c>
      <c r="L21">
        <v>68250</v>
      </c>
      <c r="M21">
        <v>22062</v>
      </c>
      <c r="N21">
        <v>0</v>
      </c>
      <c r="O21">
        <v>1072.5</v>
      </c>
      <c r="P21">
        <v>0</v>
      </c>
      <c r="Q21">
        <v>18927.5</v>
      </c>
      <c r="R21">
        <v>18927.5</v>
      </c>
      <c r="S21">
        <v>0</v>
      </c>
      <c r="T21">
        <v>20000</v>
      </c>
      <c r="U21">
        <v>20000</v>
      </c>
      <c r="V21">
        <v>2062</v>
      </c>
      <c r="W21">
        <v>48250</v>
      </c>
      <c r="X21">
        <v>48250</v>
      </c>
      <c r="Y21">
        <v>48250</v>
      </c>
      <c r="Z21">
        <v>0</v>
      </c>
      <c r="AA21">
        <v>0</v>
      </c>
      <c r="AB21">
        <v>0</v>
      </c>
      <c r="AC21">
        <v>0</v>
      </c>
      <c r="AD21">
        <v>0</v>
      </c>
      <c r="AE21" t="s">
        <v>346</v>
      </c>
      <c r="AF21" t="s">
        <v>426</v>
      </c>
      <c r="AG21" t="s">
        <v>438</v>
      </c>
      <c r="AH21" t="s">
        <v>445</v>
      </c>
      <c r="AI21" t="s">
        <v>349</v>
      </c>
      <c r="AJ21" t="s">
        <v>349</v>
      </c>
      <c r="AK21" t="s">
        <v>349</v>
      </c>
      <c r="AL21" t="s">
        <v>347</v>
      </c>
      <c r="AM21" t="s">
        <v>349</v>
      </c>
      <c r="AN21" t="s">
        <v>349</v>
      </c>
      <c r="AO21" t="s">
        <v>429</v>
      </c>
      <c r="AP21" t="s">
        <v>440</v>
      </c>
      <c r="AQ21" t="s">
        <v>444</v>
      </c>
      <c r="AR21" t="s">
        <v>352</v>
      </c>
      <c r="AS21" t="s">
        <v>353</v>
      </c>
    </row>
    <row r="22" spans="1:45" x14ac:dyDescent="0.3">
      <c r="A22" t="s">
        <v>338</v>
      </c>
      <c r="B22" t="s">
        <v>1526</v>
      </c>
      <c r="C22" t="s">
        <v>340</v>
      </c>
      <c r="D22" t="s">
        <v>426</v>
      </c>
      <c r="E22" t="s">
        <v>1442</v>
      </c>
      <c r="F22" t="s">
        <v>341</v>
      </c>
      <c r="G22" t="s">
        <v>423</v>
      </c>
      <c r="H22" t="s">
        <v>343</v>
      </c>
      <c r="I22" t="s">
        <v>446</v>
      </c>
      <c r="J22" t="s">
        <v>447</v>
      </c>
      <c r="K22">
        <v>87153250</v>
      </c>
      <c r="L22">
        <v>87153250</v>
      </c>
      <c r="M22">
        <v>48451292</v>
      </c>
      <c r="N22">
        <v>0</v>
      </c>
      <c r="O22">
        <v>27960052</v>
      </c>
      <c r="P22">
        <v>0</v>
      </c>
      <c r="Q22">
        <v>38982341.469999999</v>
      </c>
      <c r="R22">
        <v>38982341.469999999</v>
      </c>
      <c r="S22">
        <v>2707440.15</v>
      </c>
      <c r="T22">
        <v>66942393.469999999</v>
      </c>
      <c r="U22">
        <v>66942393.469999999</v>
      </c>
      <c r="V22">
        <v>-18491101.469999999</v>
      </c>
      <c r="W22">
        <v>20210856.530000001</v>
      </c>
      <c r="X22">
        <v>20210856.530000001</v>
      </c>
      <c r="Y22">
        <v>20210856.530000001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346</v>
      </c>
      <c r="AF22" t="s">
        <v>426</v>
      </c>
      <c r="AG22" t="s">
        <v>438</v>
      </c>
      <c r="AH22" t="s">
        <v>448</v>
      </c>
      <c r="AI22" t="s">
        <v>349</v>
      </c>
      <c r="AJ22" t="s">
        <v>349</v>
      </c>
      <c r="AK22" t="s">
        <v>349</v>
      </c>
      <c r="AL22" t="s">
        <v>347</v>
      </c>
      <c r="AM22" t="s">
        <v>349</v>
      </c>
      <c r="AN22" t="s">
        <v>349</v>
      </c>
      <c r="AO22" t="s">
        <v>429</v>
      </c>
      <c r="AP22" t="s">
        <v>440</v>
      </c>
      <c r="AQ22" t="s">
        <v>447</v>
      </c>
      <c r="AR22" t="s">
        <v>352</v>
      </c>
      <c r="AS22" t="s">
        <v>353</v>
      </c>
    </row>
    <row r="23" spans="1:45" x14ac:dyDescent="0.3">
      <c r="A23" t="s">
        <v>338</v>
      </c>
      <c r="B23" t="s">
        <v>1526</v>
      </c>
      <c r="C23" t="s">
        <v>340</v>
      </c>
      <c r="D23" t="s">
        <v>426</v>
      </c>
      <c r="E23" t="s">
        <v>1443</v>
      </c>
      <c r="F23" t="s">
        <v>341</v>
      </c>
      <c r="G23" t="s">
        <v>423</v>
      </c>
      <c r="H23" t="s">
        <v>343</v>
      </c>
      <c r="I23" t="s">
        <v>449</v>
      </c>
      <c r="J23" t="s">
        <v>450</v>
      </c>
      <c r="K23">
        <v>16800013</v>
      </c>
      <c r="L23">
        <v>16800013</v>
      </c>
      <c r="M23">
        <v>8766673</v>
      </c>
      <c r="N23">
        <v>0</v>
      </c>
      <c r="O23">
        <v>67800.649999999994</v>
      </c>
      <c r="P23">
        <v>33900</v>
      </c>
      <c r="Q23">
        <v>7830703.7999999998</v>
      </c>
      <c r="R23">
        <v>7830703.7999999998</v>
      </c>
      <c r="S23">
        <v>3229436.45</v>
      </c>
      <c r="T23">
        <v>7932404.4500000002</v>
      </c>
      <c r="U23">
        <v>7932404.4500000002</v>
      </c>
      <c r="V23">
        <v>834268.55</v>
      </c>
      <c r="W23">
        <v>8867608.5500000007</v>
      </c>
      <c r="X23">
        <v>8867608.5500000007</v>
      </c>
      <c r="Y23">
        <v>8867608.5500000007</v>
      </c>
      <c r="Z23">
        <v>0</v>
      </c>
      <c r="AA23">
        <v>0</v>
      </c>
      <c r="AB23">
        <v>0</v>
      </c>
      <c r="AC23">
        <v>0</v>
      </c>
      <c r="AD23">
        <v>0</v>
      </c>
      <c r="AE23" t="s">
        <v>346</v>
      </c>
      <c r="AF23" t="s">
        <v>426</v>
      </c>
      <c r="AG23" t="s">
        <v>438</v>
      </c>
      <c r="AH23" t="s">
        <v>451</v>
      </c>
      <c r="AI23" t="s">
        <v>349</v>
      </c>
      <c r="AJ23" t="s">
        <v>349</v>
      </c>
      <c r="AK23" t="s">
        <v>349</v>
      </c>
      <c r="AL23" t="s">
        <v>347</v>
      </c>
      <c r="AM23" t="s">
        <v>349</v>
      </c>
      <c r="AN23" t="s">
        <v>349</v>
      </c>
      <c r="AO23" t="s">
        <v>429</v>
      </c>
      <c r="AP23" t="s">
        <v>440</v>
      </c>
      <c r="AQ23" t="s">
        <v>450</v>
      </c>
      <c r="AR23" t="s">
        <v>352</v>
      </c>
      <c r="AS23" t="s">
        <v>353</v>
      </c>
    </row>
    <row r="24" spans="1:45" x14ac:dyDescent="0.3">
      <c r="A24" t="s">
        <v>338</v>
      </c>
      <c r="B24" t="s">
        <v>1526</v>
      </c>
      <c r="C24" t="s">
        <v>340</v>
      </c>
      <c r="D24" t="s">
        <v>426</v>
      </c>
      <c r="E24" t="s">
        <v>1444</v>
      </c>
      <c r="F24" t="s">
        <v>341</v>
      </c>
      <c r="G24" t="s">
        <v>423</v>
      </c>
      <c r="H24" t="s">
        <v>343</v>
      </c>
      <c r="I24" t="s">
        <v>452</v>
      </c>
      <c r="J24" t="s">
        <v>453</v>
      </c>
      <c r="K24">
        <v>30000000</v>
      </c>
      <c r="L24">
        <v>43000000</v>
      </c>
      <c r="M24">
        <v>15000000</v>
      </c>
      <c r="N24">
        <v>388482.7</v>
      </c>
      <c r="O24">
        <v>14361912.699999999</v>
      </c>
      <c r="P24">
        <v>117000.02</v>
      </c>
      <c r="Q24">
        <v>673604.3</v>
      </c>
      <c r="R24">
        <v>673604.3</v>
      </c>
      <c r="S24">
        <v>34521.5</v>
      </c>
      <c r="T24">
        <v>15152517.02</v>
      </c>
      <c r="U24">
        <v>15540999.720000001</v>
      </c>
      <c r="V24">
        <v>-540999.72</v>
      </c>
      <c r="W24">
        <v>27459000.280000001</v>
      </c>
      <c r="X24">
        <v>27459000.280000001</v>
      </c>
      <c r="Y24">
        <v>27459000.280000001</v>
      </c>
      <c r="Z24">
        <v>0</v>
      </c>
      <c r="AA24">
        <v>0</v>
      </c>
      <c r="AB24">
        <v>0</v>
      </c>
      <c r="AC24">
        <v>0</v>
      </c>
      <c r="AD24">
        <v>13000000</v>
      </c>
      <c r="AE24" t="s">
        <v>346</v>
      </c>
      <c r="AF24" t="s">
        <v>426</v>
      </c>
      <c r="AG24" t="s">
        <v>454</v>
      </c>
      <c r="AH24" t="s">
        <v>455</v>
      </c>
      <c r="AI24" t="s">
        <v>349</v>
      </c>
      <c r="AJ24" t="s">
        <v>349</v>
      </c>
      <c r="AK24" t="s">
        <v>349</v>
      </c>
      <c r="AL24" t="s">
        <v>347</v>
      </c>
      <c r="AM24" t="s">
        <v>349</v>
      </c>
      <c r="AN24" t="s">
        <v>349</v>
      </c>
      <c r="AO24" t="s">
        <v>429</v>
      </c>
      <c r="AP24" t="s">
        <v>456</v>
      </c>
      <c r="AQ24" t="s">
        <v>453</v>
      </c>
      <c r="AR24" t="s">
        <v>352</v>
      </c>
      <c r="AS24" t="s">
        <v>353</v>
      </c>
    </row>
    <row r="25" spans="1:45" x14ac:dyDescent="0.3">
      <c r="A25" t="s">
        <v>338</v>
      </c>
      <c r="B25" t="s">
        <v>1526</v>
      </c>
      <c r="C25" t="s">
        <v>340</v>
      </c>
      <c r="D25" t="s">
        <v>426</v>
      </c>
      <c r="E25" t="s">
        <v>1445</v>
      </c>
      <c r="F25" t="s">
        <v>341</v>
      </c>
      <c r="G25" t="s">
        <v>423</v>
      </c>
      <c r="H25" t="s">
        <v>343</v>
      </c>
      <c r="I25" t="s">
        <v>457</v>
      </c>
      <c r="J25" t="s">
        <v>458</v>
      </c>
      <c r="K25">
        <v>4000000</v>
      </c>
      <c r="L25">
        <v>4000000</v>
      </c>
      <c r="M25">
        <v>1733333.33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1733333.33</v>
      </c>
      <c r="W25">
        <v>4000000</v>
      </c>
      <c r="X25">
        <v>4000000</v>
      </c>
      <c r="Y25">
        <v>4000000</v>
      </c>
      <c r="Z25">
        <v>0</v>
      </c>
      <c r="AA25">
        <v>0</v>
      </c>
      <c r="AB25">
        <v>0</v>
      </c>
      <c r="AC25">
        <v>0</v>
      </c>
      <c r="AD25">
        <v>0</v>
      </c>
      <c r="AE25" t="s">
        <v>346</v>
      </c>
      <c r="AF25" t="s">
        <v>426</v>
      </c>
      <c r="AG25" t="s">
        <v>454</v>
      </c>
      <c r="AH25" t="s">
        <v>459</v>
      </c>
      <c r="AI25" t="s">
        <v>349</v>
      </c>
      <c r="AJ25" t="s">
        <v>349</v>
      </c>
      <c r="AK25" t="s">
        <v>349</v>
      </c>
      <c r="AL25" t="s">
        <v>347</v>
      </c>
      <c r="AM25" t="s">
        <v>349</v>
      </c>
      <c r="AN25" t="s">
        <v>349</v>
      </c>
      <c r="AO25" t="s">
        <v>429</v>
      </c>
      <c r="AP25" t="s">
        <v>456</v>
      </c>
      <c r="AQ25" t="s">
        <v>458</v>
      </c>
      <c r="AR25" t="s">
        <v>352</v>
      </c>
      <c r="AS25" t="s">
        <v>353</v>
      </c>
    </row>
    <row r="26" spans="1:45" x14ac:dyDescent="0.3">
      <c r="A26" t="s">
        <v>338</v>
      </c>
      <c r="B26" t="s">
        <v>1526</v>
      </c>
      <c r="C26" t="s">
        <v>340</v>
      </c>
      <c r="D26" t="s">
        <v>426</v>
      </c>
      <c r="E26" t="s">
        <v>1446</v>
      </c>
      <c r="F26" t="s">
        <v>341</v>
      </c>
      <c r="G26" t="s">
        <v>423</v>
      </c>
      <c r="H26" t="s">
        <v>343</v>
      </c>
      <c r="I26" t="s">
        <v>460</v>
      </c>
      <c r="J26" t="s">
        <v>461</v>
      </c>
      <c r="K26">
        <v>1000000</v>
      </c>
      <c r="L26">
        <v>1000000</v>
      </c>
      <c r="M26">
        <v>500000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500000</v>
      </c>
      <c r="W26">
        <v>1000000</v>
      </c>
      <c r="X26">
        <v>1000000</v>
      </c>
      <c r="Y26">
        <v>1000000</v>
      </c>
      <c r="Z26">
        <v>0</v>
      </c>
      <c r="AA26">
        <v>0</v>
      </c>
      <c r="AB26">
        <v>0</v>
      </c>
      <c r="AC26">
        <v>0</v>
      </c>
      <c r="AD26">
        <v>0</v>
      </c>
      <c r="AE26" t="s">
        <v>346</v>
      </c>
      <c r="AF26" t="s">
        <v>426</v>
      </c>
      <c r="AG26" t="s">
        <v>454</v>
      </c>
      <c r="AH26" t="s">
        <v>462</v>
      </c>
      <c r="AI26" t="s">
        <v>349</v>
      </c>
      <c r="AJ26" t="s">
        <v>349</v>
      </c>
      <c r="AK26" t="s">
        <v>349</v>
      </c>
      <c r="AL26" t="s">
        <v>347</v>
      </c>
      <c r="AM26" t="s">
        <v>463</v>
      </c>
      <c r="AN26" t="s">
        <v>349</v>
      </c>
      <c r="AO26" t="s">
        <v>429</v>
      </c>
      <c r="AP26" t="s">
        <v>456</v>
      </c>
      <c r="AQ26" t="s">
        <v>461</v>
      </c>
      <c r="AR26" t="s">
        <v>352</v>
      </c>
      <c r="AS26" t="s">
        <v>353</v>
      </c>
    </row>
    <row r="27" spans="1:45" x14ac:dyDescent="0.3">
      <c r="A27" t="s">
        <v>338</v>
      </c>
      <c r="B27" t="s">
        <v>1526</v>
      </c>
      <c r="C27" t="s">
        <v>340</v>
      </c>
      <c r="D27" t="s">
        <v>426</v>
      </c>
      <c r="E27" t="s">
        <v>1447</v>
      </c>
      <c r="F27" t="s">
        <v>341</v>
      </c>
      <c r="G27" t="s">
        <v>423</v>
      </c>
      <c r="H27" t="s">
        <v>343</v>
      </c>
      <c r="I27" t="s">
        <v>464</v>
      </c>
      <c r="J27" t="s">
        <v>465</v>
      </c>
      <c r="K27">
        <v>40000000</v>
      </c>
      <c r="L27">
        <v>87653615</v>
      </c>
      <c r="M27">
        <v>20000000</v>
      </c>
      <c r="N27">
        <v>0</v>
      </c>
      <c r="O27">
        <v>20430917.739999998</v>
      </c>
      <c r="P27">
        <v>207544.5</v>
      </c>
      <c r="Q27">
        <v>180742.09</v>
      </c>
      <c r="R27">
        <v>180742.09</v>
      </c>
      <c r="S27">
        <v>180742.09</v>
      </c>
      <c r="T27">
        <v>20819204.329999998</v>
      </c>
      <c r="U27">
        <v>20819204.329999998</v>
      </c>
      <c r="V27">
        <v>-819204.33</v>
      </c>
      <c r="W27">
        <v>66834410.670000002</v>
      </c>
      <c r="X27">
        <v>66834410.670000002</v>
      </c>
      <c r="Y27">
        <v>66834410.670000002</v>
      </c>
      <c r="Z27">
        <v>0</v>
      </c>
      <c r="AA27">
        <v>0</v>
      </c>
      <c r="AB27">
        <v>0</v>
      </c>
      <c r="AC27">
        <v>0</v>
      </c>
      <c r="AD27">
        <v>47653615</v>
      </c>
      <c r="AE27" t="s">
        <v>346</v>
      </c>
      <c r="AF27" t="s">
        <v>426</v>
      </c>
      <c r="AG27" t="s">
        <v>454</v>
      </c>
      <c r="AH27" t="s">
        <v>466</v>
      </c>
      <c r="AI27" t="s">
        <v>349</v>
      </c>
      <c r="AJ27" t="s">
        <v>349</v>
      </c>
      <c r="AK27" t="s">
        <v>349</v>
      </c>
      <c r="AL27" t="s">
        <v>347</v>
      </c>
      <c r="AM27" t="s">
        <v>349</v>
      </c>
      <c r="AN27" t="s">
        <v>349</v>
      </c>
      <c r="AO27" t="s">
        <v>429</v>
      </c>
      <c r="AP27" t="s">
        <v>456</v>
      </c>
      <c r="AQ27" t="s">
        <v>465</v>
      </c>
      <c r="AR27" t="s">
        <v>352</v>
      </c>
      <c r="AS27" t="s">
        <v>353</v>
      </c>
    </row>
    <row r="28" spans="1:45" x14ac:dyDescent="0.3">
      <c r="A28" t="s">
        <v>338</v>
      </c>
      <c r="B28" t="s">
        <v>1526</v>
      </c>
      <c r="C28" t="s">
        <v>340</v>
      </c>
      <c r="D28" t="s">
        <v>426</v>
      </c>
      <c r="E28" t="s">
        <v>1507</v>
      </c>
      <c r="F28" t="s">
        <v>341</v>
      </c>
      <c r="G28" t="s">
        <v>423</v>
      </c>
      <c r="H28" t="s">
        <v>343</v>
      </c>
      <c r="I28" t="s">
        <v>761</v>
      </c>
      <c r="J28" t="s">
        <v>762</v>
      </c>
      <c r="K28">
        <v>25000000</v>
      </c>
      <c r="L28">
        <v>25000000</v>
      </c>
      <c r="M28">
        <v>8500000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8500000</v>
      </c>
      <c r="W28">
        <v>25000000</v>
      </c>
      <c r="X28">
        <v>25000000</v>
      </c>
      <c r="Y28">
        <v>25000000</v>
      </c>
      <c r="Z28">
        <v>0</v>
      </c>
      <c r="AA28">
        <v>0</v>
      </c>
      <c r="AB28">
        <v>0</v>
      </c>
      <c r="AC28">
        <v>0</v>
      </c>
      <c r="AD28">
        <v>0</v>
      </c>
      <c r="AE28" t="s">
        <v>346</v>
      </c>
      <c r="AF28" t="s">
        <v>426</v>
      </c>
      <c r="AG28" t="s">
        <v>469</v>
      </c>
      <c r="AH28" t="s">
        <v>763</v>
      </c>
      <c r="AI28" t="s">
        <v>349</v>
      </c>
      <c r="AJ28" t="s">
        <v>349</v>
      </c>
      <c r="AK28" t="s">
        <v>349</v>
      </c>
      <c r="AL28" t="s">
        <v>347</v>
      </c>
      <c r="AM28" t="s">
        <v>349</v>
      </c>
      <c r="AN28" t="s">
        <v>349</v>
      </c>
      <c r="AO28" t="s">
        <v>429</v>
      </c>
      <c r="AP28" t="s">
        <v>471</v>
      </c>
      <c r="AQ28" t="s">
        <v>762</v>
      </c>
      <c r="AR28" t="s">
        <v>352</v>
      </c>
      <c r="AS28" t="s">
        <v>353</v>
      </c>
    </row>
    <row r="29" spans="1:45" x14ac:dyDescent="0.3">
      <c r="A29" t="s">
        <v>338</v>
      </c>
      <c r="B29" t="s">
        <v>1526</v>
      </c>
      <c r="C29" t="s">
        <v>340</v>
      </c>
      <c r="D29" t="s">
        <v>426</v>
      </c>
      <c r="E29" t="s">
        <v>1448</v>
      </c>
      <c r="F29" t="s">
        <v>341</v>
      </c>
      <c r="G29" t="s">
        <v>423</v>
      </c>
      <c r="H29" t="s">
        <v>343</v>
      </c>
      <c r="I29" t="s">
        <v>467</v>
      </c>
      <c r="J29" t="s">
        <v>468</v>
      </c>
      <c r="K29">
        <v>270000000</v>
      </c>
      <c r="L29">
        <v>267000000</v>
      </c>
      <c r="M29">
        <v>116500000</v>
      </c>
      <c r="N29">
        <v>0</v>
      </c>
      <c r="O29">
        <v>32385303.5</v>
      </c>
      <c r="P29">
        <v>10995203.039999999</v>
      </c>
      <c r="Q29">
        <v>322050</v>
      </c>
      <c r="R29">
        <v>322050</v>
      </c>
      <c r="S29">
        <v>322050</v>
      </c>
      <c r="T29">
        <v>43702556.539999999</v>
      </c>
      <c r="U29">
        <v>43702556.539999999</v>
      </c>
      <c r="V29">
        <v>72797443.459999993</v>
      </c>
      <c r="W29">
        <v>223297443.46000001</v>
      </c>
      <c r="X29">
        <v>223297443.46000001</v>
      </c>
      <c r="Y29">
        <v>223297443.46000001</v>
      </c>
      <c r="Z29">
        <v>0</v>
      </c>
      <c r="AA29">
        <v>0</v>
      </c>
      <c r="AB29">
        <v>0</v>
      </c>
      <c r="AC29">
        <v>-3000000</v>
      </c>
      <c r="AD29">
        <v>0</v>
      </c>
      <c r="AE29" t="s">
        <v>346</v>
      </c>
      <c r="AF29" t="s">
        <v>426</v>
      </c>
      <c r="AG29" t="s">
        <v>469</v>
      </c>
      <c r="AH29" t="s">
        <v>470</v>
      </c>
      <c r="AI29" t="s">
        <v>349</v>
      </c>
      <c r="AJ29" t="s">
        <v>349</v>
      </c>
      <c r="AK29" t="s">
        <v>349</v>
      </c>
      <c r="AL29" t="s">
        <v>347</v>
      </c>
      <c r="AM29" t="s">
        <v>349</v>
      </c>
      <c r="AN29" t="s">
        <v>349</v>
      </c>
      <c r="AO29" t="s">
        <v>429</v>
      </c>
      <c r="AP29" t="s">
        <v>471</v>
      </c>
      <c r="AQ29" t="s">
        <v>468</v>
      </c>
      <c r="AR29" t="s">
        <v>352</v>
      </c>
      <c r="AS29" t="s">
        <v>353</v>
      </c>
    </row>
    <row r="30" spans="1:45" x14ac:dyDescent="0.3">
      <c r="A30" t="s">
        <v>338</v>
      </c>
      <c r="B30" t="s">
        <v>1526</v>
      </c>
      <c r="C30" t="s">
        <v>340</v>
      </c>
      <c r="D30" t="s">
        <v>426</v>
      </c>
      <c r="E30" t="s">
        <v>1449</v>
      </c>
      <c r="F30" t="s">
        <v>341</v>
      </c>
      <c r="G30" t="s">
        <v>423</v>
      </c>
      <c r="H30" t="s">
        <v>343</v>
      </c>
      <c r="I30" t="s">
        <v>472</v>
      </c>
      <c r="J30" t="s">
        <v>473</v>
      </c>
      <c r="K30">
        <v>220000000</v>
      </c>
      <c r="L30">
        <v>172346385</v>
      </c>
      <c r="M30">
        <v>105115461.67</v>
      </c>
      <c r="N30">
        <v>0</v>
      </c>
      <c r="O30">
        <v>97794642.090000004</v>
      </c>
      <c r="P30">
        <v>0</v>
      </c>
      <c r="Q30">
        <v>7080617.6600000001</v>
      </c>
      <c r="R30">
        <v>7080617.6600000001</v>
      </c>
      <c r="S30">
        <v>0</v>
      </c>
      <c r="T30">
        <v>104875259.75</v>
      </c>
      <c r="U30">
        <v>104875259.75</v>
      </c>
      <c r="V30">
        <v>240201.92</v>
      </c>
      <c r="W30">
        <v>67471125.25</v>
      </c>
      <c r="X30">
        <v>67471125.25</v>
      </c>
      <c r="Y30">
        <v>67471125.25</v>
      </c>
      <c r="Z30">
        <v>0</v>
      </c>
      <c r="AA30">
        <v>0</v>
      </c>
      <c r="AB30">
        <v>0</v>
      </c>
      <c r="AC30">
        <v>-47653615</v>
      </c>
      <c r="AD30">
        <v>0</v>
      </c>
      <c r="AE30" t="s">
        <v>346</v>
      </c>
      <c r="AF30" t="s">
        <v>426</v>
      </c>
      <c r="AG30" t="s">
        <v>469</v>
      </c>
      <c r="AH30" t="s">
        <v>474</v>
      </c>
      <c r="AI30" t="s">
        <v>349</v>
      </c>
      <c r="AJ30" t="s">
        <v>349</v>
      </c>
      <c r="AK30" t="s">
        <v>349</v>
      </c>
      <c r="AL30" t="s">
        <v>347</v>
      </c>
      <c r="AM30" t="s">
        <v>349</v>
      </c>
      <c r="AN30" t="s">
        <v>349</v>
      </c>
      <c r="AO30" t="s">
        <v>429</v>
      </c>
      <c r="AP30" t="s">
        <v>471</v>
      </c>
      <c r="AQ30" t="s">
        <v>473</v>
      </c>
      <c r="AR30" t="s">
        <v>352</v>
      </c>
      <c r="AS30" t="s">
        <v>353</v>
      </c>
    </row>
    <row r="31" spans="1:45" x14ac:dyDescent="0.3">
      <c r="A31" t="s">
        <v>338</v>
      </c>
      <c r="B31" t="s">
        <v>1526</v>
      </c>
      <c r="C31" t="s">
        <v>340</v>
      </c>
      <c r="D31" t="s">
        <v>426</v>
      </c>
      <c r="E31" t="s">
        <v>1450</v>
      </c>
      <c r="F31" t="s">
        <v>341</v>
      </c>
      <c r="G31" t="s">
        <v>423</v>
      </c>
      <c r="H31" t="s">
        <v>343</v>
      </c>
      <c r="I31" t="s">
        <v>475</v>
      </c>
      <c r="J31" t="s">
        <v>475</v>
      </c>
      <c r="K31">
        <v>700556595</v>
      </c>
      <c r="L31">
        <v>700556595</v>
      </c>
      <c r="M31">
        <v>319248884</v>
      </c>
      <c r="N31">
        <v>0</v>
      </c>
      <c r="O31">
        <v>98718344.140000001</v>
      </c>
      <c r="P31">
        <v>-109517927.59999999</v>
      </c>
      <c r="Q31">
        <v>125810610.23999999</v>
      </c>
      <c r="R31">
        <v>125810610.23999999</v>
      </c>
      <c r="S31">
        <v>12448004.66</v>
      </c>
      <c r="T31">
        <v>115011026.78</v>
      </c>
      <c r="U31">
        <v>115011026.78</v>
      </c>
      <c r="V31">
        <v>204237857.22</v>
      </c>
      <c r="W31">
        <v>585545568.22000003</v>
      </c>
      <c r="X31">
        <v>585545568.22000003</v>
      </c>
      <c r="Y31">
        <v>585545568.22000003</v>
      </c>
      <c r="Z31">
        <v>0</v>
      </c>
      <c r="AA31">
        <v>0</v>
      </c>
      <c r="AB31">
        <v>0</v>
      </c>
      <c r="AC31">
        <v>0</v>
      </c>
      <c r="AD31">
        <v>0</v>
      </c>
      <c r="AE31" t="s">
        <v>346</v>
      </c>
      <c r="AF31" t="s">
        <v>426</v>
      </c>
      <c r="AG31" t="s">
        <v>469</v>
      </c>
      <c r="AH31" t="s">
        <v>476</v>
      </c>
      <c r="AI31" t="s">
        <v>349</v>
      </c>
      <c r="AJ31" t="s">
        <v>349</v>
      </c>
      <c r="AK31" t="s">
        <v>349</v>
      </c>
      <c r="AL31" t="s">
        <v>347</v>
      </c>
      <c r="AM31" t="s">
        <v>349</v>
      </c>
      <c r="AN31" t="s">
        <v>349</v>
      </c>
      <c r="AO31" t="s">
        <v>429</v>
      </c>
      <c r="AP31" t="s">
        <v>471</v>
      </c>
      <c r="AQ31" t="s">
        <v>475</v>
      </c>
      <c r="AR31" t="s">
        <v>352</v>
      </c>
      <c r="AS31" t="s">
        <v>353</v>
      </c>
    </row>
    <row r="32" spans="1:45" x14ac:dyDescent="0.3">
      <c r="A32" t="s">
        <v>338</v>
      </c>
      <c r="B32" t="s">
        <v>1526</v>
      </c>
      <c r="C32" t="s">
        <v>340</v>
      </c>
      <c r="D32" t="s">
        <v>426</v>
      </c>
      <c r="E32" t="s">
        <v>1451</v>
      </c>
      <c r="F32" t="s">
        <v>341</v>
      </c>
      <c r="G32" t="s">
        <v>423</v>
      </c>
      <c r="H32" t="s">
        <v>343</v>
      </c>
      <c r="I32" t="s">
        <v>477</v>
      </c>
      <c r="J32" t="s">
        <v>478</v>
      </c>
      <c r="K32">
        <v>129571225</v>
      </c>
      <c r="L32">
        <v>119571225</v>
      </c>
      <c r="M32">
        <v>58692807</v>
      </c>
      <c r="N32">
        <v>0</v>
      </c>
      <c r="O32">
        <v>843432.65</v>
      </c>
      <c r="P32">
        <v>0</v>
      </c>
      <c r="Q32">
        <v>115367.35</v>
      </c>
      <c r="R32">
        <v>115367.35</v>
      </c>
      <c r="S32">
        <v>0</v>
      </c>
      <c r="T32">
        <v>958800</v>
      </c>
      <c r="U32">
        <v>958800</v>
      </c>
      <c r="V32">
        <v>57734007</v>
      </c>
      <c r="W32">
        <v>118612425</v>
      </c>
      <c r="X32">
        <v>118612425</v>
      </c>
      <c r="Y32">
        <v>118612425</v>
      </c>
      <c r="Z32">
        <v>0</v>
      </c>
      <c r="AA32">
        <v>0</v>
      </c>
      <c r="AB32">
        <v>0</v>
      </c>
      <c r="AC32">
        <v>-10000000</v>
      </c>
      <c r="AD32">
        <v>0</v>
      </c>
      <c r="AE32" t="s">
        <v>346</v>
      </c>
      <c r="AF32" t="s">
        <v>426</v>
      </c>
      <c r="AG32" t="s">
        <v>469</v>
      </c>
      <c r="AH32" t="s">
        <v>479</v>
      </c>
      <c r="AI32" t="s">
        <v>349</v>
      </c>
      <c r="AJ32" t="s">
        <v>349</v>
      </c>
      <c r="AK32" t="s">
        <v>349</v>
      </c>
      <c r="AL32" t="s">
        <v>347</v>
      </c>
      <c r="AM32" t="s">
        <v>349</v>
      </c>
      <c r="AN32" t="s">
        <v>349</v>
      </c>
      <c r="AO32" t="s">
        <v>429</v>
      </c>
      <c r="AP32" t="s">
        <v>471</v>
      </c>
      <c r="AQ32" t="s">
        <v>478</v>
      </c>
      <c r="AR32" t="s">
        <v>352</v>
      </c>
      <c r="AS32" t="s">
        <v>353</v>
      </c>
    </row>
    <row r="33" spans="1:45" x14ac:dyDescent="0.3">
      <c r="A33" t="s">
        <v>338</v>
      </c>
      <c r="B33" t="s">
        <v>1526</v>
      </c>
      <c r="C33" t="s">
        <v>340</v>
      </c>
      <c r="D33" t="s">
        <v>426</v>
      </c>
      <c r="E33" t="s">
        <v>1452</v>
      </c>
      <c r="F33" t="s">
        <v>341</v>
      </c>
      <c r="G33" t="s">
        <v>423</v>
      </c>
      <c r="H33" t="s">
        <v>343</v>
      </c>
      <c r="I33" t="s">
        <v>480</v>
      </c>
      <c r="J33" t="s">
        <v>481</v>
      </c>
      <c r="K33">
        <v>2200000</v>
      </c>
      <c r="L33">
        <v>2200000</v>
      </c>
      <c r="M33">
        <v>1100000</v>
      </c>
      <c r="N33">
        <v>0</v>
      </c>
      <c r="O33">
        <v>109022.09</v>
      </c>
      <c r="P33">
        <v>0</v>
      </c>
      <c r="Q33">
        <v>163655.91</v>
      </c>
      <c r="R33">
        <v>163655.91</v>
      </c>
      <c r="S33">
        <v>22074.37</v>
      </c>
      <c r="T33">
        <v>272678</v>
      </c>
      <c r="U33">
        <v>272678</v>
      </c>
      <c r="V33">
        <v>827322</v>
      </c>
      <c r="W33">
        <v>1927322</v>
      </c>
      <c r="X33">
        <v>1927322</v>
      </c>
      <c r="Y33">
        <v>1927322</v>
      </c>
      <c r="Z33">
        <v>0</v>
      </c>
      <c r="AA33">
        <v>0</v>
      </c>
      <c r="AB33">
        <v>0</v>
      </c>
      <c r="AC33">
        <v>0</v>
      </c>
      <c r="AD33">
        <v>0</v>
      </c>
      <c r="AE33" t="s">
        <v>346</v>
      </c>
      <c r="AF33" t="s">
        <v>426</v>
      </c>
      <c r="AG33" t="s">
        <v>482</v>
      </c>
      <c r="AH33" t="s">
        <v>483</v>
      </c>
      <c r="AI33" t="s">
        <v>349</v>
      </c>
      <c r="AJ33" t="s">
        <v>349</v>
      </c>
      <c r="AK33" t="s">
        <v>349</v>
      </c>
      <c r="AL33" t="s">
        <v>347</v>
      </c>
      <c r="AM33" t="s">
        <v>349</v>
      </c>
      <c r="AN33" t="s">
        <v>349</v>
      </c>
      <c r="AO33" t="s">
        <v>429</v>
      </c>
      <c r="AP33" t="s">
        <v>484</v>
      </c>
      <c r="AQ33" t="s">
        <v>481</v>
      </c>
      <c r="AR33" t="s">
        <v>352</v>
      </c>
      <c r="AS33" t="s">
        <v>353</v>
      </c>
    </row>
    <row r="34" spans="1:45" x14ac:dyDescent="0.3">
      <c r="A34" t="s">
        <v>338</v>
      </c>
      <c r="B34" t="s">
        <v>1526</v>
      </c>
      <c r="C34" t="s">
        <v>340</v>
      </c>
      <c r="D34" t="s">
        <v>426</v>
      </c>
      <c r="E34" t="s">
        <v>1453</v>
      </c>
      <c r="F34" t="s">
        <v>341</v>
      </c>
      <c r="G34" t="s">
        <v>423</v>
      </c>
      <c r="H34" t="s">
        <v>343</v>
      </c>
      <c r="I34" t="s">
        <v>485</v>
      </c>
      <c r="J34" t="s">
        <v>486</v>
      </c>
      <c r="K34">
        <v>10000000</v>
      </c>
      <c r="L34">
        <v>10000000</v>
      </c>
      <c r="M34">
        <v>5000000</v>
      </c>
      <c r="N34">
        <v>0</v>
      </c>
      <c r="O34">
        <v>3748900</v>
      </c>
      <c r="P34">
        <v>0</v>
      </c>
      <c r="Q34">
        <v>1886900</v>
      </c>
      <c r="R34">
        <v>1702900</v>
      </c>
      <c r="S34">
        <v>653800</v>
      </c>
      <c r="T34">
        <v>5635800</v>
      </c>
      <c r="U34">
        <v>5635800</v>
      </c>
      <c r="V34">
        <v>-635800</v>
      </c>
      <c r="W34">
        <v>4364200</v>
      </c>
      <c r="X34">
        <v>4364200</v>
      </c>
      <c r="Y34">
        <v>4364200</v>
      </c>
      <c r="Z34">
        <v>0</v>
      </c>
      <c r="AA34">
        <v>0</v>
      </c>
      <c r="AB34">
        <v>0</v>
      </c>
      <c r="AC34">
        <v>0</v>
      </c>
      <c r="AD34">
        <v>0</v>
      </c>
      <c r="AE34" t="s">
        <v>346</v>
      </c>
      <c r="AF34" t="s">
        <v>426</v>
      </c>
      <c r="AG34" t="s">
        <v>482</v>
      </c>
      <c r="AH34" t="s">
        <v>487</v>
      </c>
      <c r="AI34" t="s">
        <v>349</v>
      </c>
      <c r="AJ34" t="s">
        <v>349</v>
      </c>
      <c r="AK34" t="s">
        <v>349</v>
      </c>
      <c r="AL34" t="s">
        <v>347</v>
      </c>
      <c r="AM34" t="s">
        <v>349</v>
      </c>
      <c r="AN34" t="s">
        <v>349</v>
      </c>
      <c r="AO34" t="s">
        <v>429</v>
      </c>
      <c r="AP34" t="s">
        <v>484</v>
      </c>
      <c r="AQ34" t="s">
        <v>486</v>
      </c>
      <c r="AR34" t="s">
        <v>352</v>
      </c>
      <c r="AS34" t="s">
        <v>353</v>
      </c>
    </row>
    <row r="35" spans="1:45" x14ac:dyDescent="0.3">
      <c r="A35" t="s">
        <v>338</v>
      </c>
      <c r="B35" t="s">
        <v>1526</v>
      </c>
      <c r="C35" t="s">
        <v>340</v>
      </c>
      <c r="D35" t="s">
        <v>426</v>
      </c>
      <c r="E35" t="s">
        <v>1454</v>
      </c>
      <c r="F35" t="s">
        <v>341</v>
      </c>
      <c r="G35" t="s">
        <v>423</v>
      </c>
      <c r="H35" t="s">
        <v>343</v>
      </c>
      <c r="I35" t="s">
        <v>488</v>
      </c>
      <c r="J35" t="s">
        <v>488</v>
      </c>
      <c r="K35">
        <v>104325000</v>
      </c>
      <c r="L35">
        <v>104325000</v>
      </c>
      <c r="M35">
        <v>51287833.329999998</v>
      </c>
      <c r="N35">
        <v>0</v>
      </c>
      <c r="O35">
        <v>36670951</v>
      </c>
      <c r="P35">
        <v>0</v>
      </c>
      <c r="Q35">
        <v>47431393</v>
      </c>
      <c r="R35">
        <v>47431393</v>
      </c>
      <c r="S35">
        <v>0</v>
      </c>
      <c r="T35">
        <v>84102344</v>
      </c>
      <c r="U35">
        <v>84102344</v>
      </c>
      <c r="V35">
        <v>-32814510.670000002</v>
      </c>
      <c r="W35">
        <v>20222656</v>
      </c>
      <c r="X35">
        <v>20222656</v>
      </c>
      <c r="Y35">
        <v>20222656</v>
      </c>
      <c r="Z35">
        <v>0</v>
      </c>
      <c r="AA35">
        <v>0</v>
      </c>
      <c r="AB35">
        <v>0</v>
      </c>
      <c r="AC35">
        <v>0</v>
      </c>
      <c r="AD35">
        <v>0</v>
      </c>
      <c r="AE35" t="s">
        <v>346</v>
      </c>
      <c r="AF35" t="s">
        <v>426</v>
      </c>
      <c r="AG35" t="s">
        <v>489</v>
      </c>
      <c r="AH35" t="s">
        <v>490</v>
      </c>
      <c r="AI35" t="s">
        <v>349</v>
      </c>
      <c r="AJ35" t="s">
        <v>349</v>
      </c>
      <c r="AK35" t="s">
        <v>349</v>
      </c>
      <c r="AL35" t="s">
        <v>347</v>
      </c>
      <c r="AM35" t="s">
        <v>349</v>
      </c>
      <c r="AN35" t="s">
        <v>349</v>
      </c>
      <c r="AO35" t="s">
        <v>429</v>
      </c>
      <c r="AP35" t="s">
        <v>491</v>
      </c>
      <c r="AQ35" t="s">
        <v>488</v>
      </c>
      <c r="AR35" t="s">
        <v>352</v>
      </c>
      <c r="AS35" t="s">
        <v>353</v>
      </c>
    </row>
    <row r="36" spans="1:45" x14ac:dyDescent="0.3">
      <c r="A36" t="s">
        <v>338</v>
      </c>
      <c r="B36" t="s">
        <v>1526</v>
      </c>
      <c r="C36" t="s">
        <v>340</v>
      </c>
      <c r="D36" t="s">
        <v>426</v>
      </c>
      <c r="E36" t="s">
        <v>1455</v>
      </c>
      <c r="F36" t="s">
        <v>341</v>
      </c>
      <c r="G36" t="s">
        <v>423</v>
      </c>
      <c r="H36" t="s">
        <v>343</v>
      </c>
      <c r="I36" t="s">
        <v>492</v>
      </c>
      <c r="J36" t="s">
        <v>493</v>
      </c>
      <c r="K36">
        <v>3000000</v>
      </c>
      <c r="L36">
        <v>3000000</v>
      </c>
      <c r="M36">
        <v>1900000</v>
      </c>
      <c r="N36">
        <v>437580</v>
      </c>
      <c r="O36">
        <v>437580</v>
      </c>
      <c r="P36">
        <v>-1583856</v>
      </c>
      <c r="Q36">
        <v>877332</v>
      </c>
      <c r="R36">
        <v>877332</v>
      </c>
      <c r="S36">
        <v>877332</v>
      </c>
      <c r="T36">
        <v>-268944</v>
      </c>
      <c r="U36">
        <v>168636</v>
      </c>
      <c r="V36">
        <v>1731364</v>
      </c>
      <c r="W36">
        <v>2831364</v>
      </c>
      <c r="X36">
        <v>2831364</v>
      </c>
      <c r="Y36">
        <v>2831364</v>
      </c>
      <c r="Z36">
        <v>0</v>
      </c>
      <c r="AA36">
        <v>0</v>
      </c>
      <c r="AB36">
        <v>0</v>
      </c>
      <c r="AC36">
        <v>0</v>
      </c>
      <c r="AD36">
        <v>0</v>
      </c>
      <c r="AE36" t="s">
        <v>346</v>
      </c>
      <c r="AF36" t="s">
        <v>426</v>
      </c>
      <c r="AG36" t="s">
        <v>494</v>
      </c>
      <c r="AH36" t="s">
        <v>495</v>
      </c>
      <c r="AI36" t="s">
        <v>349</v>
      </c>
      <c r="AJ36" t="s">
        <v>349</v>
      </c>
      <c r="AK36" t="s">
        <v>349</v>
      </c>
      <c r="AL36" t="s">
        <v>347</v>
      </c>
      <c r="AM36" t="s">
        <v>349</v>
      </c>
      <c r="AN36" t="s">
        <v>349</v>
      </c>
      <c r="AO36" t="s">
        <v>429</v>
      </c>
      <c r="AP36" t="s">
        <v>496</v>
      </c>
      <c r="AQ36" t="s">
        <v>493</v>
      </c>
      <c r="AR36" t="s">
        <v>352</v>
      </c>
      <c r="AS36" t="s">
        <v>353</v>
      </c>
    </row>
    <row r="37" spans="1:45" x14ac:dyDescent="0.3">
      <c r="A37" t="s">
        <v>338</v>
      </c>
      <c r="B37" t="s">
        <v>1526</v>
      </c>
      <c r="C37" t="s">
        <v>340</v>
      </c>
      <c r="D37" t="s">
        <v>426</v>
      </c>
      <c r="E37" t="s">
        <v>1456</v>
      </c>
      <c r="F37" t="s">
        <v>341</v>
      </c>
      <c r="G37" t="s">
        <v>423</v>
      </c>
      <c r="H37" t="s">
        <v>343</v>
      </c>
      <c r="I37" t="s">
        <v>497</v>
      </c>
      <c r="J37" t="s">
        <v>498</v>
      </c>
      <c r="K37">
        <v>2000000</v>
      </c>
      <c r="L37">
        <v>2000000</v>
      </c>
      <c r="M37">
        <v>866666.67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866666.67</v>
      </c>
      <c r="W37">
        <v>2000000</v>
      </c>
      <c r="X37">
        <v>2000000</v>
      </c>
      <c r="Y37">
        <v>2000000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346</v>
      </c>
      <c r="AF37" t="s">
        <v>426</v>
      </c>
      <c r="AG37" t="s">
        <v>494</v>
      </c>
      <c r="AH37" t="s">
        <v>499</v>
      </c>
      <c r="AI37" t="s">
        <v>349</v>
      </c>
      <c r="AJ37" t="s">
        <v>349</v>
      </c>
      <c r="AK37" t="s">
        <v>349</v>
      </c>
      <c r="AL37" t="s">
        <v>347</v>
      </c>
      <c r="AM37" t="s">
        <v>349</v>
      </c>
      <c r="AN37" t="s">
        <v>349</v>
      </c>
      <c r="AO37" t="s">
        <v>429</v>
      </c>
      <c r="AP37" t="s">
        <v>496</v>
      </c>
      <c r="AQ37" t="s">
        <v>498</v>
      </c>
      <c r="AR37" t="s">
        <v>352</v>
      </c>
      <c r="AS37" t="s">
        <v>353</v>
      </c>
    </row>
    <row r="38" spans="1:45" x14ac:dyDescent="0.3">
      <c r="A38" t="s">
        <v>338</v>
      </c>
      <c r="B38" t="s">
        <v>1526</v>
      </c>
      <c r="C38" t="s">
        <v>340</v>
      </c>
      <c r="D38" t="s">
        <v>426</v>
      </c>
      <c r="E38" t="s">
        <v>1457</v>
      </c>
      <c r="F38" t="s">
        <v>341</v>
      </c>
      <c r="G38" t="s">
        <v>423</v>
      </c>
      <c r="H38" t="s">
        <v>343</v>
      </c>
      <c r="I38" t="s">
        <v>500</v>
      </c>
      <c r="J38" t="s">
        <v>501</v>
      </c>
      <c r="K38">
        <v>1250000</v>
      </c>
      <c r="L38">
        <v>1250000</v>
      </c>
      <c r="M38">
        <v>625000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625000</v>
      </c>
      <c r="W38">
        <v>1250000</v>
      </c>
      <c r="X38">
        <v>1250000</v>
      </c>
      <c r="Y38">
        <v>1250000</v>
      </c>
      <c r="Z38">
        <v>0</v>
      </c>
      <c r="AA38">
        <v>0</v>
      </c>
      <c r="AB38">
        <v>0</v>
      </c>
      <c r="AC38">
        <v>0</v>
      </c>
      <c r="AD38">
        <v>0</v>
      </c>
      <c r="AE38" t="s">
        <v>346</v>
      </c>
      <c r="AF38" t="s">
        <v>426</v>
      </c>
      <c r="AG38" t="s">
        <v>494</v>
      </c>
      <c r="AH38" t="s">
        <v>502</v>
      </c>
      <c r="AI38" t="s">
        <v>349</v>
      </c>
      <c r="AJ38" t="s">
        <v>349</v>
      </c>
      <c r="AK38" t="s">
        <v>349</v>
      </c>
      <c r="AL38" t="s">
        <v>347</v>
      </c>
      <c r="AM38" t="s">
        <v>349</v>
      </c>
      <c r="AN38" t="s">
        <v>349</v>
      </c>
      <c r="AO38" t="s">
        <v>429</v>
      </c>
      <c r="AP38" t="s">
        <v>496</v>
      </c>
      <c r="AQ38" t="s">
        <v>501</v>
      </c>
      <c r="AR38" t="s">
        <v>352</v>
      </c>
      <c r="AS38" t="s">
        <v>353</v>
      </c>
    </row>
    <row r="39" spans="1:45" x14ac:dyDescent="0.3">
      <c r="A39" t="s">
        <v>338</v>
      </c>
      <c r="B39" t="s">
        <v>1526</v>
      </c>
      <c r="C39" t="s">
        <v>340</v>
      </c>
      <c r="D39" t="s">
        <v>426</v>
      </c>
      <c r="E39" t="s">
        <v>1458</v>
      </c>
      <c r="F39" t="s">
        <v>341</v>
      </c>
      <c r="G39" t="s">
        <v>423</v>
      </c>
      <c r="H39" t="s">
        <v>343</v>
      </c>
      <c r="I39" t="s">
        <v>503</v>
      </c>
      <c r="J39" t="s">
        <v>504</v>
      </c>
      <c r="K39">
        <v>60000000</v>
      </c>
      <c r="L39">
        <v>60000000</v>
      </c>
      <c r="M39">
        <v>52472232.200000003</v>
      </c>
      <c r="N39">
        <v>0</v>
      </c>
      <c r="O39">
        <v>17622236.41</v>
      </c>
      <c r="P39">
        <v>-22903644.41</v>
      </c>
      <c r="Q39">
        <v>32459326.440000001</v>
      </c>
      <c r="R39">
        <v>32459326.440000001</v>
      </c>
      <c r="S39">
        <v>22724300</v>
      </c>
      <c r="T39">
        <v>27177918.440000001</v>
      </c>
      <c r="U39">
        <v>27177918.440000001</v>
      </c>
      <c r="V39">
        <v>25294313.760000002</v>
      </c>
      <c r="W39">
        <v>32822081.559999999</v>
      </c>
      <c r="X39">
        <v>32822081.559999999</v>
      </c>
      <c r="Y39">
        <v>32822081.559999999</v>
      </c>
      <c r="Z39">
        <v>0</v>
      </c>
      <c r="AA39">
        <v>0</v>
      </c>
      <c r="AB39">
        <v>0</v>
      </c>
      <c r="AC39">
        <v>0</v>
      </c>
      <c r="AD39">
        <v>0</v>
      </c>
      <c r="AE39" t="s">
        <v>346</v>
      </c>
      <c r="AF39" t="s">
        <v>426</v>
      </c>
      <c r="AG39" t="s">
        <v>505</v>
      </c>
      <c r="AH39" t="s">
        <v>506</v>
      </c>
      <c r="AI39" t="s">
        <v>349</v>
      </c>
      <c r="AJ39" t="s">
        <v>349</v>
      </c>
      <c r="AK39" t="s">
        <v>349</v>
      </c>
      <c r="AL39" t="s">
        <v>347</v>
      </c>
      <c r="AM39" t="s">
        <v>349</v>
      </c>
      <c r="AN39" t="s">
        <v>349</v>
      </c>
      <c r="AO39" t="s">
        <v>429</v>
      </c>
      <c r="AP39" t="s">
        <v>507</v>
      </c>
      <c r="AQ39" t="s">
        <v>504</v>
      </c>
      <c r="AR39" t="s">
        <v>352</v>
      </c>
      <c r="AS39" t="s">
        <v>353</v>
      </c>
    </row>
    <row r="40" spans="1:45" x14ac:dyDescent="0.3">
      <c r="A40" t="s">
        <v>338</v>
      </c>
      <c r="B40" t="s">
        <v>1526</v>
      </c>
      <c r="C40" t="s">
        <v>340</v>
      </c>
      <c r="D40" t="s">
        <v>426</v>
      </c>
      <c r="E40" t="s">
        <v>1459</v>
      </c>
      <c r="F40" t="s">
        <v>341</v>
      </c>
      <c r="G40" t="s">
        <v>423</v>
      </c>
      <c r="H40" t="s">
        <v>343</v>
      </c>
      <c r="I40" t="s">
        <v>508</v>
      </c>
      <c r="J40" t="s">
        <v>509</v>
      </c>
      <c r="K40">
        <v>20000000</v>
      </c>
      <c r="L40">
        <v>20000000</v>
      </c>
      <c r="M40">
        <v>10000000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10000000</v>
      </c>
      <c r="W40">
        <v>20000000</v>
      </c>
      <c r="X40">
        <v>20000000</v>
      </c>
      <c r="Y40">
        <v>20000000</v>
      </c>
      <c r="Z40">
        <v>0</v>
      </c>
      <c r="AA40">
        <v>0</v>
      </c>
      <c r="AB40">
        <v>0</v>
      </c>
      <c r="AC40">
        <v>0</v>
      </c>
      <c r="AD40">
        <v>0</v>
      </c>
      <c r="AE40" t="s">
        <v>346</v>
      </c>
      <c r="AF40" t="s">
        <v>426</v>
      </c>
      <c r="AG40" t="s">
        <v>505</v>
      </c>
      <c r="AH40" t="s">
        <v>510</v>
      </c>
      <c r="AI40" t="s">
        <v>349</v>
      </c>
      <c r="AJ40" t="s">
        <v>349</v>
      </c>
      <c r="AK40" t="s">
        <v>349</v>
      </c>
      <c r="AL40" t="s">
        <v>347</v>
      </c>
      <c r="AM40" t="s">
        <v>349</v>
      </c>
      <c r="AN40" t="s">
        <v>349</v>
      </c>
      <c r="AO40" t="s">
        <v>429</v>
      </c>
      <c r="AP40" t="s">
        <v>507</v>
      </c>
      <c r="AQ40" t="s">
        <v>509</v>
      </c>
      <c r="AR40" t="s">
        <v>352</v>
      </c>
      <c r="AS40" t="s">
        <v>353</v>
      </c>
    </row>
    <row r="41" spans="1:45" x14ac:dyDescent="0.3">
      <c r="A41" t="s">
        <v>338</v>
      </c>
      <c r="B41" t="s">
        <v>1526</v>
      </c>
      <c r="C41" t="s">
        <v>340</v>
      </c>
      <c r="D41" t="s">
        <v>426</v>
      </c>
      <c r="E41" t="s">
        <v>1461</v>
      </c>
      <c r="F41" t="s">
        <v>341</v>
      </c>
      <c r="G41" t="s">
        <v>423</v>
      </c>
      <c r="H41" t="s">
        <v>343</v>
      </c>
      <c r="I41" t="s">
        <v>515</v>
      </c>
      <c r="J41" t="s">
        <v>516</v>
      </c>
      <c r="K41">
        <v>19000000</v>
      </c>
      <c r="L41">
        <v>18500000</v>
      </c>
      <c r="M41">
        <v>9333333.3300000001</v>
      </c>
      <c r="N41">
        <v>0</v>
      </c>
      <c r="O41">
        <v>1400580.63</v>
      </c>
      <c r="P41">
        <v>-156749.97</v>
      </c>
      <c r="Q41">
        <v>3123680.03</v>
      </c>
      <c r="R41">
        <v>3123680.03</v>
      </c>
      <c r="S41">
        <v>190286.6</v>
      </c>
      <c r="T41">
        <v>4367510.6900000004</v>
      </c>
      <c r="U41">
        <v>4367510.6900000004</v>
      </c>
      <c r="V41">
        <v>4965822.6399999997</v>
      </c>
      <c r="W41">
        <v>14132489.310000001</v>
      </c>
      <c r="X41">
        <v>14132489.310000001</v>
      </c>
      <c r="Y41">
        <v>14132489.310000001</v>
      </c>
      <c r="Z41">
        <v>0</v>
      </c>
      <c r="AA41">
        <v>0</v>
      </c>
      <c r="AB41">
        <v>0</v>
      </c>
      <c r="AC41">
        <v>-500000</v>
      </c>
      <c r="AD41">
        <v>0</v>
      </c>
      <c r="AE41" t="s">
        <v>346</v>
      </c>
      <c r="AF41" t="s">
        <v>426</v>
      </c>
      <c r="AG41" t="s">
        <v>505</v>
      </c>
      <c r="AH41" t="s">
        <v>517</v>
      </c>
      <c r="AI41" t="s">
        <v>349</v>
      </c>
      <c r="AJ41" t="s">
        <v>349</v>
      </c>
      <c r="AK41" t="s">
        <v>349</v>
      </c>
      <c r="AL41" t="s">
        <v>347</v>
      </c>
      <c r="AM41" t="s">
        <v>349</v>
      </c>
      <c r="AN41" t="s">
        <v>349</v>
      </c>
      <c r="AO41" t="s">
        <v>429</v>
      </c>
      <c r="AP41" t="s">
        <v>507</v>
      </c>
      <c r="AQ41" t="s">
        <v>516</v>
      </c>
      <c r="AR41" t="s">
        <v>352</v>
      </c>
      <c r="AS41" t="s">
        <v>353</v>
      </c>
    </row>
    <row r="42" spans="1:45" x14ac:dyDescent="0.3">
      <c r="A42" t="s">
        <v>338</v>
      </c>
      <c r="B42" t="s">
        <v>1526</v>
      </c>
      <c r="C42" t="s">
        <v>340</v>
      </c>
      <c r="D42" t="s">
        <v>426</v>
      </c>
      <c r="E42" t="s">
        <v>1462</v>
      </c>
      <c r="F42" t="s">
        <v>341</v>
      </c>
      <c r="G42" t="s">
        <v>423</v>
      </c>
      <c r="H42" t="s">
        <v>343</v>
      </c>
      <c r="I42" t="s">
        <v>518</v>
      </c>
      <c r="J42" t="s">
        <v>519</v>
      </c>
      <c r="K42">
        <v>20000000</v>
      </c>
      <c r="L42">
        <v>20000000</v>
      </c>
      <c r="M42">
        <v>9800000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9800000</v>
      </c>
      <c r="W42">
        <v>20000000</v>
      </c>
      <c r="X42">
        <v>20000000</v>
      </c>
      <c r="Y42">
        <v>20000000</v>
      </c>
      <c r="Z42">
        <v>0</v>
      </c>
      <c r="AA42">
        <v>0</v>
      </c>
      <c r="AB42">
        <v>0</v>
      </c>
      <c r="AC42">
        <v>0</v>
      </c>
      <c r="AD42">
        <v>0</v>
      </c>
      <c r="AE42" t="s">
        <v>346</v>
      </c>
      <c r="AF42" t="s">
        <v>426</v>
      </c>
      <c r="AG42" t="s">
        <v>505</v>
      </c>
      <c r="AH42" t="s">
        <v>520</v>
      </c>
      <c r="AI42" t="s">
        <v>349</v>
      </c>
      <c r="AJ42" t="s">
        <v>349</v>
      </c>
      <c r="AK42" t="s">
        <v>349</v>
      </c>
      <c r="AL42" t="s">
        <v>347</v>
      </c>
      <c r="AM42" t="s">
        <v>349</v>
      </c>
      <c r="AN42" t="s">
        <v>349</v>
      </c>
      <c r="AO42" t="s">
        <v>429</v>
      </c>
      <c r="AP42" t="s">
        <v>507</v>
      </c>
      <c r="AQ42" t="s">
        <v>519</v>
      </c>
      <c r="AR42" t="s">
        <v>352</v>
      </c>
      <c r="AS42" t="s">
        <v>353</v>
      </c>
    </row>
    <row r="43" spans="1:45" x14ac:dyDescent="0.3">
      <c r="A43" t="s">
        <v>338</v>
      </c>
      <c r="B43" t="s">
        <v>1526</v>
      </c>
      <c r="C43" t="s">
        <v>340</v>
      </c>
      <c r="D43" t="s">
        <v>426</v>
      </c>
      <c r="E43" t="s">
        <v>1463</v>
      </c>
      <c r="F43" t="s">
        <v>341</v>
      </c>
      <c r="G43" t="s">
        <v>423</v>
      </c>
      <c r="H43" t="s">
        <v>343</v>
      </c>
      <c r="I43" t="s">
        <v>521</v>
      </c>
      <c r="J43" t="s">
        <v>522</v>
      </c>
      <c r="K43">
        <v>6000000</v>
      </c>
      <c r="L43">
        <v>6000000</v>
      </c>
      <c r="M43">
        <v>3200000</v>
      </c>
      <c r="N43">
        <v>226000</v>
      </c>
      <c r="O43">
        <v>1147355.1599999999</v>
      </c>
      <c r="P43">
        <v>316400</v>
      </c>
      <c r="Q43">
        <v>372900</v>
      </c>
      <c r="R43">
        <v>316400</v>
      </c>
      <c r="S43">
        <v>0</v>
      </c>
      <c r="T43">
        <v>1836655.16</v>
      </c>
      <c r="U43">
        <v>2062655.16</v>
      </c>
      <c r="V43">
        <v>1137344.8400000001</v>
      </c>
      <c r="W43">
        <v>3937344.84</v>
      </c>
      <c r="X43">
        <v>3937344.84</v>
      </c>
      <c r="Y43">
        <v>3937344.84</v>
      </c>
      <c r="Z43">
        <v>0</v>
      </c>
      <c r="AA43">
        <v>0</v>
      </c>
      <c r="AB43">
        <v>0</v>
      </c>
      <c r="AC43">
        <v>0</v>
      </c>
      <c r="AD43">
        <v>0</v>
      </c>
      <c r="AE43" t="s">
        <v>346</v>
      </c>
      <c r="AF43" t="s">
        <v>426</v>
      </c>
      <c r="AG43" t="s">
        <v>505</v>
      </c>
      <c r="AH43" t="s">
        <v>523</v>
      </c>
      <c r="AI43" t="s">
        <v>349</v>
      </c>
      <c r="AJ43" t="s">
        <v>349</v>
      </c>
      <c r="AK43" t="s">
        <v>349</v>
      </c>
      <c r="AL43" t="s">
        <v>347</v>
      </c>
      <c r="AM43" t="s">
        <v>524</v>
      </c>
      <c r="AN43" t="s">
        <v>349</v>
      </c>
      <c r="AO43" t="s">
        <v>429</v>
      </c>
      <c r="AP43" t="s">
        <v>507</v>
      </c>
      <c r="AQ43" t="s">
        <v>522</v>
      </c>
      <c r="AR43" t="s">
        <v>352</v>
      </c>
      <c r="AS43" t="s">
        <v>353</v>
      </c>
    </row>
    <row r="44" spans="1:45" x14ac:dyDescent="0.3">
      <c r="A44" t="s">
        <v>338</v>
      </c>
      <c r="B44" t="s">
        <v>1526</v>
      </c>
      <c r="C44" t="s">
        <v>340</v>
      </c>
      <c r="D44" t="s">
        <v>426</v>
      </c>
      <c r="E44" t="s">
        <v>1464</v>
      </c>
      <c r="F44" t="s">
        <v>341</v>
      </c>
      <c r="G44" t="s">
        <v>423</v>
      </c>
      <c r="H44" t="s">
        <v>343</v>
      </c>
      <c r="I44" t="s">
        <v>525</v>
      </c>
      <c r="J44" t="s">
        <v>526</v>
      </c>
      <c r="K44">
        <v>200000000</v>
      </c>
      <c r="L44">
        <v>200000000</v>
      </c>
      <c r="M44">
        <v>101733333.33</v>
      </c>
      <c r="N44">
        <v>0</v>
      </c>
      <c r="O44">
        <v>48159842.25</v>
      </c>
      <c r="P44">
        <v>723998.3</v>
      </c>
      <c r="Q44">
        <v>8603776.2599999998</v>
      </c>
      <c r="R44">
        <v>8603776.2599999998</v>
      </c>
      <c r="S44">
        <v>0</v>
      </c>
      <c r="T44">
        <v>57487616.810000002</v>
      </c>
      <c r="U44">
        <v>57487616.810000002</v>
      </c>
      <c r="V44">
        <v>44245716.520000003</v>
      </c>
      <c r="W44">
        <v>142512383.19</v>
      </c>
      <c r="X44">
        <v>142512383.19</v>
      </c>
      <c r="Y44">
        <v>142512383.19</v>
      </c>
      <c r="Z44">
        <v>0</v>
      </c>
      <c r="AA44">
        <v>0</v>
      </c>
      <c r="AB44">
        <v>0</v>
      </c>
      <c r="AC44">
        <v>0</v>
      </c>
      <c r="AD44">
        <v>0</v>
      </c>
      <c r="AE44" t="s">
        <v>346</v>
      </c>
      <c r="AF44" t="s">
        <v>426</v>
      </c>
      <c r="AG44" t="s">
        <v>505</v>
      </c>
      <c r="AH44" t="s">
        <v>527</v>
      </c>
      <c r="AI44" t="s">
        <v>349</v>
      </c>
      <c r="AJ44" t="s">
        <v>349</v>
      </c>
      <c r="AK44" t="s">
        <v>349</v>
      </c>
      <c r="AL44" t="s">
        <v>347</v>
      </c>
      <c r="AM44" t="s">
        <v>528</v>
      </c>
      <c r="AN44" t="s">
        <v>349</v>
      </c>
      <c r="AO44" t="s">
        <v>429</v>
      </c>
      <c r="AP44" t="s">
        <v>507</v>
      </c>
      <c r="AQ44" t="s">
        <v>526</v>
      </c>
      <c r="AR44" t="s">
        <v>352</v>
      </c>
      <c r="AS44" t="s">
        <v>353</v>
      </c>
    </row>
    <row r="45" spans="1:45" x14ac:dyDescent="0.3">
      <c r="A45" t="s">
        <v>338</v>
      </c>
      <c r="B45" t="s">
        <v>1526</v>
      </c>
      <c r="C45" t="s">
        <v>340</v>
      </c>
      <c r="D45" t="s">
        <v>426</v>
      </c>
      <c r="E45" t="s">
        <v>1466</v>
      </c>
      <c r="F45" t="s">
        <v>341</v>
      </c>
      <c r="G45" t="s">
        <v>532</v>
      </c>
      <c r="H45" t="s">
        <v>343</v>
      </c>
      <c r="I45" t="s">
        <v>533</v>
      </c>
      <c r="J45" t="s">
        <v>534</v>
      </c>
      <c r="K45">
        <v>1000000</v>
      </c>
      <c r="L45">
        <v>1000000</v>
      </c>
      <c r="M45">
        <v>500000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500000</v>
      </c>
      <c r="W45">
        <v>1000000</v>
      </c>
      <c r="X45">
        <v>1000000</v>
      </c>
      <c r="Y45">
        <v>1000000</v>
      </c>
      <c r="Z45">
        <v>0</v>
      </c>
      <c r="AA45">
        <v>0</v>
      </c>
      <c r="AB45">
        <v>0</v>
      </c>
      <c r="AC45">
        <v>0</v>
      </c>
      <c r="AD45">
        <v>0</v>
      </c>
      <c r="AE45" t="s">
        <v>346</v>
      </c>
      <c r="AF45" t="s">
        <v>426</v>
      </c>
      <c r="AG45" t="s">
        <v>535</v>
      </c>
      <c r="AH45" t="s">
        <v>536</v>
      </c>
      <c r="AI45" t="s">
        <v>349</v>
      </c>
      <c r="AJ45" t="s">
        <v>349</v>
      </c>
      <c r="AK45" t="s">
        <v>349</v>
      </c>
      <c r="AL45" t="s">
        <v>347</v>
      </c>
      <c r="AM45" t="s">
        <v>349</v>
      </c>
      <c r="AN45" t="s">
        <v>349</v>
      </c>
      <c r="AO45" t="s">
        <v>429</v>
      </c>
      <c r="AP45" t="s">
        <v>537</v>
      </c>
      <c r="AQ45" t="s">
        <v>534</v>
      </c>
      <c r="AR45" t="s">
        <v>352</v>
      </c>
      <c r="AS45" t="s">
        <v>353</v>
      </c>
    </row>
    <row r="46" spans="1:45" x14ac:dyDescent="0.3">
      <c r="A46" t="s">
        <v>338</v>
      </c>
      <c r="B46" t="s">
        <v>1526</v>
      </c>
      <c r="C46" t="s">
        <v>340</v>
      </c>
      <c r="D46" t="s">
        <v>426</v>
      </c>
      <c r="E46" t="s">
        <v>1467</v>
      </c>
      <c r="F46" t="s">
        <v>341</v>
      </c>
      <c r="G46" t="s">
        <v>532</v>
      </c>
      <c r="H46" t="s">
        <v>343</v>
      </c>
      <c r="I46" t="s">
        <v>538</v>
      </c>
      <c r="J46" t="s">
        <v>538</v>
      </c>
      <c r="K46">
        <v>600000</v>
      </c>
      <c r="L46">
        <v>600000</v>
      </c>
      <c r="M46">
        <v>516666.67</v>
      </c>
      <c r="N46">
        <v>0</v>
      </c>
      <c r="O46">
        <v>50771</v>
      </c>
      <c r="P46">
        <v>0</v>
      </c>
      <c r="Q46">
        <v>424229</v>
      </c>
      <c r="R46">
        <v>424229</v>
      </c>
      <c r="S46">
        <v>0</v>
      </c>
      <c r="T46">
        <v>475000</v>
      </c>
      <c r="U46">
        <v>475000</v>
      </c>
      <c r="V46">
        <v>41666.67</v>
      </c>
      <c r="W46">
        <v>125000</v>
      </c>
      <c r="X46">
        <v>125000</v>
      </c>
      <c r="Y46">
        <v>125000</v>
      </c>
      <c r="Z46">
        <v>0</v>
      </c>
      <c r="AA46">
        <v>0</v>
      </c>
      <c r="AB46">
        <v>0</v>
      </c>
      <c r="AC46">
        <v>0</v>
      </c>
      <c r="AD46">
        <v>0</v>
      </c>
      <c r="AE46" t="s">
        <v>346</v>
      </c>
      <c r="AF46" t="s">
        <v>426</v>
      </c>
      <c r="AG46" t="s">
        <v>535</v>
      </c>
      <c r="AH46" t="s">
        <v>539</v>
      </c>
      <c r="AI46" t="s">
        <v>349</v>
      </c>
      <c r="AJ46" t="s">
        <v>349</v>
      </c>
      <c r="AK46" t="s">
        <v>349</v>
      </c>
      <c r="AL46" t="s">
        <v>347</v>
      </c>
      <c r="AM46" t="s">
        <v>349</v>
      </c>
      <c r="AN46" t="s">
        <v>349</v>
      </c>
      <c r="AO46" t="s">
        <v>429</v>
      </c>
      <c r="AP46" t="s">
        <v>537</v>
      </c>
      <c r="AQ46" t="s">
        <v>538</v>
      </c>
      <c r="AR46" t="s">
        <v>352</v>
      </c>
      <c r="AS46" t="s">
        <v>353</v>
      </c>
    </row>
    <row r="47" spans="1:45" x14ac:dyDescent="0.3">
      <c r="A47" t="s">
        <v>338</v>
      </c>
      <c r="B47" t="s">
        <v>1526</v>
      </c>
      <c r="C47" t="s">
        <v>340</v>
      </c>
      <c r="D47" t="s">
        <v>426</v>
      </c>
      <c r="E47" t="s">
        <v>1508</v>
      </c>
      <c r="F47" t="s">
        <v>341</v>
      </c>
      <c r="G47" t="s">
        <v>423</v>
      </c>
      <c r="H47" t="s">
        <v>343</v>
      </c>
      <c r="I47" t="s">
        <v>764</v>
      </c>
      <c r="J47" t="s">
        <v>765</v>
      </c>
      <c r="K47">
        <v>0</v>
      </c>
      <c r="L47">
        <v>500000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500000</v>
      </c>
      <c r="X47">
        <v>500000</v>
      </c>
      <c r="Y47">
        <v>500000</v>
      </c>
      <c r="Z47">
        <v>0</v>
      </c>
      <c r="AA47">
        <v>0</v>
      </c>
      <c r="AB47">
        <v>0</v>
      </c>
      <c r="AC47">
        <v>0</v>
      </c>
      <c r="AD47">
        <v>500000</v>
      </c>
      <c r="AE47" t="s">
        <v>346</v>
      </c>
      <c r="AF47" t="s">
        <v>426</v>
      </c>
      <c r="AG47" t="s">
        <v>541</v>
      </c>
      <c r="AH47" t="s">
        <v>766</v>
      </c>
      <c r="AI47" t="s">
        <v>349</v>
      </c>
      <c r="AJ47" t="s">
        <v>349</v>
      </c>
      <c r="AK47" t="s">
        <v>349</v>
      </c>
      <c r="AL47" t="s">
        <v>347</v>
      </c>
      <c r="AM47" t="s">
        <v>349</v>
      </c>
      <c r="AN47" t="s">
        <v>349</v>
      </c>
      <c r="AO47" t="s">
        <v>429</v>
      </c>
      <c r="AP47" t="s">
        <v>543</v>
      </c>
      <c r="AQ47" t="s">
        <v>765</v>
      </c>
      <c r="AR47" t="s">
        <v>352</v>
      </c>
      <c r="AS47" t="s">
        <v>353</v>
      </c>
    </row>
    <row r="48" spans="1:45" x14ac:dyDescent="0.3">
      <c r="A48" t="s">
        <v>338</v>
      </c>
      <c r="B48" t="s">
        <v>1526</v>
      </c>
      <c r="C48" t="s">
        <v>340</v>
      </c>
      <c r="D48" t="s">
        <v>426</v>
      </c>
      <c r="E48" t="s">
        <v>1468</v>
      </c>
      <c r="F48" t="s">
        <v>341</v>
      </c>
      <c r="G48" t="s">
        <v>423</v>
      </c>
      <c r="H48" t="s">
        <v>343</v>
      </c>
      <c r="I48" t="s">
        <v>540</v>
      </c>
      <c r="J48" t="s">
        <v>540</v>
      </c>
      <c r="K48">
        <v>600000</v>
      </c>
      <c r="L48">
        <v>600000</v>
      </c>
      <c r="M48">
        <v>300000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300000</v>
      </c>
      <c r="W48">
        <v>600000</v>
      </c>
      <c r="X48">
        <v>600000</v>
      </c>
      <c r="Y48">
        <v>600000</v>
      </c>
      <c r="Z48">
        <v>0</v>
      </c>
      <c r="AA48">
        <v>0</v>
      </c>
      <c r="AB48">
        <v>0</v>
      </c>
      <c r="AC48">
        <v>0</v>
      </c>
      <c r="AD48">
        <v>0</v>
      </c>
      <c r="AE48" t="s">
        <v>346</v>
      </c>
      <c r="AF48" t="s">
        <v>426</v>
      </c>
      <c r="AG48" t="s">
        <v>541</v>
      </c>
      <c r="AH48" t="s">
        <v>542</v>
      </c>
      <c r="AI48" t="s">
        <v>349</v>
      </c>
      <c r="AJ48" t="s">
        <v>349</v>
      </c>
      <c r="AK48" t="s">
        <v>349</v>
      </c>
      <c r="AL48" t="s">
        <v>347</v>
      </c>
      <c r="AM48" t="s">
        <v>349</v>
      </c>
      <c r="AN48" t="s">
        <v>349</v>
      </c>
      <c r="AO48" t="s">
        <v>429</v>
      </c>
      <c r="AP48" t="s">
        <v>543</v>
      </c>
      <c r="AQ48" t="s">
        <v>540</v>
      </c>
      <c r="AR48" t="s">
        <v>352</v>
      </c>
      <c r="AS48" t="s">
        <v>353</v>
      </c>
    </row>
    <row r="49" spans="1:45" x14ac:dyDescent="0.3">
      <c r="A49" t="s">
        <v>338</v>
      </c>
      <c r="B49" t="s">
        <v>1526</v>
      </c>
      <c r="C49" t="s">
        <v>340</v>
      </c>
      <c r="D49" t="s">
        <v>426</v>
      </c>
      <c r="E49" t="s">
        <v>1469</v>
      </c>
      <c r="F49" t="s">
        <v>341</v>
      </c>
      <c r="G49" t="s">
        <v>423</v>
      </c>
      <c r="H49" t="s">
        <v>343</v>
      </c>
      <c r="I49" t="s">
        <v>544</v>
      </c>
      <c r="J49" t="s">
        <v>545</v>
      </c>
      <c r="K49">
        <v>300000</v>
      </c>
      <c r="L49">
        <v>300000</v>
      </c>
      <c r="M49">
        <v>150000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150000</v>
      </c>
      <c r="W49">
        <v>300000</v>
      </c>
      <c r="X49">
        <v>300000</v>
      </c>
      <c r="Y49">
        <v>300000</v>
      </c>
      <c r="Z49">
        <v>0</v>
      </c>
      <c r="AA49">
        <v>0</v>
      </c>
      <c r="AB49">
        <v>0</v>
      </c>
      <c r="AC49">
        <v>0</v>
      </c>
      <c r="AD49">
        <v>0</v>
      </c>
      <c r="AE49" t="s">
        <v>346</v>
      </c>
      <c r="AF49" t="s">
        <v>426</v>
      </c>
      <c r="AG49" t="s">
        <v>541</v>
      </c>
      <c r="AH49" t="s">
        <v>546</v>
      </c>
      <c r="AI49" t="s">
        <v>349</v>
      </c>
      <c r="AJ49" t="s">
        <v>349</v>
      </c>
      <c r="AK49" t="s">
        <v>349</v>
      </c>
      <c r="AL49" t="s">
        <v>347</v>
      </c>
      <c r="AM49" t="s">
        <v>349</v>
      </c>
      <c r="AN49" t="s">
        <v>349</v>
      </c>
      <c r="AO49" t="s">
        <v>429</v>
      </c>
      <c r="AP49" t="s">
        <v>543</v>
      </c>
      <c r="AQ49" t="s">
        <v>545</v>
      </c>
      <c r="AR49" t="s">
        <v>352</v>
      </c>
      <c r="AS49" t="s">
        <v>353</v>
      </c>
    </row>
    <row r="50" spans="1:45" x14ac:dyDescent="0.3">
      <c r="A50" t="s">
        <v>338</v>
      </c>
      <c r="B50" t="s">
        <v>1526</v>
      </c>
      <c r="C50" t="s">
        <v>340</v>
      </c>
      <c r="D50" t="s">
        <v>549</v>
      </c>
      <c r="E50" t="s">
        <v>1470</v>
      </c>
      <c r="F50" t="s">
        <v>341</v>
      </c>
      <c r="G50" t="s">
        <v>423</v>
      </c>
      <c r="H50" t="s">
        <v>343</v>
      </c>
      <c r="I50" t="s">
        <v>547</v>
      </c>
      <c r="J50" t="s">
        <v>548</v>
      </c>
      <c r="K50">
        <v>20405296</v>
      </c>
      <c r="L50">
        <v>20405296</v>
      </c>
      <c r="M50">
        <v>10202648</v>
      </c>
      <c r="N50">
        <v>0</v>
      </c>
      <c r="O50">
        <v>1934948.64</v>
      </c>
      <c r="P50">
        <v>0</v>
      </c>
      <c r="Q50">
        <v>3897112.36</v>
      </c>
      <c r="R50">
        <v>3897112.36</v>
      </c>
      <c r="S50">
        <v>971443</v>
      </c>
      <c r="T50">
        <v>5832061</v>
      </c>
      <c r="U50">
        <v>5832061</v>
      </c>
      <c r="V50">
        <v>4370587</v>
      </c>
      <c r="W50">
        <v>14573235</v>
      </c>
      <c r="X50">
        <v>14573235</v>
      </c>
      <c r="Y50">
        <v>14573235</v>
      </c>
      <c r="Z50">
        <v>0</v>
      </c>
      <c r="AA50">
        <v>0</v>
      </c>
      <c r="AB50">
        <v>0</v>
      </c>
      <c r="AC50">
        <v>0</v>
      </c>
      <c r="AD50">
        <v>0</v>
      </c>
      <c r="AE50" t="s">
        <v>346</v>
      </c>
      <c r="AF50" t="s">
        <v>549</v>
      </c>
      <c r="AG50" t="s">
        <v>550</v>
      </c>
      <c r="AH50" t="s">
        <v>551</v>
      </c>
      <c r="AI50" t="s">
        <v>349</v>
      </c>
      <c r="AJ50" t="s">
        <v>349</v>
      </c>
      <c r="AK50" t="s">
        <v>349</v>
      </c>
      <c r="AL50" t="s">
        <v>347</v>
      </c>
      <c r="AM50" t="s">
        <v>349</v>
      </c>
      <c r="AN50" t="s">
        <v>349</v>
      </c>
      <c r="AO50" t="s">
        <v>552</v>
      </c>
      <c r="AP50" t="s">
        <v>553</v>
      </c>
      <c r="AQ50" t="s">
        <v>548</v>
      </c>
      <c r="AR50" t="s">
        <v>352</v>
      </c>
      <c r="AS50" t="s">
        <v>353</v>
      </c>
    </row>
    <row r="51" spans="1:45" x14ac:dyDescent="0.3">
      <c r="A51" t="s">
        <v>338</v>
      </c>
      <c r="B51" t="s">
        <v>1526</v>
      </c>
      <c r="C51" t="s">
        <v>340</v>
      </c>
      <c r="D51" t="s">
        <v>549</v>
      </c>
      <c r="E51" t="s">
        <v>1471</v>
      </c>
      <c r="F51" t="s">
        <v>341</v>
      </c>
      <c r="G51" t="s">
        <v>423</v>
      </c>
      <c r="H51" t="s">
        <v>343</v>
      </c>
      <c r="I51" t="s">
        <v>554</v>
      </c>
      <c r="J51" t="s">
        <v>555</v>
      </c>
      <c r="K51">
        <v>5000000</v>
      </c>
      <c r="L51">
        <v>5000000</v>
      </c>
      <c r="M51">
        <v>2500000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2500000</v>
      </c>
      <c r="W51">
        <v>5000000</v>
      </c>
      <c r="X51">
        <v>5000000</v>
      </c>
      <c r="Y51">
        <v>5000000</v>
      </c>
      <c r="Z51">
        <v>0</v>
      </c>
      <c r="AA51">
        <v>0</v>
      </c>
      <c r="AB51">
        <v>0</v>
      </c>
      <c r="AC51">
        <v>0</v>
      </c>
      <c r="AD51">
        <v>0</v>
      </c>
      <c r="AE51" t="s">
        <v>346</v>
      </c>
      <c r="AF51" t="s">
        <v>549</v>
      </c>
      <c r="AG51" t="s">
        <v>550</v>
      </c>
      <c r="AH51" t="s">
        <v>556</v>
      </c>
      <c r="AI51" t="s">
        <v>349</v>
      </c>
      <c r="AJ51" t="s">
        <v>349</v>
      </c>
      <c r="AK51" t="s">
        <v>349</v>
      </c>
      <c r="AL51" t="s">
        <v>347</v>
      </c>
      <c r="AM51" t="s">
        <v>349</v>
      </c>
      <c r="AN51" t="s">
        <v>349</v>
      </c>
      <c r="AO51" t="s">
        <v>552</v>
      </c>
      <c r="AP51" t="s">
        <v>553</v>
      </c>
      <c r="AQ51" t="s">
        <v>555</v>
      </c>
      <c r="AR51" t="s">
        <v>352</v>
      </c>
      <c r="AS51" t="s">
        <v>353</v>
      </c>
    </row>
    <row r="52" spans="1:45" x14ac:dyDescent="0.3">
      <c r="A52" t="s">
        <v>338</v>
      </c>
      <c r="B52" t="s">
        <v>1526</v>
      </c>
      <c r="C52" t="s">
        <v>340</v>
      </c>
      <c r="D52" t="s">
        <v>549</v>
      </c>
      <c r="E52" t="s">
        <v>1472</v>
      </c>
      <c r="F52" t="s">
        <v>341</v>
      </c>
      <c r="G52" t="s">
        <v>423</v>
      </c>
      <c r="H52" t="s">
        <v>343</v>
      </c>
      <c r="I52" t="s">
        <v>557</v>
      </c>
      <c r="J52" t="s">
        <v>558</v>
      </c>
      <c r="K52">
        <v>20000000</v>
      </c>
      <c r="L52">
        <v>20000000</v>
      </c>
      <c r="M52">
        <v>9933333.3300000001</v>
      </c>
      <c r="N52">
        <v>0</v>
      </c>
      <c r="O52">
        <v>77337.259999999995</v>
      </c>
      <c r="P52">
        <v>0</v>
      </c>
      <c r="Q52">
        <v>1120024.83</v>
      </c>
      <c r="R52">
        <v>1120024.83</v>
      </c>
      <c r="S52">
        <v>0</v>
      </c>
      <c r="T52">
        <v>1197362.0900000001</v>
      </c>
      <c r="U52">
        <v>1197362.0900000001</v>
      </c>
      <c r="V52">
        <v>8735971.2400000002</v>
      </c>
      <c r="W52">
        <v>18802637.91</v>
      </c>
      <c r="X52">
        <v>18802637.91</v>
      </c>
      <c r="Y52">
        <v>18802637.91</v>
      </c>
      <c r="Z52">
        <v>0</v>
      </c>
      <c r="AA52">
        <v>0</v>
      </c>
      <c r="AB52">
        <v>0</v>
      </c>
      <c r="AC52">
        <v>0</v>
      </c>
      <c r="AD52">
        <v>0</v>
      </c>
      <c r="AE52" t="s">
        <v>346</v>
      </c>
      <c r="AF52" t="s">
        <v>549</v>
      </c>
      <c r="AG52" t="s">
        <v>550</v>
      </c>
      <c r="AH52" t="s">
        <v>559</v>
      </c>
      <c r="AI52" t="s">
        <v>349</v>
      </c>
      <c r="AJ52" t="s">
        <v>349</v>
      </c>
      <c r="AK52" t="s">
        <v>349</v>
      </c>
      <c r="AL52" t="s">
        <v>347</v>
      </c>
      <c r="AM52" t="s">
        <v>349</v>
      </c>
      <c r="AN52" t="s">
        <v>349</v>
      </c>
      <c r="AO52" t="s">
        <v>552</v>
      </c>
      <c r="AP52" t="s">
        <v>553</v>
      </c>
      <c r="AQ52" t="s">
        <v>558</v>
      </c>
      <c r="AR52" t="s">
        <v>352</v>
      </c>
      <c r="AS52" t="s">
        <v>353</v>
      </c>
    </row>
    <row r="53" spans="1:45" x14ac:dyDescent="0.3">
      <c r="A53" t="s">
        <v>338</v>
      </c>
      <c r="B53" t="s">
        <v>1526</v>
      </c>
      <c r="C53" t="s">
        <v>340</v>
      </c>
      <c r="D53" t="s">
        <v>549</v>
      </c>
      <c r="E53" t="s">
        <v>1473</v>
      </c>
      <c r="F53" t="s">
        <v>341</v>
      </c>
      <c r="G53" t="s">
        <v>423</v>
      </c>
      <c r="H53" t="s">
        <v>343</v>
      </c>
      <c r="I53" t="s">
        <v>560</v>
      </c>
      <c r="J53" t="s">
        <v>561</v>
      </c>
      <c r="K53">
        <v>500000</v>
      </c>
      <c r="L53">
        <v>500000</v>
      </c>
      <c r="M53">
        <v>250000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250000</v>
      </c>
      <c r="W53">
        <v>500000</v>
      </c>
      <c r="X53">
        <v>500000</v>
      </c>
      <c r="Y53">
        <v>500000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346</v>
      </c>
      <c r="AF53" t="s">
        <v>549</v>
      </c>
      <c r="AG53" t="s">
        <v>550</v>
      </c>
      <c r="AH53" t="s">
        <v>562</v>
      </c>
      <c r="AI53" t="s">
        <v>349</v>
      </c>
      <c r="AJ53" t="s">
        <v>349</v>
      </c>
      <c r="AK53" t="s">
        <v>349</v>
      </c>
      <c r="AL53" t="s">
        <v>347</v>
      </c>
      <c r="AM53" t="s">
        <v>349</v>
      </c>
      <c r="AN53" t="s">
        <v>349</v>
      </c>
      <c r="AO53" t="s">
        <v>552</v>
      </c>
      <c r="AP53" t="s">
        <v>553</v>
      </c>
      <c r="AQ53" t="s">
        <v>561</v>
      </c>
      <c r="AR53" t="s">
        <v>352</v>
      </c>
      <c r="AS53" t="s">
        <v>353</v>
      </c>
    </row>
    <row r="54" spans="1:45" x14ac:dyDescent="0.3">
      <c r="A54" t="s">
        <v>338</v>
      </c>
      <c r="B54" t="s">
        <v>1526</v>
      </c>
      <c r="C54" t="s">
        <v>340</v>
      </c>
      <c r="D54" t="s">
        <v>549</v>
      </c>
      <c r="E54" t="s">
        <v>1474</v>
      </c>
      <c r="F54" t="s">
        <v>341</v>
      </c>
      <c r="G54" t="s">
        <v>423</v>
      </c>
      <c r="H54" t="s">
        <v>343</v>
      </c>
      <c r="I54" t="s">
        <v>563</v>
      </c>
      <c r="J54" t="s">
        <v>564</v>
      </c>
      <c r="K54">
        <v>800000</v>
      </c>
      <c r="L54">
        <v>800000</v>
      </c>
      <c r="M54">
        <v>400000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400000</v>
      </c>
      <c r="W54">
        <v>800000</v>
      </c>
      <c r="X54">
        <v>800000</v>
      </c>
      <c r="Y54">
        <v>800000</v>
      </c>
      <c r="Z54">
        <v>0</v>
      </c>
      <c r="AA54">
        <v>0</v>
      </c>
      <c r="AB54">
        <v>0</v>
      </c>
      <c r="AC54">
        <v>0</v>
      </c>
      <c r="AD54">
        <v>0</v>
      </c>
      <c r="AE54" t="s">
        <v>346</v>
      </c>
      <c r="AF54" t="s">
        <v>549</v>
      </c>
      <c r="AG54" t="s">
        <v>565</v>
      </c>
      <c r="AH54" t="s">
        <v>566</v>
      </c>
      <c r="AI54" t="s">
        <v>349</v>
      </c>
      <c r="AJ54" t="s">
        <v>349</v>
      </c>
      <c r="AK54" t="s">
        <v>349</v>
      </c>
      <c r="AL54" t="s">
        <v>347</v>
      </c>
      <c r="AM54" t="s">
        <v>349</v>
      </c>
      <c r="AN54" t="s">
        <v>349</v>
      </c>
      <c r="AO54" t="s">
        <v>552</v>
      </c>
      <c r="AP54" t="s">
        <v>567</v>
      </c>
      <c r="AQ54" t="s">
        <v>564</v>
      </c>
      <c r="AR54" t="s">
        <v>352</v>
      </c>
      <c r="AS54" t="s">
        <v>353</v>
      </c>
    </row>
    <row r="55" spans="1:45" x14ac:dyDescent="0.3">
      <c r="A55" t="s">
        <v>338</v>
      </c>
      <c r="B55" t="s">
        <v>1526</v>
      </c>
      <c r="C55" t="s">
        <v>340</v>
      </c>
      <c r="D55" t="s">
        <v>549</v>
      </c>
      <c r="E55" t="s">
        <v>1475</v>
      </c>
      <c r="F55" t="s">
        <v>341</v>
      </c>
      <c r="G55" t="s">
        <v>423</v>
      </c>
      <c r="H55" t="s">
        <v>343</v>
      </c>
      <c r="I55" t="s">
        <v>568</v>
      </c>
      <c r="J55" t="s">
        <v>568</v>
      </c>
      <c r="K55">
        <v>1500000</v>
      </c>
      <c r="L55">
        <v>1500000</v>
      </c>
      <c r="M55">
        <v>750000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750000</v>
      </c>
      <c r="W55">
        <v>1500000</v>
      </c>
      <c r="X55">
        <v>1500000</v>
      </c>
      <c r="Y55">
        <v>1500000</v>
      </c>
      <c r="Z55">
        <v>0</v>
      </c>
      <c r="AA55">
        <v>0</v>
      </c>
      <c r="AB55">
        <v>0</v>
      </c>
      <c r="AC55">
        <v>0</v>
      </c>
      <c r="AD55">
        <v>0</v>
      </c>
      <c r="AE55" t="s">
        <v>346</v>
      </c>
      <c r="AF55" t="s">
        <v>549</v>
      </c>
      <c r="AG55" t="s">
        <v>565</v>
      </c>
      <c r="AH55" t="s">
        <v>569</v>
      </c>
      <c r="AI55" t="s">
        <v>349</v>
      </c>
      <c r="AJ55" t="s">
        <v>349</v>
      </c>
      <c r="AK55" t="s">
        <v>349</v>
      </c>
      <c r="AL55" t="s">
        <v>347</v>
      </c>
      <c r="AM55" t="s">
        <v>349</v>
      </c>
      <c r="AN55" t="s">
        <v>349</v>
      </c>
      <c r="AO55" t="s">
        <v>552</v>
      </c>
      <c r="AP55" t="s">
        <v>567</v>
      </c>
      <c r="AQ55" t="s">
        <v>568</v>
      </c>
      <c r="AR55" t="s">
        <v>352</v>
      </c>
      <c r="AS55" t="s">
        <v>353</v>
      </c>
    </row>
    <row r="56" spans="1:45" x14ac:dyDescent="0.3">
      <c r="A56" t="s">
        <v>338</v>
      </c>
      <c r="B56" t="s">
        <v>1526</v>
      </c>
      <c r="C56" t="s">
        <v>340</v>
      </c>
      <c r="D56" t="s">
        <v>549</v>
      </c>
      <c r="E56" t="s">
        <v>1476</v>
      </c>
      <c r="F56" t="s">
        <v>341</v>
      </c>
      <c r="G56" t="s">
        <v>423</v>
      </c>
      <c r="H56" t="s">
        <v>343</v>
      </c>
      <c r="I56" t="s">
        <v>570</v>
      </c>
      <c r="J56" t="s">
        <v>571</v>
      </c>
      <c r="K56">
        <v>5000000</v>
      </c>
      <c r="L56">
        <v>5000000</v>
      </c>
      <c r="M56">
        <v>2500000</v>
      </c>
      <c r="N56">
        <v>0</v>
      </c>
      <c r="O56">
        <v>24546.45</v>
      </c>
      <c r="P56">
        <v>0</v>
      </c>
      <c r="Q56">
        <v>15453.55</v>
      </c>
      <c r="R56">
        <v>15453.55</v>
      </c>
      <c r="S56">
        <v>10100</v>
      </c>
      <c r="T56">
        <v>40000</v>
      </c>
      <c r="U56">
        <v>40000</v>
      </c>
      <c r="V56">
        <v>2460000</v>
      </c>
      <c r="W56">
        <v>4960000</v>
      </c>
      <c r="X56">
        <v>4960000</v>
      </c>
      <c r="Y56">
        <v>4960000</v>
      </c>
      <c r="Z56">
        <v>0</v>
      </c>
      <c r="AA56">
        <v>0</v>
      </c>
      <c r="AB56">
        <v>0</v>
      </c>
      <c r="AC56">
        <v>0</v>
      </c>
      <c r="AD56">
        <v>0</v>
      </c>
      <c r="AE56" t="s">
        <v>346</v>
      </c>
      <c r="AF56" t="s">
        <v>549</v>
      </c>
      <c r="AG56" t="s">
        <v>572</v>
      </c>
      <c r="AH56" t="s">
        <v>573</v>
      </c>
      <c r="AI56" t="s">
        <v>349</v>
      </c>
      <c r="AJ56" t="s">
        <v>349</v>
      </c>
      <c r="AK56" t="s">
        <v>349</v>
      </c>
      <c r="AL56" t="s">
        <v>347</v>
      </c>
      <c r="AM56" t="s">
        <v>349</v>
      </c>
      <c r="AN56" t="s">
        <v>349</v>
      </c>
      <c r="AO56" t="s">
        <v>552</v>
      </c>
      <c r="AP56" t="s">
        <v>574</v>
      </c>
      <c r="AQ56" t="s">
        <v>571</v>
      </c>
      <c r="AR56" t="s">
        <v>352</v>
      </c>
      <c r="AS56" t="s">
        <v>353</v>
      </c>
    </row>
    <row r="57" spans="1:45" x14ac:dyDescent="0.3">
      <c r="A57" t="s">
        <v>338</v>
      </c>
      <c r="B57" t="s">
        <v>1526</v>
      </c>
      <c r="C57" t="s">
        <v>340</v>
      </c>
      <c r="D57" t="s">
        <v>549</v>
      </c>
      <c r="E57" t="s">
        <v>1477</v>
      </c>
      <c r="F57" t="s">
        <v>341</v>
      </c>
      <c r="G57" t="s">
        <v>423</v>
      </c>
      <c r="H57" t="s">
        <v>343</v>
      </c>
      <c r="I57" t="s">
        <v>575</v>
      </c>
      <c r="J57" t="s">
        <v>576</v>
      </c>
      <c r="K57">
        <v>200000</v>
      </c>
      <c r="L57">
        <v>200000</v>
      </c>
      <c r="M57">
        <v>100000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100000</v>
      </c>
      <c r="W57">
        <v>200000</v>
      </c>
      <c r="X57">
        <v>200000</v>
      </c>
      <c r="Y57">
        <v>200000</v>
      </c>
      <c r="Z57">
        <v>0</v>
      </c>
      <c r="AA57">
        <v>0</v>
      </c>
      <c r="AB57">
        <v>0</v>
      </c>
      <c r="AC57">
        <v>0</v>
      </c>
      <c r="AD57">
        <v>0</v>
      </c>
      <c r="AE57" t="s">
        <v>346</v>
      </c>
      <c r="AF57" t="s">
        <v>549</v>
      </c>
      <c r="AG57" t="s">
        <v>572</v>
      </c>
      <c r="AH57" t="s">
        <v>577</v>
      </c>
      <c r="AI57" t="s">
        <v>349</v>
      </c>
      <c r="AJ57" t="s">
        <v>349</v>
      </c>
      <c r="AK57" t="s">
        <v>349</v>
      </c>
      <c r="AL57" t="s">
        <v>347</v>
      </c>
      <c r="AM57" t="s">
        <v>349</v>
      </c>
      <c r="AN57" t="s">
        <v>349</v>
      </c>
      <c r="AO57" t="s">
        <v>552</v>
      </c>
      <c r="AP57" t="s">
        <v>574</v>
      </c>
      <c r="AQ57" t="s">
        <v>576</v>
      </c>
      <c r="AR57" t="s">
        <v>352</v>
      </c>
      <c r="AS57" t="s">
        <v>353</v>
      </c>
    </row>
    <row r="58" spans="1:45" x14ac:dyDescent="0.3">
      <c r="A58" t="s">
        <v>338</v>
      </c>
      <c r="B58" t="s">
        <v>1526</v>
      </c>
      <c r="C58" t="s">
        <v>340</v>
      </c>
      <c r="D58" t="s">
        <v>549</v>
      </c>
      <c r="E58" t="s">
        <v>1478</v>
      </c>
      <c r="F58" t="s">
        <v>341</v>
      </c>
      <c r="G58" t="s">
        <v>423</v>
      </c>
      <c r="H58" t="s">
        <v>343</v>
      </c>
      <c r="I58" t="s">
        <v>578</v>
      </c>
      <c r="J58" t="s">
        <v>579</v>
      </c>
      <c r="K58">
        <v>2000000</v>
      </c>
      <c r="L58">
        <v>2000000</v>
      </c>
      <c r="M58">
        <v>1000000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1000000</v>
      </c>
      <c r="W58">
        <v>2000000</v>
      </c>
      <c r="X58">
        <v>2000000</v>
      </c>
      <c r="Y58">
        <v>2000000</v>
      </c>
      <c r="Z58">
        <v>0</v>
      </c>
      <c r="AA58">
        <v>0</v>
      </c>
      <c r="AB58">
        <v>0</v>
      </c>
      <c r="AC58">
        <v>0</v>
      </c>
      <c r="AD58">
        <v>0</v>
      </c>
      <c r="AE58" t="s">
        <v>346</v>
      </c>
      <c r="AF58" t="s">
        <v>549</v>
      </c>
      <c r="AG58" t="s">
        <v>572</v>
      </c>
      <c r="AH58" t="s">
        <v>580</v>
      </c>
      <c r="AI58" t="s">
        <v>349</v>
      </c>
      <c r="AJ58" t="s">
        <v>349</v>
      </c>
      <c r="AK58" t="s">
        <v>349</v>
      </c>
      <c r="AL58" t="s">
        <v>347</v>
      </c>
      <c r="AM58" t="s">
        <v>349</v>
      </c>
      <c r="AN58" t="s">
        <v>349</v>
      </c>
      <c r="AO58" t="s">
        <v>552</v>
      </c>
      <c r="AP58" t="s">
        <v>574</v>
      </c>
      <c r="AQ58" t="s">
        <v>579</v>
      </c>
      <c r="AR58" t="s">
        <v>352</v>
      </c>
      <c r="AS58" t="s">
        <v>353</v>
      </c>
    </row>
    <row r="59" spans="1:45" x14ac:dyDescent="0.3">
      <c r="A59" t="s">
        <v>338</v>
      </c>
      <c r="B59" t="s">
        <v>1526</v>
      </c>
      <c r="C59" t="s">
        <v>340</v>
      </c>
      <c r="D59" t="s">
        <v>549</v>
      </c>
      <c r="E59" t="s">
        <v>1479</v>
      </c>
      <c r="F59" t="s">
        <v>341</v>
      </c>
      <c r="G59" t="s">
        <v>423</v>
      </c>
      <c r="H59" t="s">
        <v>343</v>
      </c>
      <c r="I59" t="s">
        <v>581</v>
      </c>
      <c r="J59" t="s">
        <v>582</v>
      </c>
      <c r="K59">
        <v>10000000</v>
      </c>
      <c r="L59">
        <v>10000000</v>
      </c>
      <c r="M59">
        <v>5000000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5000000</v>
      </c>
      <c r="W59">
        <v>10000000</v>
      </c>
      <c r="X59">
        <v>10000000</v>
      </c>
      <c r="Y59">
        <v>10000000</v>
      </c>
      <c r="Z59">
        <v>0</v>
      </c>
      <c r="AA59">
        <v>0</v>
      </c>
      <c r="AB59">
        <v>0</v>
      </c>
      <c r="AC59">
        <v>0</v>
      </c>
      <c r="AD59">
        <v>0</v>
      </c>
      <c r="AE59" t="s">
        <v>346</v>
      </c>
      <c r="AF59" t="s">
        <v>549</v>
      </c>
      <c r="AG59" t="s">
        <v>572</v>
      </c>
      <c r="AH59" t="s">
        <v>583</v>
      </c>
      <c r="AI59" t="s">
        <v>349</v>
      </c>
      <c r="AJ59" t="s">
        <v>349</v>
      </c>
      <c r="AK59" t="s">
        <v>349</v>
      </c>
      <c r="AL59" t="s">
        <v>347</v>
      </c>
      <c r="AM59" t="s">
        <v>349</v>
      </c>
      <c r="AN59" t="s">
        <v>349</v>
      </c>
      <c r="AO59" t="s">
        <v>552</v>
      </c>
      <c r="AP59" t="s">
        <v>574</v>
      </c>
      <c r="AQ59" t="s">
        <v>582</v>
      </c>
      <c r="AR59" t="s">
        <v>352</v>
      </c>
      <c r="AS59" t="s">
        <v>353</v>
      </c>
    </row>
    <row r="60" spans="1:45" x14ac:dyDescent="0.3">
      <c r="A60" t="s">
        <v>338</v>
      </c>
      <c r="B60" t="s">
        <v>1526</v>
      </c>
      <c r="C60" t="s">
        <v>340</v>
      </c>
      <c r="D60" t="s">
        <v>549</v>
      </c>
      <c r="E60" t="s">
        <v>1480</v>
      </c>
      <c r="F60" t="s">
        <v>341</v>
      </c>
      <c r="G60" t="s">
        <v>423</v>
      </c>
      <c r="H60" t="s">
        <v>343</v>
      </c>
      <c r="I60" t="s">
        <v>584</v>
      </c>
      <c r="J60" t="s">
        <v>585</v>
      </c>
      <c r="K60">
        <v>2000000</v>
      </c>
      <c r="L60">
        <v>2000000</v>
      </c>
      <c r="M60">
        <v>1000000</v>
      </c>
      <c r="N60">
        <v>0</v>
      </c>
      <c r="O60">
        <v>34450</v>
      </c>
      <c r="P60">
        <v>0</v>
      </c>
      <c r="Q60">
        <v>15550</v>
      </c>
      <c r="R60">
        <v>15550</v>
      </c>
      <c r="S60">
        <v>0</v>
      </c>
      <c r="T60">
        <v>50000</v>
      </c>
      <c r="U60">
        <v>50000</v>
      </c>
      <c r="V60">
        <v>950000</v>
      </c>
      <c r="W60">
        <v>1950000</v>
      </c>
      <c r="X60">
        <v>1950000</v>
      </c>
      <c r="Y60">
        <v>1950000</v>
      </c>
      <c r="Z60">
        <v>0</v>
      </c>
      <c r="AA60">
        <v>0</v>
      </c>
      <c r="AB60">
        <v>0</v>
      </c>
      <c r="AC60">
        <v>0</v>
      </c>
      <c r="AD60">
        <v>0</v>
      </c>
      <c r="AE60" t="s">
        <v>346</v>
      </c>
      <c r="AF60" t="s">
        <v>549</v>
      </c>
      <c r="AG60" t="s">
        <v>572</v>
      </c>
      <c r="AH60" t="s">
        <v>586</v>
      </c>
      <c r="AI60" t="s">
        <v>349</v>
      </c>
      <c r="AJ60" t="s">
        <v>349</v>
      </c>
      <c r="AK60" t="s">
        <v>349</v>
      </c>
      <c r="AL60" t="s">
        <v>347</v>
      </c>
      <c r="AM60" t="s">
        <v>349</v>
      </c>
      <c r="AN60" t="s">
        <v>349</v>
      </c>
      <c r="AO60" t="s">
        <v>552</v>
      </c>
      <c r="AP60" t="s">
        <v>574</v>
      </c>
      <c r="AQ60" t="s">
        <v>585</v>
      </c>
      <c r="AR60" t="s">
        <v>352</v>
      </c>
      <c r="AS60" t="s">
        <v>353</v>
      </c>
    </row>
    <row r="61" spans="1:45" x14ac:dyDescent="0.3">
      <c r="A61" t="s">
        <v>338</v>
      </c>
      <c r="B61" t="s">
        <v>1526</v>
      </c>
      <c r="C61" t="s">
        <v>340</v>
      </c>
      <c r="D61" t="s">
        <v>549</v>
      </c>
      <c r="E61" t="s">
        <v>1481</v>
      </c>
      <c r="F61" t="s">
        <v>341</v>
      </c>
      <c r="G61" t="s">
        <v>423</v>
      </c>
      <c r="H61" t="s">
        <v>343</v>
      </c>
      <c r="I61" t="s">
        <v>587</v>
      </c>
      <c r="J61" t="s">
        <v>588</v>
      </c>
      <c r="K61">
        <v>500000</v>
      </c>
      <c r="L61">
        <v>500000</v>
      </c>
      <c r="M61">
        <v>250000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250000</v>
      </c>
      <c r="W61">
        <v>500000</v>
      </c>
      <c r="X61">
        <v>500000</v>
      </c>
      <c r="Y61">
        <v>500000</v>
      </c>
      <c r="Z61">
        <v>0</v>
      </c>
      <c r="AA61">
        <v>0</v>
      </c>
      <c r="AB61">
        <v>0</v>
      </c>
      <c r="AC61">
        <v>0</v>
      </c>
      <c r="AD61">
        <v>0</v>
      </c>
      <c r="AE61" t="s">
        <v>346</v>
      </c>
      <c r="AF61" t="s">
        <v>549</v>
      </c>
      <c r="AG61" t="s">
        <v>572</v>
      </c>
      <c r="AH61" t="s">
        <v>589</v>
      </c>
      <c r="AI61" t="s">
        <v>349</v>
      </c>
      <c r="AJ61" t="s">
        <v>349</v>
      </c>
      <c r="AK61" t="s">
        <v>349</v>
      </c>
      <c r="AL61" t="s">
        <v>347</v>
      </c>
      <c r="AM61" t="s">
        <v>590</v>
      </c>
      <c r="AN61" t="s">
        <v>349</v>
      </c>
      <c r="AO61" t="s">
        <v>552</v>
      </c>
      <c r="AP61" t="s">
        <v>574</v>
      </c>
      <c r="AQ61" t="s">
        <v>588</v>
      </c>
      <c r="AR61" t="s">
        <v>352</v>
      </c>
      <c r="AS61" t="s">
        <v>353</v>
      </c>
    </row>
    <row r="62" spans="1:45" x14ac:dyDescent="0.3">
      <c r="A62" t="s">
        <v>338</v>
      </c>
      <c r="B62" t="s">
        <v>1526</v>
      </c>
      <c r="C62" t="s">
        <v>340</v>
      </c>
      <c r="D62" t="s">
        <v>549</v>
      </c>
      <c r="E62" t="s">
        <v>1482</v>
      </c>
      <c r="F62" t="s">
        <v>341</v>
      </c>
      <c r="G62" t="s">
        <v>423</v>
      </c>
      <c r="H62" t="s">
        <v>343</v>
      </c>
      <c r="I62" t="s">
        <v>591</v>
      </c>
      <c r="J62" t="s">
        <v>592</v>
      </c>
      <c r="K62">
        <v>500000</v>
      </c>
      <c r="L62">
        <v>500000</v>
      </c>
      <c r="M62">
        <v>250000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250000</v>
      </c>
      <c r="W62">
        <v>500000</v>
      </c>
      <c r="X62">
        <v>500000</v>
      </c>
      <c r="Y62">
        <v>500000</v>
      </c>
      <c r="Z62">
        <v>0</v>
      </c>
      <c r="AA62">
        <v>0</v>
      </c>
      <c r="AB62">
        <v>0</v>
      </c>
      <c r="AC62">
        <v>0</v>
      </c>
      <c r="AD62">
        <v>0</v>
      </c>
      <c r="AE62" t="s">
        <v>346</v>
      </c>
      <c r="AF62" t="s">
        <v>549</v>
      </c>
      <c r="AG62" t="s">
        <v>593</v>
      </c>
      <c r="AH62" t="s">
        <v>594</v>
      </c>
      <c r="AI62" t="s">
        <v>349</v>
      </c>
      <c r="AJ62" t="s">
        <v>349</v>
      </c>
      <c r="AK62" t="s">
        <v>349</v>
      </c>
      <c r="AL62" t="s">
        <v>347</v>
      </c>
      <c r="AM62" t="s">
        <v>349</v>
      </c>
      <c r="AN62" t="s">
        <v>349</v>
      </c>
      <c r="AO62" t="s">
        <v>552</v>
      </c>
      <c r="AP62" t="s">
        <v>595</v>
      </c>
      <c r="AQ62" t="s">
        <v>592</v>
      </c>
      <c r="AR62" t="s">
        <v>352</v>
      </c>
      <c r="AS62" t="s">
        <v>353</v>
      </c>
    </row>
    <row r="63" spans="1:45" x14ac:dyDescent="0.3">
      <c r="A63" t="s">
        <v>338</v>
      </c>
      <c r="B63" t="s">
        <v>1526</v>
      </c>
      <c r="C63" t="s">
        <v>340</v>
      </c>
      <c r="D63" t="s">
        <v>549</v>
      </c>
      <c r="E63" t="s">
        <v>1483</v>
      </c>
      <c r="F63" t="s">
        <v>341</v>
      </c>
      <c r="G63" t="s">
        <v>423</v>
      </c>
      <c r="H63" t="s">
        <v>343</v>
      </c>
      <c r="I63" t="s">
        <v>596</v>
      </c>
      <c r="J63" t="s">
        <v>597</v>
      </c>
      <c r="K63">
        <v>2000000</v>
      </c>
      <c r="L63">
        <v>2000000</v>
      </c>
      <c r="M63">
        <v>1000000</v>
      </c>
      <c r="N63">
        <v>0</v>
      </c>
      <c r="O63">
        <v>108698</v>
      </c>
      <c r="P63">
        <v>-584436</v>
      </c>
      <c r="Q63">
        <v>587436</v>
      </c>
      <c r="R63">
        <v>587436</v>
      </c>
      <c r="S63">
        <v>0</v>
      </c>
      <c r="T63">
        <v>111698</v>
      </c>
      <c r="U63">
        <v>111698</v>
      </c>
      <c r="V63">
        <v>888302</v>
      </c>
      <c r="W63">
        <v>1888302</v>
      </c>
      <c r="X63">
        <v>1888302</v>
      </c>
      <c r="Y63">
        <v>1888302</v>
      </c>
      <c r="Z63">
        <v>0</v>
      </c>
      <c r="AA63">
        <v>0</v>
      </c>
      <c r="AB63">
        <v>0</v>
      </c>
      <c r="AC63">
        <v>0</v>
      </c>
      <c r="AD63">
        <v>0</v>
      </c>
      <c r="AE63" t="s">
        <v>346</v>
      </c>
      <c r="AF63" t="s">
        <v>549</v>
      </c>
      <c r="AG63" t="s">
        <v>593</v>
      </c>
      <c r="AH63" t="s">
        <v>598</v>
      </c>
      <c r="AI63" t="s">
        <v>349</v>
      </c>
      <c r="AJ63" t="s">
        <v>349</v>
      </c>
      <c r="AK63" t="s">
        <v>349</v>
      </c>
      <c r="AL63" t="s">
        <v>347</v>
      </c>
      <c r="AM63" t="s">
        <v>349</v>
      </c>
      <c r="AN63" t="s">
        <v>349</v>
      </c>
      <c r="AO63" t="s">
        <v>552</v>
      </c>
      <c r="AP63" t="s">
        <v>595</v>
      </c>
      <c r="AQ63" t="s">
        <v>597</v>
      </c>
      <c r="AR63" t="s">
        <v>352</v>
      </c>
      <c r="AS63" t="s">
        <v>353</v>
      </c>
    </row>
    <row r="64" spans="1:45" x14ac:dyDescent="0.3">
      <c r="A64" t="s">
        <v>338</v>
      </c>
      <c r="B64" t="s">
        <v>1526</v>
      </c>
      <c r="C64" t="s">
        <v>340</v>
      </c>
      <c r="D64" t="s">
        <v>549</v>
      </c>
      <c r="E64" t="s">
        <v>1484</v>
      </c>
      <c r="F64" t="s">
        <v>341</v>
      </c>
      <c r="G64" t="s">
        <v>423</v>
      </c>
      <c r="H64" t="s">
        <v>343</v>
      </c>
      <c r="I64" t="s">
        <v>599</v>
      </c>
      <c r="J64" t="s">
        <v>600</v>
      </c>
      <c r="K64">
        <v>3300000</v>
      </c>
      <c r="L64">
        <v>3300000</v>
      </c>
      <c r="M64">
        <v>1650000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1650000</v>
      </c>
      <c r="W64">
        <v>3300000</v>
      </c>
      <c r="X64">
        <v>3300000</v>
      </c>
      <c r="Y64">
        <v>3300000</v>
      </c>
      <c r="Z64">
        <v>0</v>
      </c>
      <c r="AA64">
        <v>0</v>
      </c>
      <c r="AB64">
        <v>0</v>
      </c>
      <c r="AC64">
        <v>0</v>
      </c>
      <c r="AD64">
        <v>0</v>
      </c>
      <c r="AE64" t="s">
        <v>346</v>
      </c>
      <c r="AF64" t="s">
        <v>549</v>
      </c>
      <c r="AG64" t="s">
        <v>601</v>
      </c>
      <c r="AH64" t="s">
        <v>602</v>
      </c>
      <c r="AI64" t="s">
        <v>349</v>
      </c>
      <c r="AJ64" t="s">
        <v>349</v>
      </c>
      <c r="AK64" t="s">
        <v>349</v>
      </c>
      <c r="AL64" t="s">
        <v>347</v>
      </c>
      <c r="AM64" t="s">
        <v>349</v>
      </c>
      <c r="AN64" t="s">
        <v>349</v>
      </c>
      <c r="AO64" t="s">
        <v>552</v>
      </c>
      <c r="AP64" t="s">
        <v>603</v>
      </c>
      <c r="AQ64" t="s">
        <v>600</v>
      </c>
      <c r="AR64" t="s">
        <v>352</v>
      </c>
      <c r="AS64" t="s">
        <v>353</v>
      </c>
    </row>
    <row r="65" spans="1:45" x14ac:dyDescent="0.3">
      <c r="A65" t="s">
        <v>338</v>
      </c>
      <c r="B65" t="s">
        <v>1526</v>
      </c>
      <c r="C65" t="s">
        <v>340</v>
      </c>
      <c r="D65" t="s">
        <v>549</v>
      </c>
      <c r="E65" t="s">
        <v>1485</v>
      </c>
      <c r="F65" t="s">
        <v>341</v>
      </c>
      <c r="G65" t="s">
        <v>423</v>
      </c>
      <c r="H65" t="s">
        <v>343</v>
      </c>
      <c r="I65" t="s">
        <v>604</v>
      </c>
      <c r="J65" t="s">
        <v>605</v>
      </c>
      <c r="K65">
        <v>3000000</v>
      </c>
      <c r="L65">
        <v>3000000</v>
      </c>
      <c r="M65">
        <v>1500000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1500000</v>
      </c>
      <c r="W65">
        <v>3000000</v>
      </c>
      <c r="X65">
        <v>3000000</v>
      </c>
      <c r="Y65">
        <v>3000000</v>
      </c>
      <c r="Z65">
        <v>0</v>
      </c>
      <c r="AA65">
        <v>0</v>
      </c>
      <c r="AB65">
        <v>0</v>
      </c>
      <c r="AC65">
        <v>0</v>
      </c>
      <c r="AD65">
        <v>0</v>
      </c>
      <c r="AE65" t="s">
        <v>346</v>
      </c>
      <c r="AF65" t="s">
        <v>549</v>
      </c>
      <c r="AG65" t="s">
        <v>601</v>
      </c>
      <c r="AH65" t="s">
        <v>606</v>
      </c>
      <c r="AI65" t="s">
        <v>349</v>
      </c>
      <c r="AJ65" t="s">
        <v>349</v>
      </c>
      <c r="AK65" t="s">
        <v>349</v>
      </c>
      <c r="AL65" t="s">
        <v>347</v>
      </c>
      <c r="AM65" t="s">
        <v>607</v>
      </c>
      <c r="AN65" t="s">
        <v>349</v>
      </c>
      <c r="AO65" t="s">
        <v>552</v>
      </c>
      <c r="AP65" t="s">
        <v>603</v>
      </c>
      <c r="AQ65" t="s">
        <v>605</v>
      </c>
      <c r="AR65" t="s">
        <v>352</v>
      </c>
      <c r="AS65" t="s">
        <v>353</v>
      </c>
    </row>
    <row r="66" spans="1:45" x14ac:dyDescent="0.3">
      <c r="A66" t="s">
        <v>338</v>
      </c>
      <c r="B66" t="s">
        <v>1526</v>
      </c>
      <c r="C66" t="s">
        <v>340</v>
      </c>
      <c r="D66" t="s">
        <v>549</v>
      </c>
      <c r="E66" t="s">
        <v>1486</v>
      </c>
      <c r="F66" t="s">
        <v>341</v>
      </c>
      <c r="G66" t="s">
        <v>423</v>
      </c>
      <c r="H66" t="s">
        <v>343</v>
      </c>
      <c r="I66" t="s">
        <v>608</v>
      </c>
      <c r="J66" t="s">
        <v>609</v>
      </c>
      <c r="K66">
        <v>10000000</v>
      </c>
      <c r="L66">
        <v>10000000</v>
      </c>
      <c r="M66">
        <v>5000000</v>
      </c>
      <c r="N66">
        <v>0</v>
      </c>
      <c r="O66">
        <v>2411911.98</v>
      </c>
      <c r="P66">
        <v>-176000.18</v>
      </c>
      <c r="Q66">
        <v>87999.99</v>
      </c>
      <c r="R66">
        <v>87999.99</v>
      </c>
      <c r="S66">
        <v>87999.99</v>
      </c>
      <c r="T66">
        <v>2323911.79</v>
      </c>
      <c r="U66">
        <v>2323911.79</v>
      </c>
      <c r="V66">
        <v>2676088.21</v>
      </c>
      <c r="W66">
        <v>7676088.21</v>
      </c>
      <c r="X66">
        <v>7676088.21</v>
      </c>
      <c r="Y66">
        <v>7676088.21</v>
      </c>
      <c r="Z66">
        <v>0</v>
      </c>
      <c r="AA66">
        <v>0</v>
      </c>
      <c r="AB66">
        <v>0</v>
      </c>
      <c r="AC66">
        <v>0</v>
      </c>
      <c r="AD66">
        <v>0</v>
      </c>
      <c r="AE66" t="s">
        <v>346</v>
      </c>
      <c r="AF66" t="s">
        <v>549</v>
      </c>
      <c r="AG66" t="s">
        <v>601</v>
      </c>
      <c r="AH66" t="s">
        <v>610</v>
      </c>
      <c r="AI66" t="s">
        <v>349</v>
      </c>
      <c r="AJ66" t="s">
        <v>349</v>
      </c>
      <c r="AK66" t="s">
        <v>349</v>
      </c>
      <c r="AL66" t="s">
        <v>347</v>
      </c>
      <c r="AM66" t="s">
        <v>349</v>
      </c>
      <c r="AN66" t="s">
        <v>349</v>
      </c>
      <c r="AO66" t="s">
        <v>552</v>
      </c>
      <c r="AP66" t="s">
        <v>603</v>
      </c>
      <c r="AQ66" t="s">
        <v>609</v>
      </c>
      <c r="AR66" t="s">
        <v>352</v>
      </c>
      <c r="AS66" t="s">
        <v>353</v>
      </c>
    </row>
    <row r="67" spans="1:45" x14ac:dyDescent="0.3">
      <c r="A67" t="s">
        <v>338</v>
      </c>
      <c r="B67" t="s">
        <v>1526</v>
      </c>
      <c r="C67" t="s">
        <v>340</v>
      </c>
      <c r="D67" t="s">
        <v>549</v>
      </c>
      <c r="E67" t="s">
        <v>1487</v>
      </c>
      <c r="F67" t="s">
        <v>341</v>
      </c>
      <c r="G67" t="s">
        <v>423</v>
      </c>
      <c r="H67" t="s">
        <v>343</v>
      </c>
      <c r="I67" t="s">
        <v>611</v>
      </c>
      <c r="J67" t="s">
        <v>611</v>
      </c>
      <c r="K67">
        <v>1500000</v>
      </c>
      <c r="L67">
        <v>1500000</v>
      </c>
      <c r="M67">
        <v>750000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750000</v>
      </c>
      <c r="W67">
        <v>1500000</v>
      </c>
      <c r="X67">
        <v>1500000</v>
      </c>
      <c r="Y67">
        <v>1500000</v>
      </c>
      <c r="Z67">
        <v>0</v>
      </c>
      <c r="AA67">
        <v>0</v>
      </c>
      <c r="AB67">
        <v>0</v>
      </c>
      <c r="AC67">
        <v>0</v>
      </c>
      <c r="AD67">
        <v>0</v>
      </c>
      <c r="AE67" t="s">
        <v>346</v>
      </c>
      <c r="AF67" t="s">
        <v>549</v>
      </c>
      <c r="AG67" t="s">
        <v>601</v>
      </c>
      <c r="AH67" t="s">
        <v>612</v>
      </c>
      <c r="AI67" t="s">
        <v>349</v>
      </c>
      <c r="AJ67" t="s">
        <v>349</v>
      </c>
      <c r="AK67" t="s">
        <v>349</v>
      </c>
      <c r="AL67" t="s">
        <v>347</v>
      </c>
      <c r="AM67" t="s">
        <v>349</v>
      </c>
      <c r="AN67" t="s">
        <v>349</v>
      </c>
      <c r="AO67" t="s">
        <v>552</v>
      </c>
      <c r="AP67" t="s">
        <v>603</v>
      </c>
      <c r="AQ67" t="s">
        <v>611</v>
      </c>
      <c r="AR67" t="s">
        <v>352</v>
      </c>
      <c r="AS67" t="s">
        <v>353</v>
      </c>
    </row>
    <row r="68" spans="1:45" x14ac:dyDescent="0.3">
      <c r="A68" t="s">
        <v>338</v>
      </c>
      <c r="B68" t="s">
        <v>1526</v>
      </c>
      <c r="C68" t="s">
        <v>340</v>
      </c>
      <c r="D68" t="s">
        <v>549</v>
      </c>
      <c r="E68" t="s">
        <v>1488</v>
      </c>
      <c r="F68" t="s">
        <v>341</v>
      </c>
      <c r="G68" t="s">
        <v>423</v>
      </c>
      <c r="H68" t="s">
        <v>343</v>
      </c>
      <c r="I68" t="s">
        <v>613</v>
      </c>
      <c r="J68" t="s">
        <v>614</v>
      </c>
      <c r="K68">
        <v>2000000</v>
      </c>
      <c r="L68">
        <v>2000000</v>
      </c>
      <c r="M68">
        <v>1000000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1000000</v>
      </c>
      <c r="W68">
        <v>2000000</v>
      </c>
      <c r="X68">
        <v>2000000</v>
      </c>
      <c r="Y68">
        <v>2000000</v>
      </c>
      <c r="Z68">
        <v>0</v>
      </c>
      <c r="AA68">
        <v>0</v>
      </c>
      <c r="AB68">
        <v>0</v>
      </c>
      <c r="AC68">
        <v>0</v>
      </c>
      <c r="AD68">
        <v>0</v>
      </c>
      <c r="AE68" t="s">
        <v>346</v>
      </c>
      <c r="AF68" t="s">
        <v>549</v>
      </c>
      <c r="AG68" t="s">
        <v>601</v>
      </c>
      <c r="AH68" t="s">
        <v>615</v>
      </c>
      <c r="AI68" t="s">
        <v>349</v>
      </c>
      <c r="AJ68" t="s">
        <v>349</v>
      </c>
      <c r="AK68" t="s">
        <v>349</v>
      </c>
      <c r="AL68" t="s">
        <v>347</v>
      </c>
      <c r="AM68" t="s">
        <v>349</v>
      </c>
      <c r="AN68" t="s">
        <v>349</v>
      </c>
      <c r="AO68" t="s">
        <v>552</v>
      </c>
      <c r="AP68" t="s">
        <v>603</v>
      </c>
      <c r="AQ68" t="s">
        <v>614</v>
      </c>
      <c r="AR68" t="s">
        <v>352</v>
      </c>
      <c r="AS68" t="s">
        <v>353</v>
      </c>
    </row>
    <row r="69" spans="1:45" x14ac:dyDescent="0.3">
      <c r="A69" t="s">
        <v>338</v>
      </c>
      <c r="B69" t="s">
        <v>1526</v>
      </c>
      <c r="C69" t="s">
        <v>340</v>
      </c>
      <c r="D69" t="s">
        <v>549</v>
      </c>
      <c r="E69" t="s">
        <v>1489</v>
      </c>
      <c r="F69" t="s">
        <v>341</v>
      </c>
      <c r="G69" t="s">
        <v>423</v>
      </c>
      <c r="H69" t="s">
        <v>343</v>
      </c>
      <c r="I69" t="s">
        <v>616</v>
      </c>
      <c r="J69" t="s">
        <v>617</v>
      </c>
      <c r="K69">
        <v>1500000</v>
      </c>
      <c r="L69">
        <v>1500000</v>
      </c>
      <c r="M69">
        <v>750000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750000</v>
      </c>
      <c r="W69">
        <v>1500000</v>
      </c>
      <c r="X69">
        <v>1500000</v>
      </c>
      <c r="Y69">
        <v>1500000</v>
      </c>
      <c r="Z69">
        <v>0</v>
      </c>
      <c r="AA69">
        <v>0</v>
      </c>
      <c r="AB69">
        <v>0</v>
      </c>
      <c r="AC69">
        <v>0</v>
      </c>
      <c r="AD69">
        <v>0</v>
      </c>
      <c r="AE69" t="s">
        <v>346</v>
      </c>
      <c r="AF69" t="s">
        <v>549</v>
      </c>
      <c r="AG69" t="s">
        <v>601</v>
      </c>
      <c r="AH69" t="s">
        <v>618</v>
      </c>
      <c r="AI69" t="s">
        <v>349</v>
      </c>
      <c r="AJ69" t="s">
        <v>349</v>
      </c>
      <c r="AK69" t="s">
        <v>349</v>
      </c>
      <c r="AL69" t="s">
        <v>347</v>
      </c>
      <c r="AM69" t="s">
        <v>349</v>
      </c>
      <c r="AN69" t="s">
        <v>349</v>
      </c>
      <c r="AO69" t="s">
        <v>552</v>
      </c>
      <c r="AP69" t="s">
        <v>603</v>
      </c>
      <c r="AQ69" t="s">
        <v>617</v>
      </c>
      <c r="AR69" t="s">
        <v>352</v>
      </c>
      <c r="AS69" t="s">
        <v>353</v>
      </c>
    </row>
    <row r="70" spans="1:45" x14ac:dyDescent="0.3">
      <c r="A70" t="s">
        <v>338</v>
      </c>
      <c r="B70" t="s">
        <v>1526</v>
      </c>
      <c r="C70" t="s">
        <v>340</v>
      </c>
      <c r="D70" t="s">
        <v>549</v>
      </c>
      <c r="E70" t="s">
        <v>1491</v>
      </c>
      <c r="F70" t="s">
        <v>341</v>
      </c>
      <c r="G70" t="s">
        <v>423</v>
      </c>
      <c r="H70" t="s">
        <v>343</v>
      </c>
      <c r="I70" t="s">
        <v>622</v>
      </c>
      <c r="J70" t="s">
        <v>623</v>
      </c>
      <c r="K70">
        <v>500000</v>
      </c>
      <c r="L70">
        <v>500000</v>
      </c>
      <c r="M70">
        <v>250000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250000</v>
      </c>
      <c r="W70">
        <v>500000</v>
      </c>
      <c r="X70">
        <v>500000</v>
      </c>
      <c r="Y70">
        <v>500000</v>
      </c>
      <c r="Z70">
        <v>0</v>
      </c>
      <c r="AA70">
        <v>0</v>
      </c>
      <c r="AB70">
        <v>0</v>
      </c>
      <c r="AC70">
        <v>0</v>
      </c>
      <c r="AD70">
        <v>0</v>
      </c>
      <c r="AE70" t="s">
        <v>346</v>
      </c>
      <c r="AF70" t="s">
        <v>549</v>
      </c>
      <c r="AG70" t="s">
        <v>601</v>
      </c>
      <c r="AH70" t="s">
        <v>624</v>
      </c>
      <c r="AI70" t="s">
        <v>349</v>
      </c>
      <c r="AJ70" t="s">
        <v>349</v>
      </c>
      <c r="AK70" t="s">
        <v>349</v>
      </c>
      <c r="AL70" t="s">
        <v>347</v>
      </c>
      <c r="AM70" t="s">
        <v>349</v>
      </c>
      <c r="AN70" t="s">
        <v>349</v>
      </c>
      <c r="AO70" t="s">
        <v>552</v>
      </c>
      <c r="AP70" t="s">
        <v>603</v>
      </c>
      <c r="AQ70" t="s">
        <v>623</v>
      </c>
      <c r="AR70" t="s">
        <v>352</v>
      </c>
      <c r="AS70" t="s">
        <v>353</v>
      </c>
    </row>
    <row r="71" spans="1:45" x14ac:dyDescent="0.3">
      <c r="A71" t="s">
        <v>338</v>
      </c>
      <c r="B71" t="s">
        <v>1526</v>
      </c>
      <c r="C71" t="s">
        <v>340</v>
      </c>
      <c r="D71" t="s">
        <v>629</v>
      </c>
      <c r="E71" t="s">
        <v>1493</v>
      </c>
      <c r="F71" t="s">
        <v>625</v>
      </c>
      <c r="G71" t="s">
        <v>626</v>
      </c>
      <c r="H71" t="s">
        <v>343</v>
      </c>
      <c r="I71" t="s">
        <v>635</v>
      </c>
      <c r="J71" t="s">
        <v>636</v>
      </c>
      <c r="K71">
        <v>6000000</v>
      </c>
      <c r="L71">
        <v>6000000</v>
      </c>
      <c r="M71">
        <v>6000000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6000000</v>
      </c>
      <c r="W71">
        <v>6000000</v>
      </c>
      <c r="X71">
        <v>6000000</v>
      </c>
      <c r="Y71">
        <v>6000000</v>
      </c>
      <c r="Z71">
        <v>0</v>
      </c>
      <c r="AA71">
        <v>0</v>
      </c>
      <c r="AB71">
        <v>0</v>
      </c>
      <c r="AC71">
        <v>0</v>
      </c>
      <c r="AD71">
        <v>0</v>
      </c>
      <c r="AE71" t="s">
        <v>346</v>
      </c>
      <c r="AF71" t="s">
        <v>629</v>
      </c>
      <c r="AG71" t="s">
        <v>630</v>
      </c>
      <c r="AH71" t="s">
        <v>637</v>
      </c>
      <c r="AI71" t="s">
        <v>349</v>
      </c>
      <c r="AJ71" t="s">
        <v>349</v>
      </c>
      <c r="AK71" t="s">
        <v>349</v>
      </c>
      <c r="AL71" t="s">
        <v>347</v>
      </c>
      <c r="AM71" t="s">
        <v>349</v>
      </c>
      <c r="AN71" t="s">
        <v>349</v>
      </c>
      <c r="AO71" t="s">
        <v>632</v>
      </c>
      <c r="AP71" t="s">
        <v>633</v>
      </c>
      <c r="AQ71" t="s">
        <v>636</v>
      </c>
      <c r="AR71" t="s">
        <v>352</v>
      </c>
      <c r="AS71" t="s">
        <v>634</v>
      </c>
    </row>
    <row r="72" spans="1:45" x14ac:dyDescent="0.3">
      <c r="A72" t="s">
        <v>338</v>
      </c>
      <c r="B72" t="s">
        <v>1526</v>
      </c>
      <c r="C72" t="s">
        <v>340</v>
      </c>
      <c r="D72" t="s">
        <v>629</v>
      </c>
      <c r="E72" t="s">
        <v>1494</v>
      </c>
      <c r="F72" t="s">
        <v>625</v>
      </c>
      <c r="G72" t="s">
        <v>626</v>
      </c>
      <c r="H72" t="s">
        <v>343</v>
      </c>
      <c r="I72" t="s">
        <v>638</v>
      </c>
      <c r="J72" t="s">
        <v>639</v>
      </c>
      <c r="K72">
        <v>5000000</v>
      </c>
      <c r="L72">
        <v>5000000</v>
      </c>
      <c r="M72">
        <v>5000000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5000000</v>
      </c>
      <c r="W72">
        <v>5000000</v>
      </c>
      <c r="X72">
        <v>5000000</v>
      </c>
      <c r="Y72">
        <v>5000000</v>
      </c>
      <c r="Z72">
        <v>0</v>
      </c>
      <c r="AA72">
        <v>0</v>
      </c>
      <c r="AB72">
        <v>0</v>
      </c>
      <c r="AC72">
        <v>0</v>
      </c>
      <c r="AD72">
        <v>0</v>
      </c>
      <c r="AE72" t="s">
        <v>346</v>
      </c>
      <c r="AF72" t="s">
        <v>629</v>
      </c>
      <c r="AG72" t="s">
        <v>630</v>
      </c>
      <c r="AH72" t="s">
        <v>640</v>
      </c>
      <c r="AI72" t="s">
        <v>349</v>
      </c>
      <c r="AJ72" t="s">
        <v>349</v>
      </c>
      <c r="AK72" t="s">
        <v>349</v>
      </c>
      <c r="AL72" t="s">
        <v>347</v>
      </c>
      <c r="AM72" t="s">
        <v>349</v>
      </c>
      <c r="AN72" t="s">
        <v>349</v>
      </c>
      <c r="AO72" t="s">
        <v>632</v>
      </c>
      <c r="AP72" t="s">
        <v>633</v>
      </c>
      <c r="AQ72" t="s">
        <v>639</v>
      </c>
      <c r="AR72" t="s">
        <v>352</v>
      </c>
      <c r="AS72" t="s">
        <v>634</v>
      </c>
    </row>
    <row r="73" spans="1:45" x14ac:dyDescent="0.3">
      <c r="A73" t="s">
        <v>338</v>
      </c>
      <c r="B73" t="s">
        <v>1526</v>
      </c>
      <c r="C73" t="s">
        <v>340</v>
      </c>
      <c r="D73" t="s">
        <v>629</v>
      </c>
      <c r="E73" t="s">
        <v>1495</v>
      </c>
      <c r="F73" t="s">
        <v>625</v>
      </c>
      <c r="G73" t="s">
        <v>626</v>
      </c>
      <c r="H73" t="s">
        <v>343</v>
      </c>
      <c r="I73" t="s">
        <v>641</v>
      </c>
      <c r="J73" t="s">
        <v>642</v>
      </c>
      <c r="K73">
        <v>106000000</v>
      </c>
      <c r="L73">
        <v>106000000</v>
      </c>
      <c r="M73">
        <v>106000000</v>
      </c>
      <c r="N73">
        <v>3922000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3922000</v>
      </c>
      <c r="V73">
        <v>102078000</v>
      </c>
      <c r="W73">
        <v>102078000</v>
      </c>
      <c r="X73">
        <v>102078000</v>
      </c>
      <c r="Y73">
        <v>102078000</v>
      </c>
      <c r="Z73">
        <v>0</v>
      </c>
      <c r="AA73">
        <v>0</v>
      </c>
      <c r="AB73">
        <v>0</v>
      </c>
      <c r="AC73">
        <v>0</v>
      </c>
      <c r="AD73">
        <v>0</v>
      </c>
      <c r="AE73" t="s">
        <v>346</v>
      </c>
      <c r="AF73" t="s">
        <v>629</v>
      </c>
      <c r="AG73" t="s">
        <v>630</v>
      </c>
      <c r="AH73" t="s">
        <v>643</v>
      </c>
      <c r="AI73" t="s">
        <v>349</v>
      </c>
      <c r="AJ73" t="s">
        <v>349</v>
      </c>
      <c r="AK73" t="s">
        <v>349</v>
      </c>
      <c r="AL73" t="s">
        <v>347</v>
      </c>
      <c r="AM73" t="s">
        <v>349</v>
      </c>
      <c r="AN73" t="s">
        <v>349</v>
      </c>
      <c r="AO73" t="s">
        <v>632</v>
      </c>
      <c r="AP73" t="s">
        <v>633</v>
      </c>
      <c r="AQ73" t="s">
        <v>642</v>
      </c>
      <c r="AR73" t="s">
        <v>352</v>
      </c>
      <c r="AS73" t="s">
        <v>634</v>
      </c>
    </row>
    <row r="74" spans="1:45" x14ac:dyDescent="0.3">
      <c r="A74" t="s">
        <v>338</v>
      </c>
      <c r="B74" t="s">
        <v>1526</v>
      </c>
      <c r="C74" t="s">
        <v>340</v>
      </c>
      <c r="D74" t="s">
        <v>629</v>
      </c>
      <c r="E74" t="s">
        <v>1497</v>
      </c>
      <c r="F74" t="s">
        <v>341</v>
      </c>
      <c r="G74" t="s">
        <v>647</v>
      </c>
      <c r="H74" t="s">
        <v>343</v>
      </c>
      <c r="I74" t="s">
        <v>648</v>
      </c>
      <c r="J74" t="s">
        <v>648</v>
      </c>
      <c r="K74">
        <v>590000000</v>
      </c>
      <c r="L74">
        <v>590000000</v>
      </c>
      <c r="M74">
        <v>180000000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180000000</v>
      </c>
      <c r="W74">
        <v>590000000</v>
      </c>
      <c r="X74">
        <v>590000000</v>
      </c>
      <c r="Y74">
        <v>590000000</v>
      </c>
      <c r="Z74">
        <v>0</v>
      </c>
      <c r="AA74">
        <v>0</v>
      </c>
      <c r="AB74">
        <v>0</v>
      </c>
      <c r="AC74">
        <v>0</v>
      </c>
      <c r="AD74">
        <v>0</v>
      </c>
      <c r="AE74" t="s">
        <v>346</v>
      </c>
      <c r="AF74" t="s">
        <v>629</v>
      </c>
      <c r="AG74" t="s">
        <v>649</v>
      </c>
      <c r="AH74" t="s">
        <v>650</v>
      </c>
      <c r="AI74" t="s">
        <v>349</v>
      </c>
      <c r="AJ74" t="s">
        <v>349</v>
      </c>
      <c r="AK74" t="s">
        <v>349</v>
      </c>
      <c r="AL74" t="s">
        <v>347</v>
      </c>
      <c r="AM74" t="s">
        <v>349</v>
      </c>
      <c r="AN74" t="s">
        <v>349</v>
      </c>
      <c r="AO74" t="s">
        <v>632</v>
      </c>
      <c r="AP74" t="s">
        <v>651</v>
      </c>
      <c r="AQ74" t="s">
        <v>648</v>
      </c>
      <c r="AR74" t="s">
        <v>352</v>
      </c>
      <c r="AS74" t="s">
        <v>353</v>
      </c>
    </row>
    <row r="75" spans="1:45" x14ac:dyDescent="0.3">
      <c r="A75" t="s">
        <v>338</v>
      </c>
      <c r="B75" t="s">
        <v>1526</v>
      </c>
      <c r="C75" t="s">
        <v>340</v>
      </c>
      <c r="D75" t="s">
        <v>629</v>
      </c>
      <c r="E75" t="s">
        <v>1497</v>
      </c>
      <c r="F75" t="s">
        <v>625</v>
      </c>
      <c r="G75" t="s">
        <v>647</v>
      </c>
      <c r="H75" t="s">
        <v>343</v>
      </c>
      <c r="I75" t="s">
        <v>648</v>
      </c>
      <c r="J75" t="s">
        <v>648</v>
      </c>
      <c r="K75">
        <v>15000000</v>
      </c>
      <c r="L75">
        <v>15000000</v>
      </c>
      <c r="M75">
        <v>15000000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15000000</v>
      </c>
      <c r="W75">
        <v>15000000</v>
      </c>
      <c r="X75">
        <v>15000000</v>
      </c>
      <c r="Y75">
        <v>15000000</v>
      </c>
      <c r="Z75">
        <v>0</v>
      </c>
      <c r="AA75">
        <v>0</v>
      </c>
      <c r="AB75">
        <v>0</v>
      </c>
      <c r="AC75">
        <v>0</v>
      </c>
      <c r="AD75">
        <v>0</v>
      </c>
      <c r="AE75" t="s">
        <v>346</v>
      </c>
      <c r="AF75" t="s">
        <v>629</v>
      </c>
      <c r="AG75" t="s">
        <v>649</v>
      </c>
      <c r="AH75" t="s">
        <v>650</v>
      </c>
      <c r="AI75" t="s">
        <v>349</v>
      </c>
      <c r="AJ75" t="s">
        <v>349</v>
      </c>
      <c r="AK75" t="s">
        <v>349</v>
      </c>
      <c r="AL75" t="s">
        <v>347</v>
      </c>
      <c r="AM75" t="s">
        <v>349</v>
      </c>
      <c r="AN75" t="s">
        <v>349</v>
      </c>
      <c r="AO75" t="s">
        <v>632</v>
      </c>
      <c r="AP75" t="s">
        <v>651</v>
      </c>
      <c r="AQ75" t="s">
        <v>648</v>
      </c>
      <c r="AR75" t="s">
        <v>352</v>
      </c>
      <c r="AS75" t="s">
        <v>634</v>
      </c>
    </row>
    <row r="76" spans="1:45" x14ac:dyDescent="0.3">
      <c r="A76" t="s">
        <v>338</v>
      </c>
      <c r="B76" t="s">
        <v>1526</v>
      </c>
      <c r="C76" t="s">
        <v>340</v>
      </c>
      <c r="D76" t="s">
        <v>629</v>
      </c>
      <c r="E76" t="s">
        <v>1498</v>
      </c>
      <c r="F76" t="s">
        <v>625</v>
      </c>
      <c r="G76" t="s">
        <v>652</v>
      </c>
      <c r="H76" t="s">
        <v>343</v>
      </c>
      <c r="I76" t="s">
        <v>653</v>
      </c>
      <c r="J76" t="s">
        <v>654</v>
      </c>
      <c r="K76">
        <v>10000000</v>
      </c>
      <c r="L76">
        <v>10000000</v>
      </c>
      <c r="M76">
        <v>10000000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10000000</v>
      </c>
      <c r="W76">
        <v>10000000</v>
      </c>
      <c r="X76">
        <v>10000000</v>
      </c>
      <c r="Y76">
        <v>10000000</v>
      </c>
      <c r="Z76">
        <v>0</v>
      </c>
      <c r="AA76">
        <v>0</v>
      </c>
      <c r="AB76">
        <v>0</v>
      </c>
      <c r="AC76">
        <v>0</v>
      </c>
      <c r="AD76">
        <v>0</v>
      </c>
      <c r="AE76" t="s">
        <v>346</v>
      </c>
      <c r="AF76" t="s">
        <v>629</v>
      </c>
      <c r="AG76" t="s">
        <v>649</v>
      </c>
      <c r="AH76" t="s">
        <v>655</v>
      </c>
      <c r="AI76" t="s">
        <v>349</v>
      </c>
      <c r="AJ76" t="s">
        <v>349</v>
      </c>
      <c r="AK76" t="s">
        <v>349</v>
      </c>
      <c r="AL76" t="s">
        <v>347</v>
      </c>
      <c r="AM76" t="s">
        <v>349</v>
      </c>
      <c r="AN76" t="s">
        <v>349</v>
      </c>
      <c r="AO76" t="s">
        <v>632</v>
      </c>
      <c r="AP76" t="s">
        <v>651</v>
      </c>
      <c r="AQ76" t="s">
        <v>654</v>
      </c>
      <c r="AR76" t="s">
        <v>352</v>
      </c>
      <c r="AS76" t="s">
        <v>634</v>
      </c>
    </row>
    <row r="77" spans="1:45" x14ac:dyDescent="0.3">
      <c r="A77" t="s">
        <v>338</v>
      </c>
      <c r="B77" t="s">
        <v>1526</v>
      </c>
      <c r="C77" t="s">
        <v>340</v>
      </c>
      <c r="D77" t="s">
        <v>629</v>
      </c>
      <c r="E77" t="s">
        <v>1499</v>
      </c>
      <c r="F77" t="s">
        <v>625</v>
      </c>
      <c r="G77" t="s">
        <v>656</v>
      </c>
      <c r="H77" t="s">
        <v>343</v>
      </c>
      <c r="I77" t="s">
        <v>657</v>
      </c>
      <c r="J77" t="s">
        <v>657</v>
      </c>
      <c r="K77">
        <v>25000000</v>
      </c>
      <c r="L77">
        <v>25000000</v>
      </c>
      <c r="M77">
        <v>25000000</v>
      </c>
      <c r="N77">
        <v>0</v>
      </c>
      <c r="O77">
        <v>251109.72</v>
      </c>
      <c r="P77">
        <v>0</v>
      </c>
      <c r="Q77">
        <v>2944095.6</v>
      </c>
      <c r="R77">
        <v>2944095.6</v>
      </c>
      <c r="S77">
        <v>0</v>
      </c>
      <c r="T77">
        <v>3195205.32</v>
      </c>
      <c r="U77">
        <v>3195205.32</v>
      </c>
      <c r="V77">
        <v>21804794.68</v>
      </c>
      <c r="W77">
        <v>21804794.68</v>
      </c>
      <c r="X77">
        <v>21804794.68</v>
      </c>
      <c r="Y77">
        <v>21804794.68</v>
      </c>
      <c r="Z77">
        <v>0</v>
      </c>
      <c r="AA77">
        <v>0</v>
      </c>
      <c r="AB77">
        <v>0</v>
      </c>
      <c r="AC77">
        <v>0</v>
      </c>
      <c r="AD77">
        <v>0</v>
      </c>
      <c r="AE77" t="s">
        <v>346</v>
      </c>
      <c r="AF77" t="s">
        <v>629</v>
      </c>
      <c r="AG77" t="s">
        <v>658</v>
      </c>
      <c r="AH77" t="s">
        <v>659</v>
      </c>
      <c r="AI77" t="s">
        <v>349</v>
      </c>
      <c r="AJ77" t="s">
        <v>349</v>
      </c>
      <c r="AK77" t="s">
        <v>349</v>
      </c>
      <c r="AL77" t="s">
        <v>347</v>
      </c>
      <c r="AM77" t="s">
        <v>349</v>
      </c>
      <c r="AN77" t="s">
        <v>349</v>
      </c>
      <c r="AO77" t="s">
        <v>632</v>
      </c>
      <c r="AP77" t="s">
        <v>660</v>
      </c>
      <c r="AQ77" t="s">
        <v>657</v>
      </c>
      <c r="AR77" t="s">
        <v>352</v>
      </c>
      <c r="AS77" t="s">
        <v>634</v>
      </c>
    </row>
    <row r="78" spans="1:45" x14ac:dyDescent="0.3">
      <c r="A78" t="s">
        <v>338</v>
      </c>
      <c r="B78" t="s">
        <v>1526</v>
      </c>
      <c r="C78" t="s">
        <v>340</v>
      </c>
      <c r="D78" t="s">
        <v>664</v>
      </c>
      <c r="E78" t="s">
        <v>661</v>
      </c>
      <c r="F78" t="s">
        <v>341</v>
      </c>
      <c r="G78" t="s">
        <v>532</v>
      </c>
      <c r="H78" t="s">
        <v>343</v>
      </c>
      <c r="I78" t="s">
        <v>662</v>
      </c>
      <c r="J78" t="s">
        <v>663</v>
      </c>
      <c r="K78">
        <v>34572127</v>
      </c>
      <c r="L78">
        <v>34572127</v>
      </c>
      <c r="M78">
        <v>34572127</v>
      </c>
      <c r="N78">
        <v>0</v>
      </c>
      <c r="O78">
        <v>15196528.1</v>
      </c>
      <c r="P78">
        <v>0</v>
      </c>
      <c r="Q78">
        <v>19375598.899999999</v>
      </c>
      <c r="R78">
        <v>19375598.899999999</v>
      </c>
      <c r="S78">
        <v>2200172.63</v>
      </c>
      <c r="T78">
        <v>34572127</v>
      </c>
      <c r="U78">
        <v>34572127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 t="s">
        <v>346</v>
      </c>
      <c r="AF78" t="s">
        <v>664</v>
      </c>
      <c r="AG78" t="s">
        <v>665</v>
      </c>
      <c r="AH78" t="s">
        <v>666</v>
      </c>
      <c r="AI78" t="s">
        <v>382</v>
      </c>
      <c r="AJ78" t="s">
        <v>349</v>
      </c>
      <c r="AK78" t="s">
        <v>349</v>
      </c>
      <c r="AL78" t="s">
        <v>347</v>
      </c>
      <c r="AM78" t="s">
        <v>667</v>
      </c>
      <c r="AN78" t="s">
        <v>400</v>
      </c>
      <c r="AO78" t="s">
        <v>668</v>
      </c>
      <c r="AP78" t="s">
        <v>669</v>
      </c>
      <c r="AQ78" t="s">
        <v>670</v>
      </c>
      <c r="AR78" t="s">
        <v>352</v>
      </c>
      <c r="AS78" t="s">
        <v>353</v>
      </c>
    </row>
    <row r="79" spans="1:45" x14ac:dyDescent="0.3">
      <c r="A79" t="s">
        <v>338</v>
      </c>
      <c r="B79" t="s">
        <v>1526</v>
      </c>
      <c r="C79" t="s">
        <v>340</v>
      </c>
      <c r="D79" t="s">
        <v>664</v>
      </c>
      <c r="E79" t="s">
        <v>671</v>
      </c>
      <c r="F79" t="s">
        <v>341</v>
      </c>
      <c r="G79" t="s">
        <v>532</v>
      </c>
      <c r="H79" t="s">
        <v>343</v>
      </c>
      <c r="I79" t="s">
        <v>672</v>
      </c>
      <c r="J79" t="s">
        <v>673</v>
      </c>
      <c r="K79">
        <v>6129810</v>
      </c>
      <c r="L79">
        <v>6129810</v>
      </c>
      <c r="M79">
        <v>6129810</v>
      </c>
      <c r="N79">
        <v>0</v>
      </c>
      <c r="O79">
        <v>2694420.11</v>
      </c>
      <c r="P79">
        <v>0</v>
      </c>
      <c r="Q79">
        <v>3435389.89</v>
      </c>
      <c r="R79">
        <v>3435389.89</v>
      </c>
      <c r="S79">
        <v>390101.53</v>
      </c>
      <c r="T79">
        <v>6129810</v>
      </c>
      <c r="U79">
        <v>6129810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 t="s">
        <v>346</v>
      </c>
      <c r="AF79" t="s">
        <v>664</v>
      </c>
      <c r="AG79" t="s">
        <v>665</v>
      </c>
      <c r="AH79" t="s">
        <v>666</v>
      </c>
      <c r="AI79" t="s">
        <v>565</v>
      </c>
      <c r="AJ79" t="s">
        <v>349</v>
      </c>
      <c r="AK79" t="s">
        <v>349</v>
      </c>
      <c r="AL79" t="s">
        <v>347</v>
      </c>
      <c r="AM79" t="s">
        <v>674</v>
      </c>
      <c r="AN79" t="s">
        <v>384</v>
      </c>
      <c r="AO79" t="s">
        <v>668</v>
      </c>
      <c r="AP79" t="s">
        <v>669</v>
      </c>
      <c r="AQ79" t="s">
        <v>670</v>
      </c>
      <c r="AR79" t="s">
        <v>352</v>
      </c>
      <c r="AS79" t="s">
        <v>353</v>
      </c>
    </row>
    <row r="80" spans="1:45" x14ac:dyDescent="0.3">
      <c r="A80" t="s">
        <v>338</v>
      </c>
      <c r="B80" t="s">
        <v>1526</v>
      </c>
      <c r="C80" t="s">
        <v>340</v>
      </c>
      <c r="D80" t="s">
        <v>664</v>
      </c>
      <c r="E80" t="s">
        <v>675</v>
      </c>
      <c r="F80" t="s">
        <v>341</v>
      </c>
      <c r="G80" t="s">
        <v>532</v>
      </c>
      <c r="H80" t="s">
        <v>676</v>
      </c>
      <c r="I80" t="s">
        <v>677</v>
      </c>
      <c r="J80" t="s">
        <v>678</v>
      </c>
      <c r="K80">
        <v>1292980000</v>
      </c>
      <c r="L80">
        <v>1292980000</v>
      </c>
      <c r="M80">
        <v>646490000</v>
      </c>
      <c r="N80">
        <v>0</v>
      </c>
      <c r="O80">
        <v>215496668</v>
      </c>
      <c r="P80">
        <v>0</v>
      </c>
      <c r="Q80">
        <v>754238332</v>
      </c>
      <c r="R80">
        <v>754238332</v>
      </c>
      <c r="S80">
        <v>107748333</v>
      </c>
      <c r="T80">
        <v>969735000</v>
      </c>
      <c r="U80">
        <v>969735000</v>
      </c>
      <c r="V80">
        <v>-323245000</v>
      </c>
      <c r="W80">
        <v>323245000</v>
      </c>
      <c r="X80">
        <v>323245000</v>
      </c>
      <c r="Y80">
        <v>323245000</v>
      </c>
      <c r="Z80">
        <v>0</v>
      </c>
      <c r="AA80">
        <v>0</v>
      </c>
      <c r="AB80">
        <v>0</v>
      </c>
      <c r="AC80">
        <v>0</v>
      </c>
      <c r="AD80">
        <v>0</v>
      </c>
      <c r="AE80" t="s">
        <v>346</v>
      </c>
      <c r="AF80" t="s">
        <v>664</v>
      </c>
      <c r="AG80" t="s">
        <v>665</v>
      </c>
      <c r="AH80" t="s">
        <v>679</v>
      </c>
      <c r="AI80" t="s">
        <v>565</v>
      </c>
      <c r="AJ80" t="s">
        <v>349</v>
      </c>
      <c r="AK80" t="s">
        <v>349</v>
      </c>
      <c r="AL80" t="s">
        <v>347</v>
      </c>
      <c r="AM80" t="s">
        <v>680</v>
      </c>
      <c r="AN80" t="s">
        <v>681</v>
      </c>
      <c r="AO80" t="s">
        <v>668</v>
      </c>
      <c r="AP80" t="s">
        <v>669</v>
      </c>
      <c r="AQ80" t="s">
        <v>682</v>
      </c>
      <c r="AR80" t="s">
        <v>352</v>
      </c>
      <c r="AS80" t="s">
        <v>353</v>
      </c>
    </row>
    <row r="81" spans="1:45" x14ac:dyDescent="0.3">
      <c r="A81" t="s">
        <v>338</v>
      </c>
      <c r="B81" t="s">
        <v>1526</v>
      </c>
      <c r="C81" t="s">
        <v>340</v>
      </c>
      <c r="D81" t="s">
        <v>664</v>
      </c>
      <c r="E81" t="s">
        <v>1500</v>
      </c>
      <c r="F81" t="s">
        <v>341</v>
      </c>
      <c r="G81" t="s">
        <v>683</v>
      </c>
      <c r="H81" t="s">
        <v>343</v>
      </c>
      <c r="I81" t="s">
        <v>684</v>
      </c>
      <c r="J81" t="s">
        <v>685</v>
      </c>
      <c r="K81">
        <v>96800000</v>
      </c>
      <c r="L81">
        <v>96800000</v>
      </c>
      <c r="M81">
        <v>48400000</v>
      </c>
      <c r="N81">
        <v>0</v>
      </c>
      <c r="O81">
        <v>0</v>
      </c>
      <c r="P81">
        <v>0</v>
      </c>
      <c r="Q81">
        <v>23400000</v>
      </c>
      <c r="R81">
        <v>23400000</v>
      </c>
      <c r="S81">
        <v>0</v>
      </c>
      <c r="T81">
        <v>23400000</v>
      </c>
      <c r="U81">
        <v>23400000</v>
      </c>
      <c r="V81">
        <v>25000000</v>
      </c>
      <c r="W81">
        <v>73400000</v>
      </c>
      <c r="X81">
        <v>73400000</v>
      </c>
      <c r="Y81">
        <v>73400000</v>
      </c>
      <c r="Z81">
        <v>0</v>
      </c>
      <c r="AA81">
        <v>0</v>
      </c>
      <c r="AB81">
        <v>0</v>
      </c>
      <c r="AC81">
        <v>0</v>
      </c>
      <c r="AD81">
        <v>0</v>
      </c>
      <c r="AE81" t="s">
        <v>346</v>
      </c>
      <c r="AF81" t="s">
        <v>664</v>
      </c>
      <c r="AG81" t="s">
        <v>686</v>
      </c>
      <c r="AH81" t="s">
        <v>687</v>
      </c>
      <c r="AI81" t="s">
        <v>349</v>
      </c>
      <c r="AJ81" t="s">
        <v>349</v>
      </c>
      <c r="AK81" t="s">
        <v>349</v>
      </c>
      <c r="AL81" t="s">
        <v>347</v>
      </c>
      <c r="AM81" t="s">
        <v>349</v>
      </c>
      <c r="AN81" t="s">
        <v>349</v>
      </c>
      <c r="AO81" t="s">
        <v>668</v>
      </c>
      <c r="AP81" t="s">
        <v>688</v>
      </c>
      <c r="AQ81" t="s">
        <v>685</v>
      </c>
      <c r="AR81" t="s">
        <v>352</v>
      </c>
      <c r="AS81" t="s">
        <v>353</v>
      </c>
    </row>
    <row r="82" spans="1:45" x14ac:dyDescent="0.3">
      <c r="A82" t="s">
        <v>338</v>
      </c>
      <c r="B82" t="s">
        <v>1526</v>
      </c>
      <c r="C82" t="s">
        <v>340</v>
      </c>
      <c r="D82" t="s">
        <v>664</v>
      </c>
      <c r="E82" t="s">
        <v>1501</v>
      </c>
      <c r="F82" t="s">
        <v>341</v>
      </c>
      <c r="G82" t="s">
        <v>683</v>
      </c>
      <c r="H82" t="s">
        <v>343</v>
      </c>
      <c r="I82" t="s">
        <v>689</v>
      </c>
      <c r="J82" t="s">
        <v>690</v>
      </c>
      <c r="K82">
        <v>21730000</v>
      </c>
      <c r="L82">
        <v>21730000</v>
      </c>
      <c r="M82">
        <v>21730000</v>
      </c>
      <c r="N82">
        <v>0</v>
      </c>
      <c r="O82">
        <v>0</v>
      </c>
      <c r="P82">
        <v>0</v>
      </c>
      <c r="Q82">
        <v>21042000</v>
      </c>
      <c r="R82">
        <v>21042000</v>
      </c>
      <c r="S82">
        <v>0</v>
      </c>
      <c r="T82">
        <v>21042000</v>
      </c>
      <c r="U82">
        <v>21042000</v>
      </c>
      <c r="V82">
        <v>688000</v>
      </c>
      <c r="W82">
        <v>688000</v>
      </c>
      <c r="X82">
        <v>688000</v>
      </c>
      <c r="Y82">
        <v>688000</v>
      </c>
      <c r="Z82">
        <v>0</v>
      </c>
      <c r="AA82">
        <v>0</v>
      </c>
      <c r="AB82">
        <v>0</v>
      </c>
      <c r="AC82">
        <v>0</v>
      </c>
      <c r="AD82">
        <v>0</v>
      </c>
      <c r="AE82" t="s">
        <v>346</v>
      </c>
      <c r="AF82" t="s">
        <v>664</v>
      </c>
      <c r="AG82" t="s">
        <v>686</v>
      </c>
      <c r="AH82" t="s">
        <v>691</v>
      </c>
      <c r="AI82" t="s">
        <v>349</v>
      </c>
      <c r="AJ82" t="s">
        <v>349</v>
      </c>
      <c r="AK82" t="s">
        <v>349</v>
      </c>
      <c r="AL82" t="s">
        <v>347</v>
      </c>
      <c r="AM82" t="s">
        <v>349</v>
      </c>
      <c r="AN82" t="s">
        <v>349</v>
      </c>
      <c r="AO82" t="s">
        <v>668</v>
      </c>
      <c r="AP82" t="s">
        <v>688</v>
      </c>
      <c r="AQ82" t="s">
        <v>690</v>
      </c>
      <c r="AR82" t="s">
        <v>352</v>
      </c>
      <c r="AS82" t="s">
        <v>353</v>
      </c>
    </row>
    <row r="83" spans="1:45" x14ac:dyDescent="0.3">
      <c r="A83" t="s">
        <v>338</v>
      </c>
      <c r="B83" t="s">
        <v>1526</v>
      </c>
      <c r="C83" t="s">
        <v>340</v>
      </c>
      <c r="D83" t="s">
        <v>664</v>
      </c>
      <c r="E83" t="s">
        <v>1502</v>
      </c>
      <c r="F83" t="s">
        <v>341</v>
      </c>
      <c r="G83" t="s">
        <v>683</v>
      </c>
      <c r="H83" t="s">
        <v>343</v>
      </c>
      <c r="I83" t="s">
        <v>692</v>
      </c>
      <c r="J83" t="s">
        <v>692</v>
      </c>
      <c r="K83">
        <v>99000000</v>
      </c>
      <c r="L83">
        <v>99000000</v>
      </c>
      <c r="M83">
        <v>49500000</v>
      </c>
      <c r="N83">
        <v>0</v>
      </c>
      <c r="O83">
        <v>-1473227.03</v>
      </c>
      <c r="P83">
        <v>0</v>
      </c>
      <c r="Q83">
        <v>3992549.75</v>
      </c>
      <c r="R83">
        <v>3992549.75</v>
      </c>
      <c r="S83">
        <v>1473227.03</v>
      </c>
      <c r="T83">
        <v>2519322.7200000002</v>
      </c>
      <c r="U83">
        <v>2519322.7200000002</v>
      </c>
      <c r="V83">
        <v>46980677.280000001</v>
      </c>
      <c r="W83">
        <v>96480677.280000001</v>
      </c>
      <c r="X83">
        <v>96480677.280000001</v>
      </c>
      <c r="Y83">
        <v>96480677.280000001</v>
      </c>
      <c r="Z83">
        <v>0</v>
      </c>
      <c r="AA83">
        <v>0</v>
      </c>
      <c r="AB83">
        <v>0</v>
      </c>
      <c r="AC83">
        <v>0</v>
      </c>
      <c r="AD83">
        <v>0</v>
      </c>
      <c r="AE83" t="s">
        <v>346</v>
      </c>
      <c r="AF83" t="s">
        <v>664</v>
      </c>
      <c r="AG83" t="s">
        <v>693</v>
      </c>
      <c r="AH83" t="s">
        <v>694</v>
      </c>
      <c r="AI83" t="s">
        <v>349</v>
      </c>
      <c r="AJ83" t="s">
        <v>349</v>
      </c>
      <c r="AK83" t="s">
        <v>349</v>
      </c>
      <c r="AL83" t="s">
        <v>347</v>
      </c>
      <c r="AM83" t="s">
        <v>349</v>
      </c>
      <c r="AN83" t="s">
        <v>349</v>
      </c>
      <c r="AO83" t="s">
        <v>668</v>
      </c>
      <c r="AP83" t="s">
        <v>695</v>
      </c>
      <c r="AQ83" t="s">
        <v>692</v>
      </c>
      <c r="AR83" t="s">
        <v>352</v>
      </c>
      <c r="AS83" t="s">
        <v>353</v>
      </c>
    </row>
    <row r="84" spans="1:45" x14ac:dyDescent="0.3">
      <c r="A84" t="s">
        <v>338</v>
      </c>
      <c r="B84" t="s">
        <v>1526</v>
      </c>
      <c r="C84" t="s">
        <v>340</v>
      </c>
      <c r="D84" t="s">
        <v>664</v>
      </c>
      <c r="E84" t="s">
        <v>1503</v>
      </c>
      <c r="F84" t="s">
        <v>341</v>
      </c>
      <c r="G84" t="s">
        <v>683</v>
      </c>
      <c r="H84" t="s">
        <v>343</v>
      </c>
      <c r="I84" t="s">
        <v>696</v>
      </c>
      <c r="J84" t="s">
        <v>696</v>
      </c>
      <c r="K84">
        <v>13000000</v>
      </c>
      <c r="L84">
        <v>13000000</v>
      </c>
      <c r="M84">
        <v>13000000</v>
      </c>
      <c r="N84">
        <v>0</v>
      </c>
      <c r="O84">
        <v>0</v>
      </c>
      <c r="P84">
        <v>0</v>
      </c>
      <c r="Q84">
        <v>1538160</v>
      </c>
      <c r="R84">
        <v>1538160</v>
      </c>
      <c r="S84">
        <v>0</v>
      </c>
      <c r="T84">
        <v>1538160</v>
      </c>
      <c r="U84">
        <v>1538160</v>
      </c>
      <c r="V84">
        <v>11461840</v>
      </c>
      <c r="W84">
        <v>11461840</v>
      </c>
      <c r="X84">
        <v>11461840</v>
      </c>
      <c r="Y84">
        <v>11461840</v>
      </c>
      <c r="Z84">
        <v>0</v>
      </c>
      <c r="AA84">
        <v>0</v>
      </c>
      <c r="AB84">
        <v>0</v>
      </c>
      <c r="AC84">
        <v>0</v>
      </c>
      <c r="AD84">
        <v>0</v>
      </c>
      <c r="AE84" t="s">
        <v>346</v>
      </c>
      <c r="AF84" t="s">
        <v>664</v>
      </c>
      <c r="AG84" t="s">
        <v>693</v>
      </c>
      <c r="AH84" t="s">
        <v>697</v>
      </c>
      <c r="AI84" t="s">
        <v>349</v>
      </c>
      <c r="AJ84" t="s">
        <v>349</v>
      </c>
      <c r="AK84" t="s">
        <v>349</v>
      </c>
      <c r="AL84" t="s">
        <v>347</v>
      </c>
      <c r="AM84" t="s">
        <v>349</v>
      </c>
      <c r="AN84" t="s">
        <v>349</v>
      </c>
      <c r="AO84" t="s">
        <v>668</v>
      </c>
      <c r="AP84" t="s">
        <v>695</v>
      </c>
      <c r="AQ84" t="s">
        <v>696</v>
      </c>
      <c r="AR84" t="s">
        <v>352</v>
      </c>
      <c r="AS84" t="s">
        <v>353</v>
      </c>
    </row>
    <row r="85" spans="1:45" x14ac:dyDescent="0.3">
      <c r="A85" t="s">
        <v>338</v>
      </c>
      <c r="B85" t="s">
        <v>1526</v>
      </c>
      <c r="C85" t="s">
        <v>340</v>
      </c>
      <c r="D85" t="s">
        <v>664</v>
      </c>
      <c r="E85" t="s">
        <v>698</v>
      </c>
      <c r="F85" t="s">
        <v>341</v>
      </c>
      <c r="G85" t="s">
        <v>683</v>
      </c>
      <c r="H85" t="s">
        <v>343</v>
      </c>
      <c r="I85" t="s">
        <v>699</v>
      </c>
      <c r="J85" t="s">
        <v>700</v>
      </c>
      <c r="K85">
        <v>90000000</v>
      </c>
      <c r="L85">
        <v>90000000</v>
      </c>
      <c r="M85">
        <v>45000000</v>
      </c>
      <c r="N85">
        <v>0</v>
      </c>
      <c r="O85">
        <v>2855331</v>
      </c>
      <c r="P85">
        <v>0</v>
      </c>
      <c r="Q85">
        <v>42144669</v>
      </c>
      <c r="R85">
        <v>42144669</v>
      </c>
      <c r="S85">
        <v>7024112</v>
      </c>
      <c r="T85">
        <v>45000000</v>
      </c>
      <c r="U85">
        <v>45000000</v>
      </c>
      <c r="V85">
        <v>0</v>
      </c>
      <c r="W85">
        <v>45000000</v>
      </c>
      <c r="X85">
        <v>45000000</v>
      </c>
      <c r="Y85">
        <v>45000000</v>
      </c>
      <c r="Z85">
        <v>0</v>
      </c>
      <c r="AA85">
        <v>0</v>
      </c>
      <c r="AB85">
        <v>0</v>
      </c>
      <c r="AC85">
        <v>0</v>
      </c>
      <c r="AD85">
        <v>0</v>
      </c>
      <c r="AE85" t="s">
        <v>346</v>
      </c>
      <c r="AF85" t="s">
        <v>664</v>
      </c>
      <c r="AG85" t="s">
        <v>701</v>
      </c>
      <c r="AH85" t="s">
        <v>702</v>
      </c>
      <c r="AI85" t="s">
        <v>703</v>
      </c>
      <c r="AJ85" t="s">
        <v>349</v>
      </c>
      <c r="AK85" t="s">
        <v>349</v>
      </c>
      <c r="AL85" t="s">
        <v>347</v>
      </c>
      <c r="AM85" t="s">
        <v>704</v>
      </c>
      <c r="AN85" t="s">
        <v>705</v>
      </c>
      <c r="AO85" t="s">
        <v>668</v>
      </c>
      <c r="AP85" t="s">
        <v>706</v>
      </c>
      <c r="AQ85" t="s">
        <v>707</v>
      </c>
      <c r="AR85" t="s">
        <v>352</v>
      </c>
      <c r="AS85" t="s">
        <v>353</v>
      </c>
    </row>
    <row r="86" spans="1:45" x14ac:dyDescent="0.3">
      <c r="A86" t="s">
        <v>338</v>
      </c>
      <c r="B86" t="s">
        <v>1526</v>
      </c>
      <c r="C86" t="s">
        <v>340</v>
      </c>
      <c r="D86" t="s">
        <v>664</v>
      </c>
      <c r="E86" t="s">
        <v>708</v>
      </c>
      <c r="F86" t="s">
        <v>341</v>
      </c>
      <c r="G86" t="s">
        <v>683</v>
      </c>
      <c r="H86" t="s">
        <v>343</v>
      </c>
      <c r="I86" t="s">
        <v>699</v>
      </c>
      <c r="J86" t="s">
        <v>700</v>
      </c>
      <c r="K86">
        <v>762500000</v>
      </c>
      <c r="L86">
        <v>762500000</v>
      </c>
      <c r="M86">
        <v>381250000</v>
      </c>
      <c r="N86">
        <v>0</v>
      </c>
      <c r="O86">
        <v>47779807.079999998</v>
      </c>
      <c r="P86">
        <v>0</v>
      </c>
      <c r="Q86">
        <v>333470192.92000002</v>
      </c>
      <c r="R86">
        <v>333470192.92000002</v>
      </c>
      <c r="S86">
        <v>26170640.920000002</v>
      </c>
      <c r="T86">
        <v>381250000</v>
      </c>
      <c r="U86">
        <v>381250000</v>
      </c>
      <c r="V86">
        <v>0</v>
      </c>
      <c r="W86">
        <v>381250000</v>
      </c>
      <c r="X86">
        <v>381250000</v>
      </c>
      <c r="Y86">
        <v>381250000</v>
      </c>
      <c r="Z86">
        <v>0</v>
      </c>
      <c r="AA86">
        <v>0</v>
      </c>
      <c r="AB86">
        <v>0</v>
      </c>
      <c r="AC86">
        <v>0</v>
      </c>
      <c r="AD86">
        <v>0</v>
      </c>
      <c r="AE86" t="s">
        <v>346</v>
      </c>
      <c r="AF86" t="s">
        <v>664</v>
      </c>
      <c r="AG86" t="s">
        <v>701</v>
      </c>
      <c r="AH86" t="s">
        <v>702</v>
      </c>
      <c r="AI86" t="s">
        <v>709</v>
      </c>
      <c r="AJ86" t="s">
        <v>349</v>
      </c>
      <c r="AK86" t="s">
        <v>349</v>
      </c>
      <c r="AL86" t="s">
        <v>347</v>
      </c>
      <c r="AM86" t="s">
        <v>704</v>
      </c>
      <c r="AN86" t="s">
        <v>1527</v>
      </c>
      <c r="AO86" t="s">
        <v>668</v>
      </c>
      <c r="AP86" t="s">
        <v>706</v>
      </c>
      <c r="AQ86" t="s">
        <v>707</v>
      </c>
      <c r="AR86" t="s">
        <v>352</v>
      </c>
      <c r="AS86" t="s">
        <v>353</v>
      </c>
    </row>
    <row r="87" spans="1:45" x14ac:dyDescent="0.3">
      <c r="A87" t="s">
        <v>338</v>
      </c>
      <c r="B87" t="s">
        <v>1526</v>
      </c>
      <c r="C87" t="s">
        <v>340</v>
      </c>
      <c r="D87" t="s">
        <v>664</v>
      </c>
      <c r="E87" t="s">
        <v>712</v>
      </c>
      <c r="F87" t="s">
        <v>341</v>
      </c>
      <c r="G87" t="s">
        <v>683</v>
      </c>
      <c r="H87" t="s">
        <v>343</v>
      </c>
      <c r="I87" t="s">
        <v>713</v>
      </c>
      <c r="J87" t="s">
        <v>714</v>
      </c>
      <c r="K87">
        <v>1116000000</v>
      </c>
      <c r="L87">
        <v>1116000000</v>
      </c>
      <c r="M87">
        <v>558000000</v>
      </c>
      <c r="N87">
        <v>0</v>
      </c>
      <c r="O87">
        <v>0</v>
      </c>
      <c r="P87">
        <v>0</v>
      </c>
      <c r="Q87">
        <v>558000000</v>
      </c>
      <c r="R87">
        <v>558000000</v>
      </c>
      <c r="S87">
        <v>93000000</v>
      </c>
      <c r="T87">
        <v>558000000</v>
      </c>
      <c r="U87">
        <v>558000000</v>
      </c>
      <c r="V87">
        <v>0</v>
      </c>
      <c r="W87">
        <v>558000000</v>
      </c>
      <c r="X87">
        <v>558000000</v>
      </c>
      <c r="Y87">
        <v>558000000</v>
      </c>
      <c r="Z87">
        <v>0</v>
      </c>
      <c r="AA87">
        <v>0</v>
      </c>
      <c r="AB87">
        <v>0</v>
      </c>
      <c r="AC87">
        <v>0</v>
      </c>
      <c r="AD87">
        <v>0</v>
      </c>
      <c r="AE87" t="s">
        <v>346</v>
      </c>
      <c r="AF87" t="s">
        <v>664</v>
      </c>
      <c r="AG87" t="s">
        <v>701</v>
      </c>
      <c r="AH87" t="s">
        <v>702</v>
      </c>
      <c r="AI87" t="s">
        <v>715</v>
      </c>
      <c r="AJ87" t="s">
        <v>349</v>
      </c>
      <c r="AK87" t="s">
        <v>349</v>
      </c>
      <c r="AL87" t="s">
        <v>347</v>
      </c>
      <c r="AM87" t="s">
        <v>716</v>
      </c>
      <c r="AN87" t="s">
        <v>717</v>
      </c>
      <c r="AO87" t="s">
        <v>668</v>
      </c>
      <c r="AP87" t="s">
        <v>706</v>
      </c>
      <c r="AQ87" t="s">
        <v>707</v>
      </c>
      <c r="AR87" t="s">
        <v>352</v>
      </c>
      <c r="AS87" t="s">
        <v>353</v>
      </c>
    </row>
    <row r="88" spans="1:45" x14ac:dyDescent="0.3">
      <c r="A88" t="s">
        <v>338</v>
      </c>
      <c r="B88" t="s">
        <v>1526</v>
      </c>
      <c r="C88" t="s">
        <v>340</v>
      </c>
      <c r="D88" t="s">
        <v>664</v>
      </c>
      <c r="E88" t="s">
        <v>1504</v>
      </c>
      <c r="F88" t="s">
        <v>341</v>
      </c>
      <c r="G88" t="s">
        <v>683</v>
      </c>
      <c r="H88" t="s">
        <v>343</v>
      </c>
      <c r="I88" t="s">
        <v>718</v>
      </c>
      <c r="J88" t="s">
        <v>718</v>
      </c>
      <c r="K88">
        <v>300000000</v>
      </c>
      <c r="L88">
        <v>300000000</v>
      </c>
      <c r="M88">
        <v>131608253.33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131608253.33</v>
      </c>
      <c r="W88">
        <v>300000000</v>
      </c>
      <c r="X88">
        <v>300000000</v>
      </c>
      <c r="Y88">
        <v>300000000</v>
      </c>
      <c r="Z88">
        <v>0</v>
      </c>
      <c r="AA88">
        <v>0</v>
      </c>
      <c r="AB88">
        <v>0</v>
      </c>
      <c r="AC88">
        <v>0</v>
      </c>
      <c r="AD88">
        <v>0</v>
      </c>
      <c r="AE88" t="s">
        <v>346</v>
      </c>
      <c r="AF88" t="s">
        <v>664</v>
      </c>
      <c r="AG88" t="s">
        <v>719</v>
      </c>
      <c r="AH88" t="s">
        <v>720</v>
      </c>
      <c r="AI88" t="s">
        <v>349</v>
      </c>
      <c r="AJ88" t="s">
        <v>349</v>
      </c>
      <c r="AK88" t="s">
        <v>349</v>
      </c>
      <c r="AL88" t="s">
        <v>347</v>
      </c>
      <c r="AM88" t="s">
        <v>349</v>
      </c>
      <c r="AN88" t="s">
        <v>349</v>
      </c>
      <c r="AO88" t="s">
        <v>668</v>
      </c>
      <c r="AP88" t="s">
        <v>721</v>
      </c>
      <c r="AQ88" t="s">
        <v>718</v>
      </c>
      <c r="AR88" t="s">
        <v>352</v>
      </c>
      <c r="AS88" t="s">
        <v>353</v>
      </c>
    </row>
    <row r="89" spans="1:45" x14ac:dyDescent="0.3">
      <c r="A89" t="s">
        <v>338</v>
      </c>
      <c r="B89" t="s">
        <v>1526</v>
      </c>
      <c r="C89" t="s">
        <v>340</v>
      </c>
      <c r="D89" t="s">
        <v>664</v>
      </c>
      <c r="E89" t="s">
        <v>722</v>
      </c>
      <c r="F89" t="s">
        <v>341</v>
      </c>
      <c r="G89" t="s">
        <v>723</v>
      </c>
      <c r="H89" t="s">
        <v>343</v>
      </c>
      <c r="I89" t="s">
        <v>724</v>
      </c>
      <c r="J89" t="s">
        <v>725</v>
      </c>
      <c r="K89">
        <v>683121</v>
      </c>
      <c r="L89">
        <v>683121</v>
      </c>
      <c r="M89">
        <v>683121</v>
      </c>
      <c r="N89">
        <v>0</v>
      </c>
      <c r="O89">
        <v>683121</v>
      </c>
      <c r="P89">
        <v>0</v>
      </c>
      <c r="Q89">
        <v>0</v>
      </c>
      <c r="R89">
        <v>0</v>
      </c>
      <c r="S89">
        <v>0</v>
      </c>
      <c r="T89">
        <v>683121</v>
      </c>
      <c r="U89">
        <v>683121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 t="s">
        <v>346</v>
      </c>
      <c r="AF89" t="s">
        <v>664</v>
      </c>
      <c r="AG89" t="s">
        <v>726</v>
      </c>
      <c r="AH89" t="s">
        <v>727</v>
      </c>
      <c r="AI89" t="s">
        <v>715</v>
      </c>
      <c r="AJ89" t="s">
        <v>349</v>
      </c>
      <c r="AK89" t="s">
        <v>349</v>
      </c>
      <c r="AL89" t="s">
        <v>347</v>
      </c>
      <c r="AM89" t="s">
        <v>728</v>
      </c>
      <c r="AN89" t="s">
        <v>729</v>
      </c>
      <c r="AO89" t="s">
        <v>668</v>
      </c>
      <c r="AP89" t="s">
        <v>730</v>
      </c>
      <c r="AQ89" t="s">
        <v>731</v>
      </c>
      <c r="AR89" t="s">
        <v>352</v>
      </c>
      <c r="AS89" t="s">
        <v>353</v>
      </c>
    </row>
    <row r="90" spans="1:45" x14ac:dyDescent="0.3">
      <c r="A90" t="s">
        <v>338</v>
      </c>
      <c r="B90" t="s">
        <v>1526</v>
      </c>
      <c r="C90" t="s">
        <v>340</v>
      </c>
      <c r="D90" t="s">
        <v>664</v>
      </c>
      <c r="E90" t="s">
        <v>732</v>
      </c>
      <c r="F90" t="s">
        <v>341</v>
      </c>
      <c r="G90" t="s">
        <v>723</v>
      </c>
      <c r="H90" t="s">
        <v>343</v>
      </c>
      <c r="I90" t="s">
        <v>733</v>
      </c>
      <c r="J90" t="s">
        <v>734</v>
      </c>
      <c r="K90">
        <v>6763570</v>
      </c>
      <c r="L90">
        <v>6763570</v>
      </c>
      <c r="M90">
        <v>6763570</v>
      </c>
      <c r="N90">
        <v>0</v>
      </c>
      <c r="O90">
        <v>305970</v>
      </c>
      <c r="P90">
        <v>0</v>
      </c>
      <c r="Q90">
        <v>6457600</v>
      </c>
      <c r="R90">
        <v>6457600</v>
      </c>
      <c r="S90">
        <v>0</v>
      </c>
      <c r="T90">
        <v>6763570</v>
      </c>
      <c r="U90">
        <v>6763570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 t="s">
        <v>346</v>
      </c>
      <c r="AF90" t="s">
        <v>664</v>
      </c>
      <c r="AG90" t="s">
        <v>726</v>
      </c>
      <c r="AH90" t="s">
        <v>727</v>
      </c>
      <c r="AI90" t="s">
        <v>735</v>
      </c>
      <c r="AJ90" t="s">
        <v>349</v>
      </c>
      <c r="AK90" t="s">
        <v>349</v>
      </c>
      <c r="AL90" t="s">
        <v>347</v>
      </c>
      <c r="AM90" t="s">
        <v>736</v>
      </c>
      <c r="AN90" t="s">
        <v>737</v>
      </c>
      <c r="AO90" t="s">
        <v>668</v>
      </c>
      <c r="AP90" t="s">
        <v>730</v>
      </c>
      <c r="AQ90" t="s">
        <v>731</v>
      </c>
      <c r="AR90" t="s">
        <v>352</v>
      </c>
      <c r="AS90" t="s">
        <v>353</v>
      </c>
    </row>
    <row r="91" spans="1:45" x14ac:dyDescent="0.3">
      <c r="A91" t="s">
        <v>338</v>
      </c>
      <c r="B91" t="s">
        <v>1526</v>
      </c>
      <c r="C91" t="s">
        <v>340</v>
      </c>
      <c r="D91" t="s">
        <v>664</v>
      </c>
      <c r="E91" t="s">
        <v>738</v>
      </c>
      <c r="F91" t="s">
        <v>341</v>
      </c>
      <c r="G91" t="s">
        <v>723</v>
      </c>
      <c r="H91" t="s">
        <v>343</v>
      </c>
      <c r="I91" t="s">
        <v>739</v>
      </c>
      <c r="J91" t="s">
        <v>740</v>
      </c>
      <c r="K91">
        <v>8116284</v>
      </c>
      <c r="L91">
        <v>8116284</v>
      </c>
      <c r="M91">
        <v>8116284</v>
      </c>
      <c r="N91">
        <v>0</v>
      </c>
      <c r="O91">
        <v>8116284</v>
      </c>
      <c r="P91">
        <v>0</v>
      </c>
      <c r="Q91">
        <v>0</v>
      </c>
      <c r="R91">
        <v>0</v>
      </c>
      <c r="S91">
        <v>0</v>
      </c>
      <c r="T91">
        <v>8116284</v>
      </c>
      <c r="U91">
        <v>8116284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 t="s">
        <v>346</v>
      </c>
      <c r="AF91" t="s">
        <v>664</v>
      </c>
      <c r="AG91" t="s">
        <v>726</v>
      </c>
      <c r="AH91" t="s">
        <v>727</v>
      </c>
      <c r="AI91" t="s">
        <v>741</v>
      </c>
      <c r="AJ91" t="s">
        <v>349</v>
      </c>
      <c r="AK91" t="s">
        <v>349</v>
      </c>
      <c r="AL91" t="s">
        <v>347</v>
      </c>
      <c r="AM91" t="s">
        <v>742</v>
      </c>
      <c r="AN91" t="s">
        <v>743</v>
      </c>
      <c r="AO91" t="s">
        <v>668</v>
      </c>
      <c r="AP91" t="s">
        <v>730</v>
      </c>
      <c r="AQ91" t="s">
        <v>731</v>
      </c>
      <c r="AR91" t="s">
        <v>352</v>
      </c>
      <c r="AS91" t="s">
        <v>353</v>
      </c>
    </row>
    <row r="92" spans="1:45" x14ac:dyDescent="0.3">
      <c r="A92" t="s">
        <v>338</v>
      </c>
      <c r="B92" t="s">
        <v>1526</v>
      </c>
      <c r="C92" t="s">
        <v>340</v>
      </c>
      <c r="D92" t="s">
        <v>664</v>
      </c>
      <c r="E92" t="s">
        <v>744</v>
      </c>
      <c r="F92" t="s">
        <v>341</v>
      </c>
      <c r="G92" t="s">
        <v>723</v>
      </c>
      <c r="H92" t="s">
        <v>343</v>
      </c>
      <c r="I92" t="s">
        <v>745</v>
      </c>
      <c r="J92" t="s">
        <v>746</v>
      </c>
      <c r="K92">
        <v>20290710</v>
      </c>
      <c r="L92">
        <v>20290710</v>
      </c>
      <c r="M92">
        <v>20290710</v>
      </c>
      <c r="N92">
        <v>0</v>
      </c>
      <c r="O92">
        <v>20290710</v>
      </c>
      <c r="P92">
        <v>0</v>
      </c>
      <c r="Q92">
        <v>0</v>
      </c>
      <c r="R92">
        <v>0</v>
      </c>
      <c r="S92">
        <v>0</v>
      </c>
      <c r="T92">
        <v>20290710</v>
      </c>
      <c r="U92">
        <v>20290710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 t="s">
        <v>346</v>
      </c>
      <c r="AF92" t="s">
        <v>664</v>
      </c>
      <c r="AG92" t="s">
        <v>726</v>
      </c>
      <c r="AH92" t="s">
        <v>727</v>
      </c>
      <c r="AI92" t="s">
        <v>747</v>
      </c>
      <c r="AJ92" t="s">
        <v>349</v>
      </c>
      <c r="AK92" t="s">
        <v>349</v>
      </c>
      <c r="AL92" t="s">
        <v>347</v>
      </c>
      <c r="AM92" t="s">
        <v>742</v>
      </c>
      <c r="AN92" t="s">
        <v>748</v>
      </c>
      <c r="AO92" t="s">
        <v>668</v>
      </c>
      <c r="AP92" t="s">
        <v>730</v>
      </c>
      <c r="AQ92" t="s">
        <v>731</v>
      </c>
      <c r="AR92" t="s">
        <v>352</v>
      </c>
      <c r="AS92" t="s">
        <v>353</v>
      </c>
    </row>
    <row r="93" spans="1:45" x14ac:dyDescent="0.3">
      <c r="A93" t="s">
        <v>338</v>
      </c>
      <c r="B93" t="s">
        <v>1526</v>
      </c>
      <c r="C93" t="s">
        <v>749</v>
      </c>
      <c r="D93" t="s">
        <v>347</v>
      </c>
      <c r="E93" t="s">
        <v>1428</v>
      </c>
      <c r="F93" t="s">
        <v>341</v>
      </c>
      <c r="G93" t="s">
        <v>342</v>
      </c>
      <c r="H93" t="s">
        <v>343</v>
      </c>
      <c r="I93" t="s">
        <v>344</v>
      </c>
      <c r="J93" t="s">
        <v>345</v>
      </c>
      <c r="K93">
        <v>242566200</v>
      </c>
      <c r="L93">
        <v>242566200</v>
      </c>
      <c r="M93">
        <v>242566200</v>
      </c>
      <c r="N93">
        <v>0</v>
      </c>
      <c r="O93">
        <v>9726950</v>
      </c>
      <c r="P93">
        <v>0</v>
      </c>
      <c r="Q93">
        <v>117258390</v>
      </c>
      <c r="R93">
        <v>117258390</v>
      </c>
      <c r="S93">
        <v>20213850</v>
      </c>
      <c r="T93">
        <v>126985340</v>
      </c>
      <c r="U93">
        <v>126985340</v>
      </c>
      <c r="V93">
        <v>115580860</v>
      </c>
      <c r="W93">
        <v>115580860</v>
      </c>
      <c r="X93">
        <v>115580860</v>
      </c>
      <c r="Y93">
        <v>115580860</v>
      </c>
      <c r="Z93">
        <v>0</v>
      </c>
      <c r="AA93">
        <v>0</v>
      </c>
      <c r="AB93">
        <v>0</v>
      </c>
      <c r="AC93">
        <v>0</v>
      </c>
      <c r="AD93">
        <v>0</v>
      </c>
      <c r="AE93" t="s">
        <v>346</v>
      </c>
      <c r="AF93" t="s">
        <v>347</v>
      </c>
      <c r="AG93" t="s">
        <v>341</v>
      </c>
      <c r="AH93" t="s">
        <v>348</v>
      </c>
      <c r="AI93" t="s">
        <v>349</v>
      </c>
      <c r="AJ93" t="s">
        <v>349</v>
      </c>
      <c r="AK93" t="s">
        <v>349</v>
      </c>
      <c r="AL93" t="s">
        <v>347</v>
      </c>
      <c r="AM93" t="s">
        <v>349</v>
      </c>
      <c r="AN93" t="s">
        <v>349</v>
      </c>
      <c r="AO93" t="s">
        <v>350</v>
      </c>
      <c r="AP93" t="s">
        <v>351</v>
      </c>
      <c r="AQ93" t="s">
        <v>345</v>
      </c>
      <c r="AR93" t="s">
        <v>352</v>
      </c>
      <c r="AS93" t="s">
        <v>353</v>
      </c>
    </row>
    <row r="94" spans="1:45" x14ac:dyDescent="0.3">
      <c r="A94" t="s">
        <v>338</v>
      </c>
      <c r="B94" t="s">
        <v>1526</v>
      </c>
      <c r="C94" t="s">
        <v>749</v>
      </c>
      <c r="D94" t="s">
        <v>347</v>
      </c>
      <c r="E94" t="s">
        <v>1430</v>
      </c>
      <c r="F94" t="s">
        <v>341</v>
      </c>
      <c r="G94" t="s">
        <v>342</v>
      </c>
      <c r="H94" t="s">
        <v>343</v>
      </c>
      <c r="I94" t="s">
        <v>356</v>
      </c>
      <c r="J94" t="s">
        <v>357</v>
      </c>
      <c r="K94">
        <v>405000</v>
      </c>
      <c r="L94">
        <v>405000</v>
      </c>
      <c r="M94">
        <v>405000</v>
      </c>
      <c r="N94">
        <v>0</v>
      </c>
      <c r="O94">
        <v>0</v>
      </c>
      <c r="P94">
        <v>0</v>
      </c>
      <c r="Q94">
        <v>100124</v>
      </c>
      <c r="R94">
        <v>100124</v>
      </c>
      <c r="S94">
        <v>0</v>
      </c>
      <c r="T94">
        <v>100124</v>
      </c>
      <c r="U94">
        <v>100124</v>
      </c>
      <c r="V94">
        <v>304876</v>
      </c>
      <c r="W94">
        <v>304876</v>
      </c>
      <c r="X94">
        <v>304876</v>
      </c>
      <c r="Y94">
        <v>304876</v>
      </c>
      <c r="Z94">
        <v>0</v>
      </c>
      <c r="AA94">
        <v>0</v>
      </c>
      <c r="AB94">
        <v>0</v>
      </c>
      <c r="AC94">
        <v>0</v>
      </c>
      <c r="AD94">
        <v>0</v>
      </c>
      <c r="AE94" t="s">
        <v>346</v>
      </c>
      <c r="AF94" t="s">
        <v>347</v>
      </c>
      <c r="AG94" t="s">
        <v>358</v>
      </c>
      <c r="AH94" t="s">
        <v>359</v>
      </c>
      <c r="AI94" t="s">
        <v>349</v>
      </c>
      <c r="AJ94" t="s">
        <v>349</v>
      </c>
      <c r="AK94" t="s">
        <v>349</v>
      </c>
      <c r="AL94" t="s">
        <v>347</v>
      </c>
      <c r="AM94" t="s">
        <v>349</v>
      </c>
      <c r="AN94" t="s">
        <v>349</v>
      </c>
      <c r="AO94" t="s">
        <v>350</v>
      </c>
      <c r="AP94" t="s">
        <v>360</v>
      </c>
      <c r="AQ94" t="s">
        <v>357</v>
      </c>
      <c r="AR94" t="s">
        <v>352</v>
      </c>
      <c r="AS94" t="s">
        <v>353</v>
      </c>
    </row>
    <row r="95" spans="1:45" x14ac:dyDescent="0.3">
      <c r="A95" t="s">
        <v>338</v>
      </c>
      <c r="B95" t="s">
        <v>1526</v>
      </c>
      <c r="C95" t="s">
        <v>749</v>
      </c>
      <c r="D95" t="s">
        <v>347</v>
      </c>
      <c r="E95" t="s">
        <v>1431</v>
      </c>
      <c r="F95" t="s">
        <v>341</v>
      </c>
      <c r="G95" t="s">
        <v>342</v>
      </c>
      <c r="H95" t="s">
        <v>343</v>
      </c>
      <c r="I95" t="s">
        <v>361</v>
      </c>
      <c r="J95" t="s">
        <v>362</v>
      </c>
      <c r="K95">
        <v>82000000</v>
      </c>
      <c r="L95">
        <v>82000000</v>
      </c>
      <c r="M95">
        <v>82000000</v>
      </c>
      <c r="N95">
        <v>0</v>
      </c>
      <c r="O95">
        <v>2723465.5</v>
      </c>
      <c r="P95">
        <v>0</v>
      </c>
      <c r="Q95">
        <v>32761568.109999999</v>
      </c>
      <c r="R95">
        <v>32761568.109999999</v>
      </c>
      <c r="S95">
        <v>5525995</v>
      </c>
      <c r="T95">
        <v>35485033.609999999</v>
      </c>
      <c r="U95">
        <v>35485033.609999999</v>
      </c>
      <c r="V95">
        <v>46514966.390000001</v>
      </c>
      <c r="W95">
        <v>46514966.390000001</v>
      </c>
      <c r="X95">
        <v>46514966.390000001</v>
      </c>
      <c r="Y95">
        <v>46514966.390000001</v>
      </c>
      <c r="Z95">
        <v>0</v>
      </c>
      <c r="AA95">
        <v>0</v>
      </c>
      <c r="AB95">
        <v>0</v>
      </c>
      <c r="AC95">
        <v>0</v>
      </c>
      <c r="AD95">
        <v>0</v>
      </c>
      <c r="AE95" t="s">
        <v>346</v>
      </c>
      <c r="AF95" t="s">
        <v>347</v>
      </c>
      <c r="AG95" t="s">
        <v>363</v>
      </c>
      <c r="AH95" t="s">
        <v>364</v>
      </c>
      <c r="AI95" t="s">
        <v>349</v>
      </c>
      <c r="AJ95" t="s">
        <v>349</v>
      </c>
      <c r="AK95" t="s">
        <v>349</v>
      </c>
      <c r="AL95" t="s">
        <v>347</v>
      </c>
      <c r="AM95" t="s">
        <v>349</v>
      </c>
      <c r="AN95" t="s">
        <v>349</v>
      </c>
      <c r="AO95" t="s">
        <v>350</v>
      </c>
      <c r="AP95" t="s">
        <v>365</v>
      </c>
      <c r="AQ95" t="s">
        <v>362</v>
      </c>
      <c r="AR95" t="s">
        <v>352</v>
      </c>
      <c r="AS95" t="s">
        <v>353</v>
      </c>
    </row>
    <row r="96" spans="1:45" x14ac:dyDescent="0.3">
      <c r="A96" t="s">
        <v>338</v>
      </c>
      <c r="B96" t="s">
        <v>1526</v>
      </c>
      <c r="C96" t="s">
        <v>749</v>
      </c>
      <c r="D96" t="s">
        <v>347</v>
      </c>
      <c r="E96" t="s">
        <v>1432</v>
      </c>
      <c r="F96" t="s">
        <v>341</v>
      </c>
      <c r="G96" t="s">
        <v>342</v>
      </c>
      <c r="H96" t="s">
        <v>343</v>
      </c>
      <c r="I96" t="s">
        <v>366</v>
      </c>
      <c r="J96" t="s">
        <v>367</v>
      </c>
      <c r="K96">
        <v>105659940</v>
      </c>
      <c r="L96">
        <v>105659940</v>
      </c>
      <c r="M96">
        <v>105659940</v>
      </c>
      <c r="N96">
        <v>0</v>
      </c>
      <c r="O96">
        <v>3629987.5</v>
      </c>
      <c r="P96">
        <v>0</v>
      </c>
      <c r="Q96">
        <v>43641892.5</v>
      </c>
      <c r="R96">
        <v>43641892.5</v>
      </c>
      <c r="S96">
        <v>7100148.75</v>
      </c>
      <c r="T96">
        <v>47271880</v>
      </c>
      <c r="U96">
        <v>47271880</v>
      </c>
      <c r="V96">
        <v>58388060</v>
      </c>
      <c r="W96">
        <v>58388060</v>
      </c>
      <c r="X96">
        <v>58388060</v>
      </c>
      <c r="Y96">
        <v>58388060</v>
      </c>
      <c r="Z96">
        <v>0</v>
      </c>
      <c r="AA96">
        <v>0</v>
      </c>
      <c r="AB96">
        <v>0</v>
      </c>
      <c r="AC96">
        <v>0</v>
      </c>
      <c r="AD96">
        <v>0</v>
      </c>
      <c r="AE96" t="s">
        <v>346</v>
      </c>
      <c r="AF96" t="s">
        <v>347</v>
      </c>
      <c r="AG96" t="s">
        <v>363</v>
      </c>
      <c r="AH96" t="s">
        <v>368</v>
      </c>
      <c r="AI96" t="s">
        <v>349</v>
      </c>
      <c r="AJ96" t="s">
        <v>349</v>
      </c>
      <c r="AK96" t="s">
        <v>349</v>
      </c>
      <c r="AL96" t="s">
        <v>347</v>
      </c>
      <c r="AM96" t="s">
        <v>349</v>
      </c>
      <c r="AN96" t="s">
        <v>349</v>
      </c>
      <c r="AO96" t="s">
        <v>350</v>
      </c>
      <c r="AP96" t="s">
        <v>365</v>
      </c>
      <c r="AQ96" t="s">
        <v>367</v>
      </c>
      <c r="AR96" t="s">
        <v>352</v>
      </c>
      <c r="AS96" t="s">
        <v>353</v>
      </c>
    </row>
    <row r="97" spans="1:45" x14ac:dyDescent="0.3">
      <c r="A97" t="s">
        <v>338</v>
      </c>
      <c r="B97" t="s">
        <v>1526</v>
      </c>
      <c r="C97" t="s">
        <v>749</v>
      </c>
      <c r="D97" t="s">
        <v>347</v>
      </c>
      <c r="E97" t="s">
        <v>1433</v>
      </c>
      <c r="F97" t="s">
        <v>625</v>
      </c>
      <c r="G97" t="s">
        <v>342</v>
      </c>
      <c r="H97" t="s">
        <v>343</v>
      </c>
      <c r="I97" t="s">
        <v>369</v>
      </c>
      <c r="J97" t="s">
        <v>369</v>
      </c>
      <c r="K97">
        <v>40841241</v>
      </c>
      <c r="L97">
        <v>40841241</v>
      </c>
      <c r="M97">
        <v>40841241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40841241</v>
      </c>
      <c r="W97">
        <v>40841241</v>
      </c>
      <c r="X97">
        <v>40841241</v>
      </c>
      <c r="Y97">
        <v>40841241</v>
      </c>
      <c r="Z97">
        <v>0</v>
      </c>
      <c r="AA97">
        <v>0</v>
      </c>
      <c r="AB97">
        <v>0</v>
      </c>
      <c r="AC97">
        <v>0</v>
      </c>
      <c r="AD97">
        <v>0</v>
      </c>
      <c r="AE97" t="s">
        <v>346</v>
      </c>
      <c r="AF97" t="s">
        <v>347</v>
      </c>
      <c r="AG97" t="s">
        <v>363</v>
      </c>
      <c r="AH97" t="s">
        <v>370</v>
      </c>
      <c r="AI97" t="s">
        <v>349</v>
      </c>
      <c r="AJ97" t="s">
        <v>349</v>
      </c>
      <c r="AK97" t="s">
        <v>349</v>
      </c>
      <c r="AL97" t="s">
        <v>347</v>
      </c>
      <c r="AM97" t="s">
        <v>349</v>
      </c>
      <c r="AN97" t="s">
        <v>349</v>
      </c>
      <c r="AO97" t="s">
        <v>350</v>
      </c>
      <c r="AP97" t="s">
        <v>365</v>
      </c>
      <c r="AQ97" t="s">
        <v>369</v>
      </c>
      <c r="AR97" t="s">
        <v>352</v>
      </c>
      <c r="AS97" t="s">
        <v>634</v>
      </c>
    </row>
    <row r="98" spans="1:45" x14ac:dyDescent="0.3">
      <c r="A98" t="s">
        <v>338</v>
      </c>
      <c r="B98" t="s">
        <v>1526</v>
      </c>
      <c r="C98" t="s">
        <v>749</v>
      </c>
      <c r="D98" t="s">
        <v>347</v>
      </c>
      <c r="E98" t="s">
        <v>1434</v>
      </c>
      <c r="F98" t="s">
        <v>341</v>
      </c>
      <c r="G98" t="s">
        <v>342</v>
      </c>
      <c r="H98" t="s">
        <v>343</v>
      </c>
      <c r="I98" t="s">
        <v>371</v>
      </c>
      <c r="J98" t="s">
        <v>371</v>
      </c>
      <c r="K98">
        <v>36950558</v>
      </c>
      <c r="L98">
        <v>36950558</v>
      </c>
      <c r="M98">
        <v>36950558</v>
      </c>
      <c r="N98">
        <v>0</v>
      </c>
      <c r="O98">
        <v>0</v>
      </c>
      <c r="P98">
        <v>0</v>
      </c>
      <c r="Q98">
        <v>35168300.380000003</v>
      </c>
      <c r="R98">
        <v>35168300.380000003</v>
      </c>
      <c r="S98">
        <v>0</v>
      </c>
      <c r="T98">
        <v>35168300.380000003</v>
      </c>
      <c r="U98">
        <v>35168300.380000003</v>
      </c>
      <c r="V98">
        <v>1782257.62</v>
      </c>
      <c r="W98">
        <v>1782257.62</v>
      </c>
      <c r="X98">
        <v>1782257.62</v>
      </c>
      <c r="Y98">
        <v>1782257.62</v>
      </c>
      <c r="Z98">
        <v>0</v>
      </c>
      <c r="AA98">
        <v>0</v>
      </c>
      <c r="AB98">
        <v>0</v>
      </c>
      <c r="AC98">
        <v>0</v>
      </c>
      <c r="AD98">
        <v>0</v>
      </c>
      <c r="AE98" t="s">
        <v>346</v>
      </c>
      <c r="AF98" t="s">
        <v>347</v>
      </c>
      <c r="AG98" t="s">
        <v>363</v>
      </c>
      <c r="AH98" t="s">
        <v>372</v>
      </c>
      <c r="AI98" t="s">
        <v>349</v>
      </c>
      <c r="AJ98" t="s">
        <v>349</v>
      </c>
      <c r="AK98" t="s">
        <v>349</v>
      </c>
      <c r="AL98" t="s">
        <v>347</v>
      </c>
      <c r="AM98" t="s">
        <v>349</v>
      </c>
      <c r="AN98" t="s">
        <v>349</v>
      </c>
      <c r="AO98" t="s">
        <v>350</v>
      </c>
      <c r="AP98" t="s">
        <v>365</v>
      </c>
      <c r="AQ98" t="s">
        <v>371</v>
      </c>
      <c r="AR98" t="s">
        <v>352</v>
      </c>
      <c r="AS98" t="s">
        <v>353</v>
      </c>
    </row>
    <row r="99" spans="1:45" x14ac:dyDescent="0.3">
      <c r="A99" t="s">
        <v>338</v>
      </c>
      <c r="B99" t="s">
        <v>1526</v>
      </c>
      <c r="C99" t="s">
        <v>749</v>
      </c>
      <c r="D99" t="s">
        <v>347</v>
      </c>
      <c r="E99" t="s">
        <v>1435</v>
      </c>
      <c r="F99" t="s">
        <v>341</v>
      </c>
      <c r="G99" t="s">
        <v>342</v>
      </c>
      <c r="H99" t="s">
        <v>343</v>
      </c>
      <c r="I99" t="s">
        <v>373</v>
      </c>
      <c r="J99" t="s">
        <v>374</v>
      </c>
      <c r="K99">
        <v>21700000</v>
      </c>
      <c r="L99">
        <v>21700000</v>
      </c>
      <c r="M99">
        <v>21700000</v>
      </c>
      <c r="N99">
        <v>0</v>
      </c>
      <c r="O99">
        <v>945568</v>
      </c>
      <c r="P99">
        <v>0</v>
      </c>
      <c r="Q99">
        <v>12535557.119999999</v>
      </c>
      <c r="R99">
        <v>12535557.119999999</v>
      </c>
      <c r="S99">
        <v>1967281.5</v>
      </c>
      <c r="T99">
        <v>13481125.119999999</v>
      </c>
      <c r="U99">
        <v>13481125.119999999</v>
      </c>
      <c r="V99">
        <v>8218874.8799999999</v>
      </c>
      <c r="W99">
        <v>8218874.8799999999</v>
      </c>
      <c r="X99">
        <v>8218874.8799999999</v>
      </c>
      <c r="Y99">
        <v>8218874.8799999999</v>
      </c>
      <c r="Z99">
        <v>0</v>
      </c>
      <c r="AA99">
        <v>0</v>
      </c>
      <c r="AB99">
        <v>0</v>
      </c>
      <c r="AC99">
        <v>0</v>
      </c>
      <c r="AD99">
        <v>0</v>
      </c>
      <c r="AE99" t="s">
        <v>346</v>
      </c>
      <c r="AF99" t="s">
        <v>347</v>
      </c>
      <c r="AG99" t="s">
        <v>363</v>
      </c>
      <c r="AH99" t="s">
        <v>375</v>
      </c>
      <c r="AI99" t="s">
        <v>349</v>
      </c>
      <c r="AJ99" t="s">
        <v>349</v>
      </c>
      <c r="AK99" t="s">
        <v>349</v>
      </c>
      <c r="AL99" t="s">
        <v>347</v>
      </c>
      <c r="AM99" t="s">
        <v>349</v>
      </c>
      <c r="AN99" t="s">
        <v>349</v>
      </c>
      <c r="AO99" t="s">
        <v>350</v>
      </c>
      <c r="AP99" t="s">
        <v>365</v>
      </c>
      <c r="AQ99" t="s">
        <v>374</v>
      </c>
      <c r="AR99" t="s">
        <v>352</v>
      </c>
      <c r="AS99" t="s">
        <v>353</v>
      </c>
    </row>
    <row r="100" spans="1:45" x14ac:dyDescent="0.3">
      <c r="A100" t="s">
        <v>338</v>
      </c>
      <c r="B100" t="s">
        <v>1526</v>
      </c>
      <c r="C100" t="s">
        <v>749</v>
      </c>
      <c r="D100" t="s">
        <v>347</v>
      </c>
      <c r="E100" t="s">
        <v>750</v>
      </c>
      <c r="F100" t="s">
        <v>341</v>
      </c>
      <c r="G100" t="s">
        <v>377</v>
      </c>
      <c r="H100" t="s">
        <v>343</v>
      </c>
      <c r="I100" t="s">
        <v>378</v>
      </c>
      <c r="J100" t="s">
        <v>379</v>
      </c>
      <c r="K100">
        <v>45258558</v>
      </c>
      <c r="L100">
        <v>45258558</v>
      </c>
      <c r="M100">
        <v>45258558</v>
      </c>
      <c r="N100">
        <v>0</v>
      </c>
      <c r="O100">
        <v>23026153.010000002</v>
      </c>
      <c r="P100">
        <v>0</v>
      </c>
      <c r="Q100">
        <v>22232404.989999998</v>
      </c>
      <c r="R100">
        <v>22232404.989999998</v>
      </c>
      <c r="S100">
        <v>3111241</v>
      </c>
      <c r="T100">
        <v>45258558</v>
      </c>
      <c r="U100">
        <v>45258558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 t="s">
        <v>346</v>
      </c>
      <c r="AF100" t="s">
        <v>347</v>
      </c>
      <c r="AG100" t="s">
        <v>380</v>
      </c>
      <c r="AH100" t="s">
        <v>381</v>
      </c>
      <c r="AI100" t="s">
        <v>382</v>
      </c>
      <c r="AJ100" t="s">
        <v>349</v>
      </c>
      <c r="AK100" t="s">
        <v>349</v>
      </c>
      <c r="AL100" t="s">
        <v>347</v>
      </c>
      <c r="AM100" t="s">
        <v>383</v>
      </c>
      <c r="AN100" t="s">
        <v>384</v>
      </c>
      <c r="AO100" t="s">
        <v>350</v>
      </c>
      <c r="AP100" t="s">
        <v>385</v>
      </c>
      <c r="AQ100" t="s">
        <v>386</v>
      </c>
      <c r="AR100" t="s">
        <v>352</v>
      </c>
      <c r="AS100" t="s">
        <v>353</v>
      </c>
    </row>
    <row r="101" spans="1:45" x14ac:dyDescent="0.3">
      <c r="A101" t="s">
        <v>338</v>
      </c>
      <c r="B101" t="s">
        <v>1526</v>
      </c>
      <c r="C101" t="s">
        <v>749</v>
      </c>
      <c r="D101" t="s">
        <v>347</v>
      </c>
      <c r="E101" t="s">
        <v>751</v>
      </c>
      <c r="F101" t="s">
        <v>341</v>
      </c>
      <c r="G101" t="s">
        <v>377</v>
      </c>
      <c r="H101" t="s">
        <v>343</v>
      </c>
      <c r="I101" t="s">
        <v>388</v>
      </c>
      <c r="J101" t="s">
        <v>389</v>
      </c>
      <c r="K101">
        <v>2446409</v>
      </c>
      <c r="L101">
        <v>2446409</v>
      </c>
      <c r="M101">
        <v>2446409</v>
      </c>
      <c r="N101">
        <v>0</v>
      </c>
      <c r="O101">
        <v>1246694</v>
      </c>
      <c r="P101">
        <v>0</v>
      </c>
      <c r="Q101">
        <v>1199715</v>
      </c>
      <c r="R101">
        <v>1199715</v>
      </c>
      <c r="S101">
        <v>168176</v>
      </c>
      <c r="T101">
        <v>2446409</v>
      </c>
      <c r="U101">
        <v>2446409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 t="s">
        <v>346</v>
      </c>
      <c r="AF101" t="s">
        <v>347</v>
      </c>
      <c r="AG101" t="s">
        <v>380</v>
      </c>
      <c r="AH101" t="s">
        <v>390</v>
      </c>
      <c r="AI101" t="s">
        <v>382</v>
      </c>
      <c r="AJ101" t="s">
        <v>349</v>
      </c>
      <c r="AK101" t="s">
        <v>349</v>
      </c>
      <c r="AL101" t="s">
        <v>347</v>
      </c>
      <c r="AM101" t="s">
        <v>391</v>
      </c>
      <c r="AN101" t="s">
        <v>392</v>
      </c>
      <c r="AO101" t="s">
        <v>350</v>
      </c>
      <c r="AP101" t="s">
        <v>385</v>
      </c>
      <c r="AQ101" t="s">
        <v>393</v>
      </c>
      <c r="AR101" t="s">
        <v>352</v>
      </c>
      <c r="AS101" t="s">
        <v>353</v>
      </c>
    </row>
    <row r="102" spans="1:45" x14ac:dyDescent="0.3">
      <c r="A102" t="s">
        <v>338</v>
      </c>
      <c r="B102" t="s">
        <v>1526</v>
      </c>
      <c r="C102" t="s">
        <v>749</v>
      </c>
      <c r="D102" t="s">
        <v>347</v>
      </c>
      <c r="E102" t="s">
        <v>752</v>
      </c>
      <c r="F102" t="s">
        <v>341</v>
      </c>
      <c r="G102" t="s">
        <v>377</v>
      </c>
      <c r="H102" t="s">
        <v>343</v>
      </c>
      <c r="I102" t="s">
        <v>395</v>
      </c>
      <c r="J102" t="s">
        <v>396</v>
      </c>
      <c r="K102">
        <v>25687290</v>
      </c>
      <c r="L102">
        <v>25687290</v>
      </c>
      <c r="M102">
        <v>25687290</v>
      </c>
      <c r="N102">
        <v>0</v>
      </c>
      <c r="O102">
        <v>13067585.65</v>
      </c>
      <c r="P102">
        <v>0</v>
      </c>
      <c r="Q102">
        <v>12619704.35</v>
      </c>
      <c r="R102">
        <v>12619704.35</v>
      </c>
      <c r="S102">
        <v>1765839</v>
      </c>
      <c r="T102">
        <v>25687290</v>
      </c>
      <c r="U102">
        <v>25687290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 t="s">
        <v>346</v>
      </c>
      <c r="AF102" t="s">
        <v>347</v>
      </c>
      <c r="AG102" t="s">
        <v>397</v>
      </c>
      <c r="AH102" t="s">
        <v>398</v>
      </c>
      <c r="AI102" t="s">
        <v>382</v>
      </c>
      <c r="AJ102" t="s">
        <v>349</v>
      </c>
      <c r="AK102" t="s">
        <v>349</v>
      </c>
      <c r="AL102" t="s">
        <v>347</v>
      </c>
      <c r="AM102" t="s">
        <v>399</v>
      </c>
      <c r="AN102" t="s">
        <v>400</v>
      </c>
      <c r="AO102" t="s">
        <v>350</v>
      </c>
      <c r="AP102" t="s">
        <v>401</v>
      </c>
      <c r="AQ102" t="s">
        <v>402</v>
      </c>
      <c r="AR102" t="s">
        <v>352</v>
      </c>
      <c r="AS102" t="s">
        <v>353</v>
      </c>
    </row>
    <row r="103" spans="1:45" x14ac:dyDescent="0.3">
      <c r="A103" t="s">
        <v>338</v>
      </c>
      <c r="B103" t="s">
        <v>1526</v>
      </c>
      <c r="C103" t="s">
        <v>749</v>
      </c>
      <c r="D103" t="s">
        <v>347</v>
      </c>
      <c r="E103" t="s">
        <v>753</v>
      </c>
      <c r="F103" t="s">
        <v>341</v>
      </c>
      <c r="G103" t="s">
        <v>377</v>
      </c>
      <c r="H103" t="s">
        <v>343</v>
      </c>
      <c r="I103" t="s">
        <v>404</v>
      </c>
      <c r="J103" t="s">
        <v>405</v>
      </c>
      <c r="K103">
        <v>14678451</v>
      </c>
      <c r="L103">
        <v>14678451</v>
      </c>
      <c r="M103">
        <v>14678451</v>
      </c>
      <c r="N103">
        <v>0</v>
      </c>
      <c r="O103">
        <v>7476347.9100000001</v>
      </c>
      <c r="P103">
        <v>0</v>
      </c>
      <c r="Q103">
        <v>7202103.0899999999</v>
      </c>
      <c r="R103">
        <v>7202103.0899999999</v>
      </c>
      <c r="S103">
        <v>1009053</v>
      </c>
      <c r="T103">
        <v>14678451</v>
      </c>
      <c r="U103">
        <v>14678451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 t="s">
        <v>346</v>
      </c>
      <c r="AF103" t="s">
        <v>347</v>
      </c>
      <c r="AG103" t="s">
        <v>397</v>
      </c>
      <c r="AH103" t="s">
        <v>406</v>
      </c>
      <c r="AI103" t="s">
        <v>382</v>
      </c>
      <c r="AJ103" t="s">
        <v>349</v>
      </c>
      <c r="AK103" t="s">
        <v>349</v>
      </c>
      <c r="AL103" t="s">
        <v>347</v>
      </c>
      <c r="AM103" t="s">
        <v>407</v>
      </c>
      <c r="AN103" t="s">
        <v>408</v>
      </c>
      <c r="AO103" t="s">
        <v>350</v>
      </c>
      <c r="AP103" t="s">
        <v>401</v>
      </c>
      <c r="AQ103" t="s">
        <v>409</v>
      </c>
      <c r="AR103" t="s">
        <v>352</v>
      </c>
      <c r="AS103" t="s">
        <v>353</v>
      </c>
    </row>
    <row r="104" spans="1:45" x14ac:dyDescent="0.3">
      <c r="A104" t="s">
        <v>338</v>
      </c>
      <c r="B104" t="s">
        <v>1526</v>
      </c>
      <c r="C104" t="s">
        <v>749</v>
      </c>
      <c r="D104" t="s">
        <v>347</v>
      </c>
      <c r="E104" t="s">
        <v>754</v>
      </c>
      <c r="F104" t="s">
        <v>341</v>
      </c>
      <c r="G104" t="s">
        <v>377</v>
      </c>
      <c r="H104" t="s">
        <v>343</v>
      </c>
      <c r="I104" t="s">
        <v>411</v>
      </c>
      <c r="J104" t="s">
        <v>412</v>
      </c>
      <c r="K104">
        <v>7339226</v>
      </c>
      <c r="L104">
        <v>7339226</v>
      </c>
      <c r="M104">
        <v>7339226</v>
      </c>
      <c r="N104">
        <v>0</v>
      </c>
      <c r="O104">
        <v>3740068</v>
      </c>
      <c r="P104">
        <v>0</v>
      </c>
      <c r="Q104">
        <v>3599158</v>
      </c>
      <c r="R104">
        <v>3599158</v>
      </c>
      <c r="S104">
        <v>504529</v>
      </c>
      <c r="T104">
        <v>7339226</v>
      </c>
      <c r="U104">
        <v>7339226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 t="s">
        <v>346</v>
      </c>
      <c r="AF104" t="s">
        <v>347</v>
      </c>
      <c r="AG104" t="s">
        <v>397</v>
      </c>
      <c r="AH104" t="s">
        <v>413</v>
      </c>
      <c r="AI104" t="s">
        <v>382</v>
      </c>
      <c r="AJ104" t="s">
        <v>349</v>
      </c>
      <c r="AK104" t="s">
        <v>349</v>
      </c>
      <c r="AL104" t="s">
        <v>347</v>
      </c>
      <c r="AM104" t="s">
        <v>414</v>
      </c>
      <c r="AN104" t="s">
        <v>415</v>
      </c>
      <c r="AO104" t="s">
        <v>350</v>
      </c>
      <c r="AP104" t="s">
        <v>401</v>
      </c>
      <c r="AQ104" t="s">
        <v>416</v>
      </c>
      <c r="AR104" t="s">
        <v>352</v>
      </c>
      <c r="AS104" t="s">
        <v>353</v>
      </c>
    </row>
    <row r="105" spans="1:45" x14ac:dyDescent="0.3">
      <c r="A105" t="s">
        <v>338</v>
      </c>
      <c r="B105" t="s">
        <v>1526</v>
      </c>
      <c r="C105" t="s">
        <v>749</v>
      </c>
      <c r="D105" t="s">
        <v>426</v>
      </c>
      <c r="E105" t="s">
        <v>1505</v>
      </c>
      <c r="F105" t="s">
        <v>341</v>
      </c>
      <c r="G105" t="s">
        <v>423</v>
      </c>
      <c r="H105" t="s">
        <v>343</v>
      </c>
      <c r="I105" t="s">
        <v>755</v>
      </c>
      <c r="J105" t="s">
        <v>756</v>
      </c>
      <c r="K105">
        <v>8500000</v>
      </c>
      <c r="L105">
        <v>8500000</v>
      </c>
      <c r="M105">
        <v>5687666.6699999999</v>
      </c>
      <c r="N105">
        <v>0</v>
      </c>
      <c r="O105">
        <v>2087430.26</v>
      </c>
      <c r="P105">
        <v>-1391620.18</v>
      </c>
      <c r="Q105">
        <v>2087430.27</v>
      </c>
      <c r="R105">
        <v>2087430.27</v>
      </c>
      <c r="S105">
        <v>0</v>
      </c>
      <c r="T105">
        <v>2783240.35</v>
      </c>
      <c r="U105">
        <v>2783240.35</v>
      </c>
      <c r="V105">
        <v>2904426.32</v>
      </c>
      <c r="W105">
        <v>5716759.6500000004</v>
      </c>
      <c r="X105">
        <v>5716759.6500000004</v>
      </c>
      <c r="Y105">
        <v>5716759.6500000004</v>
      </c>
      <c r="Z105">
        <v>0</v>
      </c>
      <c r="AA105">
        <v>0</v>
      </c>
      <c r="AB105">
        <v>0</v>
      </c>
      <c r="AC105">
        <v>0</v>
      </c>
      <c r="AD105">
        <v>0</v>
      </c>
      <c r="AE105" t="s">
        <v>346</v>
      </c>
      <c r="AF105" t="s">
        <v>426</v>
      </c>
      <c r="AG105" t="s">
        <v>427</v>
      </c>
      <c r="AH105" t="s">
        <v>757</v>
      </c>
      <c r="AI105" t="s">
        <v>349</v>
      </c>
      <c r="AJ105" t="s">
        <v>349</v>
      </c>
      <c r="AK105" t="s">
        <v>349</v>
      </c>
      <c r="AL105" t="s">
        <v>347</v>
      </c>
      <c r="AM105" t="s">
        <v>349</v>
      </c>
      <c r="AN105" t="s">
        <v>349</v>
      </c>
      <c r="AO105" t="s">
        <v>429</v>
      </c>
      <c r="AP105" t="s">
        <v>430</v>
      </c>
      <c r="AQ105" t="s">
        <v>756</v>
      </c>
      <c r="AR105" t="s">
        <v>352</v>
      </c>
      <c r="AS105" t="s">
        <v>353</v>
      </c>
    </row>
    <row r="106" spans="1:45" x14ac:dyDescent="0.3">
      <c r="A106" t="s">
        <v>338</v>
      </c>
      <c r="B106" t="s">
        <v>1526</v>
      </c>
      <c r="C106" t="s">
        <v>749</v>
      </c>
      <c r="D106" t="s">
        <v>426</v>
      </c>
      <c r="E106" t="s">
        <v>1437</v>
      </c>
      <c r="F106" t="s">
        <v>341</v>
      </c>
      <c r="G106" t="s">
        <v>423</v>
      </c>
      <c r="H106" t="s">
        <v>343</v>
      </c>
      <c r="I106" t="s">
        <v>431</v>
      </c>
      <c r="J106" t="s">
        <v>432</v>
      </c>
      <c r="K106">
        <v>7000000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-7000000</v>
      </c>
      <c r="AD106">
        <v>0</v>
      </c>
      <c r="AE106" t="s">
        <v>346</v>
      </c>
      <c r="AF106" t="s">
        <v>426</v>
      </c>
      <c r="AG106" t="s">
        <v>427</v>
      </c>
      <c r="AH106" t="s">
        <v>433</v>
      </c>
      <c r="AI106" t="s">
        <v>349</v>
      </c>
      <c r="AJ106" t="s">
        <v>349</v>
      </c>
      <c r="AK106" t="s">
        <v>349</v>
      </c>
      <c r="AL106" t="s">
        <v>347</v>
      </c>
      <c r="AM106" t="s">
        <v>349</v>
      </c>
      <c r="AN106" t="s">
        <v>349</v>
      </c>
      <c r="AO106" t="s">
        <v>429</v>
      </c>
      <c r="AP106" t="s">
        <v>430</v>
      </c>
      <c r="AQ106" t="s">
        <v>432</v>
      </c>
      <c r="AR106" t="s">
        <v>352</v>
      </c>
      <c r="AS106" t="s">
        <v>353</v>
      </c>
    </row>
    <row r="107" spans="1:45" x14ac:dyDescent="0.3">
      <c r="A107" t="s">
        <v>338</v>
      </c>
      <c r="B107" t="s">
        <v>1526</v>
      </c>
      <c r="C107" t="s">
        <v>749</v>
      </c>
      <c r="D107" t="s">
        <v>426</v>
      </c>
      <c r="E107" t="s">
        <v>1439</v>
      </c>
      <c r="F107" t="s">
        <v>341</v>
      </c>
      <c r="G107" t="s">
        <v>423</v>
      </c>
      <c r="H107" t="s">
        <v>343</v>
      </c>
      <c r="I107" t="s">
        <v>436</v>
      </c>
      <c r="J107" t="s">
        <v>437</v>
      </c>
      <c r="K107">
        <v>1890000</v>
      </c>
      <c r="L107">
        <v>1890000</v>
      </c>
      <c r="M107">
        <v>1260000</v>
      </c>
      <c r="N107">
        <v>0</v>
      </c>
      <c r="O107">
        <v>1740309</v>
      </c>
      <c r="P107">
        <v>0</v>
      </c>
      <c r="Q107">
        <v>204691</v>
      </c>
      <c r="R107">
        <v>204691</v>
      </c>
      <c r="S107">
        <v>71627</v>
      </c>
      <c r="T107">
        <v>1945000</v>
      </c>
      <c r="U107">
        <v>1945000</v>
      </c>
      <c r="V107">
        <v>-685000</v>
      </c>
      <c r="W107">
        <v>-55000</v>
      </c>
      <c r="X107">
        <v>-55000</v>
      </c>
      <c r="Y107">
        <v>-55000</v>
      </c>
      <c r="Z107">
        <v>0</v>
      </c>
      <c r="AA107">
        <v>0</v>
      </c>
      <c r="AB107">
        <v>0</v>
      </c>
      <c r="AC107">
        <v>0</v>
      </c>
      <c r="AD107">
        <v>0</v>
      </c>
      <c r="AE107" t="s">
        <v>346</v>
      </c>
      <c r="AF107" t="s">
        <v>426</v>
      </c>
      <c r="AG107" t="s">
        <v>438</v>
      </c>
      <c r="AH107" t="s">
        <v>439</v>
      </c>
      <c r="AI107" t="s">
        <v>349</v>
      </c>
      <c r="AJ107" t="s">
        <v>349</v>
      </c>
      <c r="AK107" t="s">
        <v>349</v>
      </c>
      <c r="AL107" t="s">
        <v>347</v>
      </c>
      <c r="AM107" t="s">
        <v>349</v>
      </c>
      <c r="AN107" t="s">
        <v>349</v>
      </c>
      <c r="AO107" t="s">
        <v>429</v>
      </c>
      <c r="AP107" t="s">
        <v>440</v>
      </c>
      <c r="AQ107" t="s">
        <v>437</v>
      </c>
      <c r="AR107" t="s">
        <v>352</v>
      </c>
      <c r="AS107" t="s">
        <v>353</v>
      </c>
    </row>
    <row r="108" spans="1:45" x14ac:dyDescent="0.3">
      <c r="A108" t="s">
        <v>338</v>
      </c>
      <c r="B108" t="s">
        <v>1526</v>
      </c>
      <c r="C108" t="s">
        <v>749</v>
      </c>
      <c r="D108" t="s">
        <v>426</v>
      </c>
      <c r="E108" t="s">
        <v>1440</v>
      </c>
      <c r="F108" t="s">
        <v>341</v>
      </c>
      <c r="G108" t="s">
        <v>423</v>
      </c>
      <c r="H108" t="s">
        <v>343</v>
      </c>
      <c r="I108" t="s">
        <v>441</v>
      </c>
      <c r="J108" t="s">
        <v>442</v>
      </c>
      <c r="K108">
        <v>5922000</v>
      </c>
      <c r="L108">
        <v>5922000</v>
      </c>
      <c r="M108">
        <v>3948000</v>
      </c>
      <c r="N108">
        <v>0</v>
      </c>
      <c r="O108">
        <v>5122037.9000000004</v>
      </c>
      <c r="P108">
        <v>0</v>
      </c>
      <c r="Q108">
        <v>1538962.1</v>
      </c>
      <c r="R108">
        <v>1208642.1000000001</v>
      </c>
      <c r="S108">
        <v>340090</v>
      </c>
      <c r="T108">
        <v>6661000</v>
      </c>
      <c r="U108">
        <v>6661000</v>
      </c>
      <c r="V108">
        <v>-2713000</v>
      </c>
      <c r="W108">
        <v>-739000</v>
      </c>
      <c r="X108">
        <v>-739000</v>
      </c>
      <c r="Y108">
        <v>-739000</v>
      </c>
      <c r="Z108">
        <v>0</v>
      </c>
      <c r="AA108">
        <v>0</v>
      </c>
      <c r="AB108">
        <v>0</v>
      </c>
      <c r="AC108">
        <v>0</v>
      </c>
      <c r="AD108">
        <v>0</v>
      </c>
      <c r="AE108" t="s">
        <v>346</v>
      </c>
      <c r="AF108" t="s">
        <v>426</v>
      </c>
      <c r="AG108" t="s">
        <v>438</v>
      </c>
      <c r="AH108" t="s">
        <v>443</v>
      </c>
      <c r="AI108" t="s">
        <v>349</v>
      </c>
      <c r="AJ108" t="s">
        <v>349</v>
      </c>
      <c r="AK108" t="s">
        <v>349</v>
      </c>
      <c r="AL108" t="s">
        <v>347</v>
      </c>
      <c r="AM108" t="s">
        <v>349</v>
      </c>
      <c r="AN108" t="s">
        <v>349</v>
      </c>
      <c r="AO108" t="s">
        <v>429</v>
      </c>
      <c r="AP108" t="s">
        <v>440</v>
      </c>
      <c r="AQ108" t="s">
        <v>442</v>
      </c>
      <c r="AR108" t="s">
        <v>352</v>
      </c>
      <c r="AS108" t="s">
        <v>353</v>
      </c>
    </row>
    <row r="109" spans="1:45" x14ac:dyDescent="0.3">
      <c r="A109" t="s">
        <v>338</v>
      </c>
      <c r="B109" t="s">
        <v>1526</v>
      </c>
      <c r="C109" t="s">
        <v>749</v>
      </c>
      <c r="D109" t="s">
        <v>426</v>
      </c>
      <c r="E109" t="s">
        <v>1441</v>
      </c>
      <c r="F109" t="s">
        <v>341</v>
      </c>
      <c r="G109" t="s">
        <v>423</v>
      </c>
      <c r="H109" t="s">
        <v>343</v>
      </c>
      <c r="I109" t="s">
        <v>444</v>
      </c>
      <c r="J109" t="s">
        <v>444</v>
      </c>
      <c r="K109">
        <v>36000</v>
      </c>
      <c r="L109">
        <v>36000</v>
      </c>
      <c r="M109">
        <v>36000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36000</v>
      </c>
      <c r="W109">
        <v>36000</v>
      </c>
      <c r="X109">
        <v>36000</v>
      </c>
      <c r="Y109">
        <v>36000</v>
      </c>
      <c r="Z109">
        <v>0</v>
      </c>
      <c r="AA109">
        <v>0</v>
      </c>
      <c r="AB109">
        <v>0</v>
      </c>
      <c r="AC109">
        <v>0</v>
      </c>
      <c r="AD109">
        <v>0</v>
      </c>
      <c r="AE109" t="s">
        <v>346</v>
      </c>
      <c r="AF109" t="s">
        <v>426</v>
      </c>
      <c r="AG109" t="s">
        <v>438</v>
      </c>
      <c r="AH109" t="s">
        <v>445</v>
      </c>
      <c r="AI109" t="s">
        <v>349</v>
      </c>
      <c r="AJ109" t="s">
        <v>349</v>
      </c>
      <c r="AK109" t="s">
        <v>349</v>
      </c>
      <c r="AL109" t="s">
        <v>347</v>
      </c>
      <c r="AM109" t="s">
        <v>349</v>
      </c>
      <c r="AN109" t="s">
        <v>349</v>
      </c>
      <c r="AO109" t="s">
        <v>429</v>
      </c>
      <c r="AP109" t="s">
        <v>440</v>
      </c>
      <c r="AQ109" t="s">
        <v>444</v>
      </c>
      <c r="AR109" t="s">
        <v>352</v>
      </c>
      <c r="AS109" t="s">
        <v>353</v>
      </c>
    </row>
    <row r="110" spans="1:45" x14ac:dyDescent="0.3">
      <c r="A110" t="s">
        <v>338</v>
      </c>
      <c r="B110" t="s">
        <v>1526</v>
      </c>
      <c r="C110" t="s">
        <v>749</v>
      </c>
      <c r="D110" t="s">
        <v>426</v>
      </c>
      <c r="E110" t="s">
        <v>1442</v>
      </c>
      <c r="F110" t="s">
        <v>341</v>
      </c>
      <c r="G110" t="s">
        <v>423</v>
      </c>
      <c r="H110" t="s">
        <v>343</v>
      </c>
      <c r="I110" t="s">
        <v>446</v>
      </c>
      <c r="J110" t="s">
        <v>447</v>
      </c>
      <c r="K110">
        <v>16380000</v>
      </c>
      <c r="L110">
        <v>16380000</v>
      </c>
      <c r="M110">
        <v>10920000</v>
      </c>
      <c r="N110">
        <v>0</v>
      </c>
      <c r="O110">
        <v>12110034.960000001</v>
      </c>
      <c r="P110">
        <v>0</v>
      </c>
      <c r="Q110">
        <v>6079965.04</v>
      </c>
      <c r="R110">
        <v>6079965.04</v>
      </c>
      <c r="S110">
        <v>2466947.35</v>
      </c>
      <c r="T110">
        <v>18190000</v>
      </c>
      <c r="U110">
        <v>18190000</v>
      </c>
      <c r="V110">
        <v>-7270000</v>
      </c>
      <c r="W110">
        <v>-1810000</v>
      </c>
      <c r="X110">
        <v>-1810000</v>
      </c>
      <c r="Y110">
        <v>-1810000</v>
      </c>
      <c r="Z110">
        <v>0</v>
      </c>
      <c r="AA110">
        <v>0</v>
      </c>
      <c r="AB110">
        <v>0</v>
      </c>
      <c r="AC110">
        <v>0</v>
      </c>
      <c r="AD110">
        <v>0</v>
      </c>
      <c r="AE110" t="s">
        <v>346</v>
      </c>
      <c r="AF110" t="s">
        <v>426</v>
      </c>
      <c r="AG110" t="s">
        <v>438</v>
      </c>
      <c r="AH110" t="s">
        <v>448</v>
      </c>
      <c r="AI110" t="s">
        <v>349</v>
      </c>
      <c r="AJ110" t="s">
        <v>349</v>
      </c>
      <c r="AK110" t="s">
        <v>349</v>
      </c>
      <c r="AL110" t="s">
        <v>347</v>
      </c>
      <c r="AM110" t="s">
        <v>349</v>
      </c>
      <c r="AN110" t="s">
        <v>349</v>
      </c>
      <c r="AO110" t="s">
        <v>429</v>
      </c>
      <c r="AP110" t="s">
        <v>440</v>
      </c>
      <c r="AQ110" t="s">
        <v>447</v>
      </c>
      <c r="AR110" t="s">
        <v>352</v>
      </c>
      <c r="AS110" t="s">
        <v>353</v>
      </c>
    </row>
    <row r="111" spans="1:45" x14ac:dyDescent="0.3">
      <c r="A111" t="s">
        <v>338</v>
      </c>
      <c r="B111" t="s">
        <v>1526</v>
      </c>
      <c r="C111" t="s">
        <v>749</v>
      </c>
      <c r="D111" t="s">
        <v>426</v>
      </c>
      <c r="E111" t="s">
        <v>1443</v>
      </c>
      <c r="F111" t="s">
        <v>341</v>
      </c>
      <c r="G111" t="s">
        <v>423</v>
      </c>
      <c r="H111" t="s">
        <v>343</v>
      </c>
      <c r="I111" t="s">
        <v>449</v>
      </c>
      <c r="J111" t="s">
        <v>450</v>
      </c>
      <c r="K111">
        <v>189000</v>
      </c>
      <c r="L111">
        <v>189000</v>
      </c>
      <c r="M111">
        <v>63000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63000</v>
      </c>
      <c r="W111">
        <v>189000</v>
      </c>
      <c r="X111">
        <v>189000</v>
      </c>
      <c r="Y111">
        <v>189000</v>
      </c>
      <c r="Z111">
        <v>0</v>
      </c>
      <c r="AA111">
        <v>0</v>
      </c>
      <c r="AB111">
        <v>0</v>
      </c>
      <c r="AC111">
        <v>0</v>
      </c>
      <c r="AD111">
        <v>0</v>
      </c>
      <c r="AE111" t="s">
        <v>346</v>
      </c>
      <c r="AF111" t="s">
        <v>426</v>
      </c>
      <c r="AG111" t="s">
        <v>438</v>
      </c>
      <c r="AH111" t="s">
        <v>451</v>
      </c>
      <c r="AI111" t="s">
        <v>349</v>
      </c>
      <c r="AJ111" t="s">
        <v>349</v>
      </c>
      <c r="AK111" t="s">
        <v>349</v>
      </c>
      <c r="AL111" t="s">
        <v>347</v>
      </c>
      <c r="AM111" t="s">
        <v>349</v>
      </c>
      <c r="AN111" t="s">
        <v>349</v>
      </c>
      <c r="AO111" t="s">
        <v>429</v>
      </c>
      <c r="AP111" t="s">
        <v>440</v>
      </c>
      <c r="AQ111" t="s">
        <v>450</v>
      </c>
      <c r="AR111" t="s">
        <v>352</v>
      </c>
      <c r="AS111" t="s">
        <v>353</v>
      </c>
    </row>
    <row r="112" spans="1:45" x14ac:dyDescent="0.3">
      <c r="A112" t="s">
        <v>338</v>
      </c>
      <c r="B112" t="s">
        <v>1526</v>
      </c>
      <c r="C112" t="s">
        <v>749</v>
      </c>
      <c r="D112" t="s">
        <v>426</v>
      </c>
      <c r="E112" t="s">
        <v>1444</v>
      </c>
      <c r="F112" t="s">
        <v>341</v>
      </c>
      <c r="G112" t="s">
        <v>423</v>
      </c>
      <c r="H112" t="s">
        <v>343</v>
      </c>
      <c r="I112" t="s">
        <v>452</v>
      </c>
      <c r="J112" t="s">
        <v>453</v>
      </c>
      <c r="K112">
        <v>800000</v>
      </c>
      <c r="L112">
        <v>800000</v>
      </c>
      <c r="M112">
        <v>800000</v>
      </c>
      <c r="N112">
        <v>0</v>
      </c>
      <c r="O112">
        <v>673479.3</v>
      </c>
      <c r="P112">
        <v>0</v>
      </c>
      <c r="Q112">
        <v>226520.7</v>
      </c>
      <c r="R112">
        <v>226500.7</v>
      </c>
      <c r="S112">
        <v>46375.199999999997</v>
      </c>
      <c r="T112">
        <v>900000</v>
      </c>
      <c r="U112">
        <v>900000</v>
      </c>
      <c r="V112">
        <v>-100000</v>
      </c>
      <c r="W112">
        <v>-100000</v>
      </c>
      <c r="X112">
        <v>-100000</v>
      </c>
      <c r="Y112">
        <v>-100000</v>
      </c>
      <c r="Z112">
        <v>0</v>
      </c>
      <c r="AA112">
        <v>0</v>
      </c>
      <c r="AB112">
        <v>0</v>
      </c>
      <c r="AC112">
        <v>0</v>
      </c>
      <c r="AD112">
        <v>0</v>
      </c>
      <c r="AE112" t="s">
        <v>346</v>
      </c>
      <c r="AF112" t="s">
        <v>426</v>
      </c>
      <c r="AG112" t="s">
        <v>454</v>
      </c>
      <c r="AH112" t="s">
        <v>455</v>
      </c>
      <c r="AI112" t="s">
        <v>349</v>
      </c>
      <c r="AJ112" t="s">
        <v>349</v>
      </c>
      <c r="AK112" t="s">
        <v>349</v>
      </c>
      <c r="AL112" t="s">
        <v>347</v>
      </c>
      <c r="AM112" t="s">
        <v>349</v>
      </c>
      <c r="AN112" t="s">
        <v>349</v>
      </c>
      <c r="AO112" t="s">
        <v>429</v>
      </c>
      <c r="AP112" t="s">
        <v>456</v>
      </c>
      <c r="AQ112" t="s">
        <v>453</v>
      </c>
      <c r="AR112" t="s">
        <v>352</v>
      </c>
      <c r="AS112" t="s">
        <v>353</v>
      </c>
    </row>
    <row r="113" spans="1:45" x14ac:dyDescent="0.3">
      <c r="A113" t="s">
        <v>338</v>
      </c>
      <c r="B113" t="s">
        <v>1526</v>
      </c>
      <c r="C113" t="s">
        <v>749</v>
      </c>
      <c r="D113" t="s">
        <v>426</v>
      </c>
      <c r="E113" t="s">
        <v>1445</v>
      </c>
      <c r="F113" t="s">
        <v>341</v>
      </c>
      <c r="G113" t="s">
        <v>423</v>
      </c>
      <c r="H113" t="s">
        <v>343</v>
      </c>
      <c r="I113" t="s">
        <v>457</v>
      </c>
      <c r="J113" t="s">
        <v>458</v>
      </c>
      <c r="K113">
        <v>1070000</v>
      </c>
      <c r="L113">
        <v>1070000</v>
      </c>
      <c r="M113">
        <v>1070000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1070000</v>
      </c>
      <c r="W113">
        <v>1070000</v>
      </c>
      <c r="X113">
        <v>1070000</v>
      </c>
      <c r="Y113">
        <v>1070000</v>
      </c>
      <c r="Z113">
        <v>0</v>
      </c>
      <c r="AA113">
        <v>0</v>
      </c>
      <c r="AB113">
        <v>0</v>
      </c>
      <c r="AC113">
        <v>0</v>
      </c>
      <c r="AD113">
        <v>0</v>
      </c>
      <c r="AE113" t="s">
        <v>346</v>
      </c>
      <c r="AF113" t="s">
        <v>426</v>
      </c>
      <c r="AG113" t="s">
        <v>454</v>
      </c>
      <c r="AH113" t="s">
        <v>459</v>
      </c>
      <c r="AI113" t="s">
        <v>349</v>
      </c>
      <c r="AJ113" t="s">
        <v>349</v>
      </c>
      <c r="AK113" t="s">
        <v>349</v>
      </c>
      <c r="AL113" t="s">
        <v>347</v>
      </c>
      <c r="AM113" t="s">
        <v>349</v>
      </c>
      <c r="AN113" t="s">
        <v>349</v>
      </c>
      <c r="AO113" t="s">
        <v>429</v>
      </c>
      <c r="AP113" t="s">
        <v>456</v>
      </c>
      <c r="AQ113" t="s">
        <v>458</v>
      </c>
      <c r="AR113" t="s">
        <v>352</v>
      </c>
      <c r="AS113" t="s">
        <v>353</v>
      </c>
    </row>
    <row r="114" spans="1:45" x14ac:dyDescent="0.3">
      <c r="A114" t="s">
        <v>338</v>
      </c>
      <c r="B114" t="s">
        <v>1526</v>
      </c>
      <c r="C114" t="s">
        <v>749</v>
      </c>
      <c r="D114" t="s">
        <v>426</v>
      </c>
      <c r="E114" t="s">
        <v>1447</v>
      </c>
      <c r="F114" t="s">
        <v>341</v>
      </c>
      <c r="G114" t="s">
        <v>423</v>
      </c>
      <c r="H114" t="s">
        <v>343</v>
      </c>
      <c r="I114" t="s">
        <v>464</v>
      </c>
      <c r="J114" t="s">
        <v>465</v>
      </c>
      <c r="K114">
        <v>330000</v>
      </c>
      <c r="L114">
        <v>7330000</v>
      </c>
      <c r="M114">
        <v>430000</v>
      </c>
      <c r="N114">
        <v>0</v>
      </c>
      <c r="O114">
        <v>303748.81</v>
      </c>
      <c r="P114">
        <v>0</v>
      </c>
      <c r="Q114">
        <v>0</v>
      </c>
      <c r="R114">
        <v>0</v>
      </c>
      <c r="S114">
        <v>0</v>
      </c>
      <c r="T114">
        <v>303748.81</v>
      </c>
      <c r="U114">
        <v>303748.81</v>
      </c>
      <c r="V114">
        <v>126251.19</v>
      </c>
      <c r="W114">
        <v>7026251.1900000004</v>
      </c>
      <c r="X114">
        <v>7026251.1900000004</v>
      </c>
      <c r="Y114">
        <v>7026251.1900000004</v>
      </c>
      <c r="Z114">
        <v>0</v>
      </c>
      <c r="AA114">
        <v>0</v>
      </c>
      <c r="AB114">
        <v>0</v>
      </c>
      <c r="AC114">
        <v>0</v>
      </c>
      <c r="AD114">
        <v>7000000</v>
      </c>
      <c r="AE114" t="s">
        <v>346</v>
      </c>
      <c r="AF114" t="s">
        <v>426</v>
      </c>
      <c r="AG114" t="s">
        <v>454</v>
      </c>
      <c r="AH114" t="s">
        <v>466</v>
      </c>
      <c r="AI114" t="s">
        <v>349</v>
      </c>
      <c r="AJ114" t="s">
        <v>349</v>
      </c>
      <c r="AK114" t="s">
        <v>349</v>
      </c>
      <c r="AL114" t="s">
        <v>347</v>
      </c>
      <c r="AM114" t="s">
        <v>349</v>
      </c>
      <c r="AN114" t="s">
        <v>349</v>
      </c>
      <c r="AO114" t="s">
        <v>429</v>
      </c>
      <c r="AP114" t="s">
        <v>456</v>
      </c>
      <c r="AQ114" t="s">
        <v>465</v>
      </c>
      <c r="AR114" t="s">
        <v>352</v>
      </c>
      <c r="AS114" t="s">
        <v>353</v>
      </c>
    </row>
    <row r="115" spans="1:45" x14ac:dyDescent="0.3">
      <c r="A115" t="s">
        <v>338</v>
      </c>
      <c r="B115" t="s">
        <v>1526</v>
      </c>
      <c r="C115" t="s">
        <v>749</v>
      </c>
      <c r="D115" t="s">
        <v>426</v>
      </c>
      <c r="E115" t="s">
        <v>1506</v>
      </c>
      <c r="F115" t="s">
        <v>341</v>
      </c>
      <c r="G115" t="s">
        <v>423</v>
      </c>
      <c r="H115" t="s">
        <v>343</v>
      </c>
      <c r="I115" t="s">
        <v>758</v>
      </c>
      <c r="J115" t="s">
        <v>759</v>
      </c>
      <c r="K115">
        <v>20000</v>
      </c>
      <c r="L115">
        <v>20000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20000</v>
      </c>
      <c r="X115">
        <v>20000</v>
      </c>
      <c r="Y115">
        <v>20000</v>
      </c>
      <c r="Z115">
        <v>0</v>
      </c>
      <c r="AA115">
        <v>0</v>
      </c>
      <c r="AB115">
        <v>0</v>
      </c>
      <c r="AC115">
        <v>0</v>
      </c>
      <c r="AD115">
        <v>0</v>
      </c>
      <c r="AE115" t="s">
        <v>346</v>
      </c>
      <c r="AF115" t="s">
        <v>426</v>
      </c>
      <c r="AG115" t="s">
        <v>469</v>
      </c>
      <c r="AH115" t="s">
        <v>760</v>
      </c>
      <c r="AI115" t="s">
        <v>349</v>
      </c>
      <c r="AJ115" t="s">
        <v>349</v>
      </c>
      <c r="AK115" t="s">
        <v>349</v>
      </c>
      <c r="AL115" t="s">
        <v>347</v>
      </c>
      <c r="AM115" t="s">
        <v>349</v>
      </c>
      <c r="AN115" t="s">
        <v>349</v>
      </c>
      <c r="AO115" t="s">
        <v>429</v>
      </c>
      <c r="AP115" t="s">
        <v>471</v>
      </c>
      <c r="AQ115" t="s">
        <v>759</v>
      </c>
      <c r="AR115" t="s">
        <v>352</v>
      </c>
      <c r="AS115" t="s">
        <v>353</v>
      </c>
    </row>
    <row r="116" spans="1:45" x14ac:dyDescent="0.3">
      <c r="A116" t="s">
        <v>338</v>
      </c>
      <c r="B116" t="s">
        <v>1526</v>
      </c>
      <c r="C116" t="s">
        <v>749</v>
      </c>
      <c r="D116" t="s">
        <v>426</v>
      </c>
      <c r="E116" t="s">
        <v>1448</v>
      </c>
      <c r="F116" t="s">
        <v>341</v>
      </c>
      <c r="G116" t="s">
        <v>423</v>
      </c>
      <c r="H116" t="s">
        <v>343</v>
      </c>
      <c r="I116" t="s">
        <v>467</v>
      </c>
      <c r="J116" t="s">
        <v>468</v>
      </c>
      <c r="K116">
        <v>10000000</v>
      </c>
      <c r="L116">
        <v>10000000</v>
      </c>
      <c r="M116">
        <v>10000000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10000000</v>
      </c>
      <c r="W116">
        <v>10000000</v>
      </c>
      <c r="X116">
        <v>10000000</v>
      </c>
      <c r="Y116">
        <v>10000000</v>
      </c>
      <c r="Z116">
        <v>0</v>
      </c>
      <c r="AA116">
        <v>0</v>
      </c>
      <c r="AB116">
        <v>0</v>
      </c>
      <c r="AC116">
        <v>0</v>
      </c>
      <c r="AD116">
        <v>0</v>
      </c>
      <c r="AE116" t="s">
        <v>346</v>
      </c>
      <c r="AF116" t="s">
        <v>426</v>
      </c>
      <c r="AG116" t="s">
        <v>469</v>
      </c>
      <c r="AH116" t="s">
        <v>470</v>
      </c>
      <c r="AI116" t="s">
        <v>349</v>
      </c>
      <c r="AJ116" t="s">
        <v>349</v>
      </c>
      <c r="AK116" t="s">
        <v>349</v>
      </c>
      <c r="AL116" t="s">
        <v>347</v>
      </c>
      <c r="AM116" t="s">
        <v>349</v>
      </c>
      <c r="AN116" t="s">
        <v>349</v>
      </c>
      <c r="AO116" t="s">
        <v>429</v>
      </c>
      <c r="AP116" t="s">
        <v>471</v>
      </c>
      <c r="AQ116" t="s">
        <v>468</v>
      </c>
      <c r="AR116" t="s">
        <v>352</v>
      </c>
      <c r="AS116" t="s">
        <v>353</v>
      </c>
    </row>
    <row r="117" spans="1:45" x14ac:dyDescent="0.3">
      <c r="A117" t="s">
        <v>338</v>
      </c>
      <c r="B117" t="s">
        <v>1526</v>
      </c>
      <c r="C117" t="s">
        <v>749</v>
      </c>
      <c r="D117" t="s">
        <v>426</v>
      </c>
      <c r="E117" t="s">
        <v>1450</v>
      </c>
      <c r="F117" t="s">
        <v>341</v>
      </c>
      <c r="G117" t="s">
        <v>423</v>
      </c>
      <c r="H117" t="s">
        <v>343</v>
      </c>
      <c r="I117" t="s">
        <v>475</v>
      </c>
      <c r="J117" t="s">
        <v>475</v>
      </c>
      <c r="K117">
        <v>74696500</v>
      </c>
      <c r="L117">
        <v>74696500</v>
      </c>
      <c r="M117">
        <v>50936583.329999998</v>
      </c>
      <c r="N117">
        <v>0</v>
      </c>
      <c r="O117">
        <v>16151934.210000001</v>
      </c>
      <c r="P117">
        <v>0</v>
      </c>
      <c r="Q117">
        <v>17900416.530000001</v>
      </c>
      <c r="R117">
        <v>17900416.530000001</v>
      </c>
      <c r="S117">
        <v>4062901.78</v>
      </c>
      <c r="T117">
        <v>34052350.740000002</v>
      </c>
      <c r="U117">
        <v>34052350.740000002</v>
      </c>
      <c r="V117">
        <v>16884232.59</v>
      </c>
      <c r="W117">
        <v>40644149.259999998</v>
      </c>
      <c r="X117">
        <v>40644149.259999998</v>
      </c>
      <c r="Y117">
        <v>40644149.259999998</v>
      </c>
      <c r="Z117">
        <v>0</v>
      </c>
      <c r="AA117">
        <v>0</v>
      </c>
      <c r="AB117">
        <v>0</v>
      </c>
      <c r="AC117">
        <v>0</v>
      </c>
      <c r="AD117">
        <v>0</v>
      </c>
      <c r="AE117" t="s">
        <v>346</v>
      </c>
      <c r="AF117" t="s">
        <v>426</v>
      </c>
      <c r="AG117" t="s">
        <v>469</v>
      </c>
      <c r="AH117" t="s">
        <v>476</v>
      </c>
      <c r="AI117" t="s">
        <v>349</v>
      </c>
      <c r="AJ117" t="s">
        <v>349</v>
      </c>
      <c r="AK117" t="s">
        <v>349</v>
      </c>
      <c r="AL117" t="s">
        <v>347</v>
      </c>
      <c r="AM117" t="s">
        <v>349</v>
      </c>
      <c r="AN117" t="s">
        <v>349</v>
      </c>
      <c r="AO117" t="s">
        <v>429</v>
      </c>
      <c r="AP117" t="s">
        <v>471</v>
      </c>
      <c r="AQ117" t="s">
        <v>475</v>
      </c>
      <c r="AR117" t="s">
        <v>352</v>
      </c>
      <c r="AS117" t="s">
        <v>353</v>
      </c>
    </row>
    <row r="118" spans="1:45" x14ac:dyDescent="0.3">
      <c r="A118" t="s">
        <v>338</v>
      </c>
      <c r="B118" t="s">
        <v>1526</v>
      </c>
      <c r="C118" t="s">
        <v>749</v>
      </c>
      <c r="D118" t="s">
        <v>426</v>
      </c>
      <c r="E118" t="s">
        <v>1451</v>
      </c>
      <c r="F118" t="s">
        <v>341</v>
      </c>
      <c r="G118" t="s">
        <v>423</v>
      </c>
      <c r="H118" t="s">
        <v>343</v>
      </c>
      <c r="I118" t="s">
        <v>477</v>
      </c>
      <c r="J118" t="s">
        <v>478</v>
      </c>
      <c r="K118">
        <v>154000</v>
      </c>
      <c r="L118">
        <v>154000</v>
      </c>
      <c r="M118">
        <v>154000</v>
      </c>
      <c r="N118">
        <v>0</v>
      </c>
      <c r="O118">
        <v>139999.99</v>
      </c>
      <c r="P118">
        <v>0</v>
      </c>
      <c r="Q118">
        <v>0</v>
      </c>
      <c r="R118">
        <v>0</v>
      </c>
      <c r="S118">
        <v>0</v>
      </c>
      <c r="T118">
        <v>139999.99</v>
      </c>
      <c r="U118">
        <v>139999.99</v>
      </c>
      <c r="V118">
        <v>14000.01</v>
      </c>
      <c r="W118">
        <v>14000.01</v>
      </c>
      <c r="X118">
        <v>14000.01</v>
      </c>
      <c r="Y118">
        <v>14000.01</v>
      </c>
      <c r="Z118">
        <v>0</v>
      </c>
      <c r="AA118">
        <v>0</v>
      </c>
      <c r="AB118">
        <v>0</v>
      </c>
      <c r="AC118">
        <v>0</v>
      </c>
      <c r="AD118">
        <v>0</v>
      </c>
      <c r="AE118" t="s">
        <v>346</v>
      </c>
      <c r="AF118" t="s">
        <v>426</v>
      </c>
      <c r="AG118" t="s">
        <v>469</v>
      </c>
      <c r="AH118" t="s">
        <v>479</v>
      </c>
      <c r="AI118" t="s">
        <v>349</v>
      </c>
      <c r="AJ118" t="s">
        <v>349</v>
      </c>
      <c r="AK118" t="s">
        <v>349</v>
      </c>
      <c r="AL118" t="s">
        <v>347</v>
      </c>
      <c r="AM118" t="s">
        <v>349</v>
      </c>
      <c r="AN118" t="s">
        <v>349</v>
      </c>
      <c r="AO118" t="s">
        <v>429</v>
      </c>
      <c r="AP118" t="s">
        <v>471</v>
      </c>
      <c r="AQ118" t="s">
        <v>478</v>
      </c>
      <c r="AR118" t="s">
        <v>352</v>
      </c>
      <c r="AS118" t="s">
        <v>353</v>
      </c>
    </row>
    <row r="119" spans="1:45" x14ac:dyDescent="0.3">
      <c r="A119" t="s">
        <v>338</v>
      </c>
      <c r="B119" t="s">
        <v>1526</v>
      </c>
      <c r="C119" t="s">
        <v>749</v>
      </c>
      <c r="D119" t="s">
        <v>426</v>
      </c>
      <c r="E119" t="s">
        <v>1452</v>
      </c>
      <c r="F119" t="s">
        <v>341</v>
      </c>
      <c r="G119" t="s">
        <v>423</v>
      </c>
      <c r="H119" t="s">
        <v>343</v>
      </c>
      <c r="I119" t="s">
        <v>480</v>
      </c>
      <c r="J119" t="s">
        <v>481</v>
      </c>
      <c r="K119">
        <v>250000</v>
      </c>
      <c r="L119">
        <v>250000</v>
      </c>
      <c r="M119">
        <v>150000</v>
      </c>
      <c r="N119">
        <v>0</v>
      </c>
      <c r="O119">
        <v>241236.37</v>
      </c>
      <c r="P119">
        <v>0</v>
      </c>
      <c r="Q119">
        <v>33763.629999999997</v>
      </c>
      <c r="R119">
        <v>33763.629999999997</v>
      </c>
      <c r="S119">
        <v>2009.36</v>
      </c>
      <c r="T119">
        <v>275000</v>
      </c>
      <c r="U119">
        <v>275000</v>
      </c>
      <c r="V119">
        <v>-125000</v>
      </c>
      <c r="W119">
        <v>-25000</v>
      </c>
      <c r="X119">
        <v>-25000</v>
      </c>
      <c r="Y119">
        <v>-25000</v>
      </c>
      <c r="Z119">
        <v>0</v>
      </c>
      <c r="AA119">
        <v>0</v>
      </c>
      <c r="AB119">
        <v>0</v>
      </c>
      <c r="AC119">
        <v>0</v>
      </c>
      <c r="AD119">
        <v>0</v>
      </c>
      <c r="AE119" t="s">
        <v>346</v>
      </c>
      <c r="AF119" t="s">
        <v>426</v>
      </c>
      <c r="AG119" t="s">
        <v>482</v>
      </c>
      <c r="AH119" t="s">
        <v>483</v>
      </c>
      <c r="AI119" t="s">
        <v>349</v>
      </c>
      <c r="AJ119" t="s">
        <v>349</v>
      </c>
      <c r="AK119" t="s">
        <v>349</v>
      </c>
      <c r="AL119" t="s">
        <v>347</v>
      </c>
      <c r="AM119" t="s">
        <v>349</v>
      </c>
      <c r="AN119" t="s">
        <v>349</v>
      </c>
      <c r="AO119" t="s">
        <v>429</v>
      </c>
      <c r="AP119" t="s">
        <v>484</v>
      </c>
      <c r="AQ119" t="s">
        <v>481</v>
      </c>
      <c r="AR119" t="s">
        <v>352</v>
      </c>
      <c r="AS119" t="s">
        <v>353</v>
      </c>
    </row>
    <row r="120" spans="1:45" x14ac:dyDescent="0.3">
      <c r="A120" t="s">
        <v>338</v>
      </c>
      <c r="B120" t="s">
        <v>1526</v>
      </c>
      <c r="C120" t="s">
        <v>749</v>
      </c>
      <c r="D120" t="s">
        <v>426</v>
      </c>
      <c r="E120" t="s">
        <v>1453</v>
      </c>
      <c r="F120" t="s">
        <v>341</v>
      </c>
      <c r="G120" t="s">
        <v>423</v>
      </c>
      <c r="H120" t="s">
        <v>343</v>
      </c>
      <c r="I120" t="s">
        <v>485</v>
      </c>
      <c r="J120" t="s">
        <v>486</v>
      </c>
      <c r="K120">
        <v>2600000</v>
      </c>
      <c r="L120">
        <v>2600000</v>
      </c>
      <c r="M120">
        <v>1933333.33</v>
      </c>
      <c r="N120">
        <v>0</v>
      </c>
      <c r="O120">
        <v>842300</v>
      </c>
      <c r="P120">
        <v>0</v>
      </c>
      <c r="Q120">
        <v>1349100</v>
      </c>
      <c r="R120">
        <v>1315000</v>
      </c>
      <c r="S120">
        <v>248700</v>
      </c>
      <c r="T120">
        <v>2191400</v>
      </c>
      <c r="U120">
        <v>2191400</v>
      </c>
      <c r="V120">
        <v>-258066.67</v>
      </c>
      <c r="W120">
        <v>408600</v>
      </c>
      <c r="X120">
        <v>408600</v>
      </c>
      <c r="Y120">
        <v>408600</v>
      </c>
      <c r="Z120">
        <v>0</v>
      </c>
      <c r="AA120">
        <v>0</v>
      </c>
      <c r="AB120">
        <v>0</v>
      </c>
      <c r="AC120">
        <v>0</v>
      </c>
      <c r="AD120">
        <v>0</v>
      </c>
      <c r="AE120" t="s">
        <v>346</v>
      </c>
      <c r="AF120" t="s">
        <v>426</v>
      </c>
      <c r="AG120" t="s">
        <v>482</v>
      </c>
      <c r="AH120" t="s">
        <v>487</v>
      </c>
      <c r="AI120" t="s">
        <v>349</v>
      </c>
      <c r="AJ120" t="s">
        <v>349</v>
      </c>
      <c r="AK120" t="s">
        <v>349</v>
      </c>
      <c r="AL120" t="s">
        <v>347</v>
      </c>
      <c r="AM120" t="s">
        <v>349</v>
      </c>
      <c r="AN120" t="s">
        <v>349</v>
      </c>
      <c r="AO120" t="s">
        <v>429</v>
      </c>
      <c r="AP120" t="s">
        <v>484</v>
      </c>
      <c r="AQ120" t="s">
        <v>486</v>
      </c>
      <c r="AR120" t="s">
        <v>352</v>
      </c>
      <c r="AS120" t="s">
        <v>353</v>
      </c>
    </row>
    <row r="121" spans="1:45" x14ac:dyDescent="0.3">
      <c r="A121" t="s">
        <v>338</v>
      </c>
      <c r="B121" t="s">
        <v>1526</v>
      </c>
      <c r="C121" t="s">
        <v>749</v>
      </c>
      <c r="D121" t="s">
        <v>426</v>
      </c>
      <c r="E121" t="s">
        <v>1454</v>
      </c>
      <c r="F121" t="s">
        <v>341</v>
      </c>
      <c r="G121" t="s">
        <v>423</v>
      </c>
      <c r="H121" t="s">
        <v>343</v>
      </c>
      <c r="I121" t="s">
        <v>488</v>
      </c>
      <c r="J121" t="s">
        <v>488</v>
      </c>
      <c r="K121">
        <v>2500000</v>
      </c>
      <c r="L121">
        <v>2500000</v>
      </c>
      <c r="M121">
        <v>1666666.67</v>
      </c>
      <c r="N121">
        <v>0</v>
      </c>
      <c r="O121">
        <v>228787</v>
      </c>
      <c r="P121">
        <v>0</v>
      </c>
      <c r="Q121">
        <v>1021213</v>
      </c>
      <c r="R121">
        <v>1021213</v>
      </c>
      <c r="S121">
        <v>0</v>
      </c>
      <c r="T121">
        <v>1250000</v>
      </c>
      <c r="U121">
        <v>1250000</v>
      </c>
      <c r="V121">
        <v>416666.67</v>
      </c>
      <c r="W121">
        <v>1250000</v>
      </c>
      <c r="X121">
        <v>1250000</v>
      </c>
      <c r="Y121">
        <v>1250000</v>
      </c>
      <c r="Z121">
        <v>0</v>
      </c>
      <c r="AA121">
        <v>0</v>
      </c>
      <c r="AB121">
        <v>0</v>
      </c>
      <c r="AC121">
        <v>0</v>
      </c>
      <c r="AD121">
        <v>0</v>
      </c>
      <c r="AE121" t="s">
        <v>346</v>
      </c>
      <c r="AF121" t="s">
        <v>426</v>
      </c>
      <c r="AG121" t="s">
        <v>489</v>
      </c>
      <c r="AH121" t="s">
        <v>490</v>
      </c>
      <c r="AI121" t="s">
        <v>349</v>
      </c>
      <c r="AJ121" t="s">
        <v>349</v>
      </c>
      <c r="AK121" t="s">
        <v>349</v>
      </c>
      <c r="AL121" t="s">
        <v>347</v>
      </c>
      <c r="AM121" t="s">
        <v>349</v>
      </c>
      <c r="AN121" t="s">
        <v>349</v>
      </c>
      <c r="AO121" t="s">
        <v>429</v>
      </c>
      <c r="AP121" t="s">
        <v>491</v>
      </c>
      <c r="AQ121" t="s">
        <v>488</v>
      </c>
      <c r="AR121" t="s">
        <v>352</v>
      </c>
      <c r="AS121" t="s">
        <v>353</v>
      </c>
    </row>
    <row r="122" spans="1:45" x14ac:dyDescent="0.3">
      <c r="A122" t="s">
        <v>338</v>
      </c>
      <c r="B122" t="s">
        <v>1526</v>
      </c>
      <c r="C122" t="s">
        <v>749</v>
      </c>
      <c r="D122" t="s">
        <v>426</v>
      </c>
      <c r="E122" t="s">
        <v>1455</v>
      </c>
      <c r="F122" t="s">
        <v>341</v>
      </c>
      <c r="G122" t="s">
        <v>423</v>
      </c>
      <c r="H122" t="s">
        <v>343</v>
      </c>
      <c r="I122" t="s">
        <v>492</v>
      </c>
      <c r="J122" t="s">
        <v>493</v>
      </c>
      <c r="K122">
        <v>300000</v>
      </c>
      <c r="L122">
        <v>300000</v>
      </c>
      <c r="M122">
        <v>300000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300000</v>
      </c>
      <c r="W122">
        <v>300000</v>
      </c>
      <c r="X122">
        <v>300000</v>
      </c>
      <c r="Y122">
        <v>300000</v>
      </c>
      <c r="Z122">
        <v>0</v>
      </c>
      <c r="AA122">
        <v>0</v>
      </c>
      <c r="AB122">
        <v>0</v>
      </c>
      <c r="AC122">
        <v>0</v>
      </c>
      <c r="AD122">
        <v>0</v>
      </c>
      <c r="AE122" t="s">
        <v>346</v>
      </c>
      <c r="AF122" t="s">
        <v>426</v>
      </c>
      <c r="AG122" t="s">
        <v>494</v>
      </c>
      <c r="AH122" t="s">
        <v>495</v>
      </c>
      <c r="AI122" t="s">
        <v>349</v>
      </c>
      <c r="AJ122" t="s">
        <v>349</v>
      </c>
      <c r="AK122" t="s">
        <v>349</v>
      </c>
      <c r="AL122" t="s">
        <v>347</v>
      </c>
      <c r="AM122" t="s">
        <v>349</v>
      </c>
      <c r="AN122" t="s">
        <v>349</v>
      </c>
      <c r="AO122" t="s">
        <v>429</v>
      </c>
      <c r="AP122" t="s">
        <v>496</v>
      </c>
      <c r="AQ122" t="s">
        <v>493</v>
      </c>
      <c r="AR122" t="s">
        <v>352</v>
      </c>
      <c r="AS122" t="s">
        <v>353</v>
      </c>
    </row>
    <row r="123" spans="1:45" x14ac:dyDescent="0.3">
      <c r="A123" t="s">
        <v>338</v>
      </c>
      <c r="B123" t="s">
        <v>1526</v>
      </c>
      <c r="C123" t="s">
        <v>749</v>
      </c>
      <c r="D123" t="s">
        <v>426</v>
      </c>
      <c r="E123" t="s">
        <v>1456</v>
      </c>
      <c r="F123" t="s">
        <v>341</v>
      </c>
      <c r="G123" t="s">
        <v>423</v>
      </c>
      <c r="H123" t="s">
        <v>343</v>
      </c>
      <c r="I123" t="s">
        <v>497</v>
      </c>
      <c r="J123" t="s">
        <v>498</v>
      </c>
      <c r="K123">
        <v>192000</v>
      </c>
      <c r="L123">
        <v>192000</v>
      </c>
      <c r="M123">
        <v>192000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192000</v>
      </c>
      <c r="W123">
        <v>192000</v>
      </c>
      <c r="X123">
        <v>192000</v>
      </c>
      <c r="Y123">
        <v>192000</v>
      </c>
      <c r="Z123">
        <v>0</v>
      </c>
      <c r="AA123">
        <v>0</v>
      </c>
      <c r="AB123">
        <v>0</v>
      </c>
      <c r="AC123">
        <v>0</v>
      </c>
      <c r="AD123">
        <v>0</v>
      </c>
      <c r="AE123" t="s">
        <v>346</v>
      </c>
      <c r="AF123" t="s">
        <v>426</v>
      </c>
      <c r="AG123" t="s">
        <v>494</v>
      </c>
      <c r="AH123" t="s">
        <v>499</v>
      </c>
      <c r="AI123" t="s">
        <v>349</v>
      </c>
      <c r="AJ123" t="s">
        <v>349</v>
      </c>
      <c r="AK123" t="s">
        <v>349</v>
      </c>
      <c r="AL123" t="s">
        <v>347</v>
      </c>
      <c r="AM123" t="s">
        <v>349</v>
      </c>
      <c r="AN123" t="s">
        <v>349</v>
      </c>
      <c r="AO123" t="s">
        <v>429</v>
      </c>
      <c r="AP123" t="s">
        <v>496</v>
      </c>
      <c r="AQ123" t="s">
        <v>498</v>
      </c>
      <c r="AR123" t="s">
        <v>352</v>
      </c>
      <c r="AS123" t="s">
        <v>353</v>
      </c>
    </row>
    <row r="124" spans="1:45" x14ac:dyDescent="0.3">
      <c r="A124" t="s">
        <v>338</v>
      </c>
      <c r="B124" t="s">
        <v>1526</v>
      </c>
      <c r="C124" t="s">
        <v>749</v>
      </c>
      <c r="D124" t="s">
        <v>426</v>
      </c>
      <c r="E124" t="s">
        <v>1458</v>
      </c>
      <c r="F124" t="s">
        <v>341</v>
      </c>
      <c r="G124" t="s">
        <v>423</v>
      </c>
      <c r="H124" t="s">
        <v>343</v>
      </c>
      <c r="I124" t="s">
        <v>503</v>
      </c>
      <c r="J124" t="s">
        <v>504</v>
      </c>
      <c r="K124">
        <v>205000000</v>
      </c>
      <c r="L124">
        <v>205000000</v>
      </c>
      <c r="M124">
        <v>71666666.670000002</v>
      </c>
      <c r="N124">
        <v>0</v>
      </c>
      <c r="O124">
        <v>237865</v>
      </c>
      <c r="P124">
        <v>0</v>
      </c>
      <c r="Q124">
        <v>356797.5</v>
      </c>
      <c r="R124">
        <v>356797.5</v>
      </c>
      <c r="S124">
        <v>0</v>
      </c>
      <c r="T124">
        <v>594662.5</v>
      </c>
      <c r="U124">
        <v>594662.5</v>
      </c>
      <c r="V124">
        <v>71072004.170000002</v>
      </c>
      <c r="W124">
        <v>204405337.5</v>
      </c>
      <c r="X124">
        <v>204405337.5</v>
      </c>
      <c r="Y124">
        <v>204405337.5</v>
      </c>
      <c r="Z124">
        <v>0</v>
      </c>
      <c r="AA124">
        <v>0</v>
      </c>
      <c r="AB124">
        <v>0</v>
      </c>
      <c r="AC124">
        <v>0</v>
      </c>
      <c r="AD124">
        <v>0</v>
      </c>
      <c r="AE124" t="s">
        <v>346</v>
      </c>
      <c r="AF124" t="s">
        <v>426</v>
      </c>
      <c r="AG124" t="s">
        <v>505</v>
      </c>
      <c r="AH124" t="s">
        <v>506</v>
      </c>
      <c r="AI124" t="s">
        <v>349</v>
      </c>
      <c r="AJ124" t="s">
        <v>349</v>
      </c>
      <c r="AK124" t="s">
        <v>349</v>
      </c>
      <c r="AL124" t="s">
        <v>347</v>
      </c>
      <c r="AM124" t="s">
        <v>349</v>
      </c>
      <c r="AN124" t="s">
        <v>349</v>
      </c>
      <c r="AO124" t="s">
        <v>429</v>
      </c>
      <c r="AP124" t="s">
        <v>507</v>
      </c>
      <c r="AQ124" t="s">
        <v>504</v>
      </c>
      <c r="AR124" t="s">
        <v>352</v>
      </c>
      <c r="AS124" t="s">
        <v>353</v>
      </c>
    </row>
    <row r="125" spans="1:45" x14ac:dyDescent="0.3">
      <c r="A125" t="s">
        <v>338</v>
      </c>
      <c r="B125" t="s">
        <v>1526</v>
      </c>
      <c r="C125" t="s">
        <v>749</v>
      </c>
      <c r="D125" t="s">
        <v>426</v>
      </c>
      <c r="E125" t="s">
        <v>1460</v>
      </c>
      <c r="F125" t="s">
        <v>341</v>
      </c>
      <c r="G125" t="s">
        <v>423</v>
      </c>
      <c r="H125" t="s">
        <v>343</v>
      </c>
      <c r="I125" t="s">
        <v>511</v>
      </c>
      <c r="J125" t="s">
        <v>512</v>
      </c>
      <c r="K125">
        <v>300000</v>
      </c>
      <c r="L125">
        <v>300000</v>
      </c>
      <c r="M125">
        <v>100000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100000</v>
      </c>
      <c r="W125">
        <v>300000</v>
      </c>
      <c r="X125">
        <v>300000</v>
      </c>
      <c r="Y125">
        <v>300000</v>
      </c>
      <c r="Z125">
        <v>0</v>
      </c>
      <c r="AA125">
        <v>0</v>
      </c>
      <c r="AB125">
        <v>0</v>
      </c>
      <c r="AC125">
        <v>0</v>
      </c>
      <c r="AD125">
        <v>0</v>
      </c>
      <c r="AE125" t="s">
        <v>346</v>
      </c>
      <c r="AF125" t="s">
        <v>426</v>
      </c>
      <c r="AG125" t="s">
        <v>505</v>
      </c>
      <c r="AH125" t="s">
        <v>513</v>
      </c>
      <c r="AI125" t="s">
        <v>349</v>
      </c>
      <c r="AJ125" t="s">
        <v>349</v>
      </c>
      <c r="AK125" t="s">
        <v>349</v>
      </c>
      <c r="AL125" t="s">
        <v>347</v>
      </c>
      <c r="AM125" t="s">
        <v>514</v>
      </c>
      <c r="AN125" t="s">
        <v>349</v>
      </c>
      <c r="AO125" t="s">
        <v>429</v>
      </c>
      <c r="AP125" t="s">
        <v>507</v>
      </c>
      <c r="AQ125" t="s">
        <v>512</v>
      </c>
      <c r="AR125" t="s">
        <v>352</v>
      </c>
      <c r="AS125" t="s">
        <v>353</v>
      </c>
    </row>
    <row r="126" spans="1:45" x14ac:dyDescent="0.3">
      <c r="A126" t="s">
        <v>338</v>
      </c>
      <c r="B126" t="s">
        <v>1526</v>
      </c>
      <c r="C126" t="s">
        <v>749</v>
      </c>
      <c r="D126" t="s">
        <v>426</v>
      </c>
      <c r="E126" t="s">
        <v>1461</v>
      </c>
      <c r="F126" t="s">
        <v>341</v>
      </c>
      <c r="G126" t="s">
        <v>423</v>
      </c>
      <c r="H126" t="s">
        <v>343</v>
      </c>
      <c r="I126" t="s">
        <v>515</v>
      </c>
      <c r="J126" t="s">
        <v>516</v>
      </c>
      <c r="K126">
        <v>3000000</v>
      </c>
      <c r="L126">
        <v>3000000</v>
      </c>
      <c r="M126">
        <v>3000000</v>
      </c>
      <c r="N126">
        <v>0</v>
      </c>
      <c r="O126">
        <v>75936</v>
      </c>
      <c r="P126">
        <v>0</v>
      </c>
      <c r="Q126">
        <v>1504804.29</v>
      </c>
      <c r="R126">
        <v>1504804.29</v>
      </c>
      <c r="S126">
        <v>0</v>
      </c>
      <c r="T126">
        <v>1580740.29</v>
      </c>
      <c r="U126">
        <v>1580740.29</v>
      </c>
      <c r="V126">
        <v>1419259.71</v>
      </c>
      <c r="W126">
        <v>1419259.71</v>
      </c>
      <c r="X126">
        <v>1419259.71</v>
      </c>
      <c r="Y126">
        <v>1419259.71</v>
      </c>
      <c r="Z126">
        <v>0</v>
      </c>
      <c r="AA126">
        <v>0</v>
      </c>
      <c r="AB126">
        <v>0</v>
      </c>
      <c r="AC126">
        <v>0</v>
      </c>
      <c r="AD126">
        <v>0</v>
      </c>
      <c r="AE126" t="s">
        <v>346</v>
      </c>
      <c r="AF126" t="s">
        <v>426</v>
      </c>
      <c r="AG126" t="s">
        <v>505</v>
      </c>
      <c r="AH126" t="s">
        <v>517</v>
      </c>
      <c r="AI126" t="s">
        <v>349</v>
      </c>
      <c r="AJ126" t="s">
        <v>349</v>
      </c>
      <c r="AK126" t="s">
        <v>349</v>
      </c>
      <c r="AL126" t="s">
        <v>347</v>
      </c>
      <c r="AM126" t="s">
        <v>349</v>
      </c>
      <c r="AN126" t="s">
        <v>349</v>
      </c>
      <c r="AO126" t="s">
        <v>429</v>
      </c>
      <c r="AP126" t="s">
        <v>507</v>
      </c>
      <c r="AQ126" t="s">
        <v>516</v>
      </c>
      <c r="AR126" t="s">
        <v>352</v>
      </c>
      <c r="AS126" t="s">
        <v>353</v>
      </c>
    </row>
    <row r="127" spans="1:45" x14ac:dyDescent="0.3">
      <c r="A127" t="s">
        <v>338</v>
      </c>
      <c r="B127" t="s">
        <v>1526</v>
      </c>
      <c r="C127" t="s">
        <v>749</v>
      </c>
      <c r="D127" t="s">
        <v>426</v>
      </c>
      <c r="E127" t="s">
        <v>1462</v>
      </c>
      <c r="F127" t="s">
        <v>341</v>
      </c>
      <c r="G127" t="s">
        <v>423</v>
      </c>
      <c r="H127" t="s">
        <v>343</v>
      </c>
      <c r="I127" t="s">
        <v>518</v>
      </c>
      <c r="J127" t="s">
        <v>519</v>
      </c>
      <c r="K127">
        <v>300000</v>
      </c>
      <c r="L127">
        <v>300000</v>
      </c>
      <c r="M127">
        <v>300000</v>
      </c>
      <c r="N127">
        <v>0</v>
      </c>
      <c r="O127">
        <v>282500</v>
      </c>
      <c r="P127">
        <v>0</v>
      </c>
      <c r="Q127">
        <v>0</v>
      </c>
      <c r="R127">
        <v>0</v>
      </c>
      <c r="S127">
        <v>0</v>
      </c>
      <c r="T127">
        <v>282500</v>
      </c>
      <c r="U127">
        <v>282500</v>
      </c>
      <c r="V127">
        <v>17500</v>
      </c>
      <c r="W127">
        <v>17500</v>
      </c>
      <c r="X127">
        <v>17500</v>
      </c>
      <c r="Y127">
        <v>17500</v>
      </c>
      <c r="Z127">
        <v>0</v>
      </c>
      <c r="AA127">
        <v>0</v>
      </c>
      <c r="AB127">
        <v>0</v>
      </c>
      <c r="AC127">
        <v>0</v>
      </c>
      <c r="AD127">
        <v>0</v>
      </c>
      <c r="AE127" t="s">
        <v>346</v>
      </c>
      <c r="AF127" t="s">
        <v>426</v>
      </c>
      <c r="AG127" t="s">
        <v>505</v>
      </c>
      <c r="AH127" t="s">
        <v>520</v>
      </c>
      <c r="AI127" t="s">
        <v>349</v>
      </c>
      <c r="AJ127" t="s">
        <v>349</v>
      </c>
      <c r="AK127" t="s">
        <v>349</v>
      </c>
      <c r="AL127" t="s">
        <v>347</v>
      </c>
      <c r="AM127" t="s">
        <v>349</v>
      </c>
      <c r="AN127" t="s">
        <v>349</v>
      </c>
      <c r="AO127" t="s">
        <v>429</v>
      </c>
      <c r="AP127" t="s">
        <v>507</v>
      </c>
      <c r="AQ127" t="s">
        <v>519</v>
      </c>
      <c r="AR127" t="s">
        <v>352</v>
      </c>
      <c r="AS127" t="s">
        <v>353</v>
      </c>
    </row>
    <row r="128" spans="1:45" x14ac:dyDescent="0.3">
      <c r="A128" t="s">
        <v>338</v>
      </c>
      <c r="B128" t="s">
        <v>1526</v>
      </c>
      <c r="C128" t="s">
        <v>749</v>
      </c>
      <c r="D128" t="s">
        <v>426</v>
      </c>
      <c r="E128" t="s">
        <v>1463</v>
      </c>
      <c r="F128" t="s">
        <v>341</v>
      </c>
      <c r="G128" t="s">
        <v>423</v>
      </c>
      <c r="H128" t="s">
        <v>343</v>
      </c>
      <c r="I128" t="s">
        <v>521</v>
      </c>
      <c r="J128" t="s">
        <v>522</v>
      </c>
      <c r="K128">
        <v>1000000</v>
      </c>
      <c r="L128">
        <v>1000000</v>
      </c>
      <c r="M128">
        <v>1000000</v>
      </c>
      <c r="N128">
        <v>0</v>
      </c>
      <c r="O128">
        <v>185399.1</v>
      </c>
      <c r="P128">
        <v>-123599.4</v>
      </c>
      <c r="Q128">
        <v>61799.7</v>
      </c>
      <c r="R128">
        <v>61799.7</v>
      </c>
      <c r="S128">
        <v>0</v>
      </c>
      <c r="T128">
        <v>123599.4</v>
      </c>
      <c r="U128">
        <v>123599.4</v>
      </c>
      <c r="V128">
        <v>876400.6</v>
      </c>
      <c r="W128">
        <v>876400.6</v>
      </c>
      <c r="X128">
        <v>876400.6</v>
      </c>
      <c r="Y128">
        <v>876400.6</v>
      </c>
      <c r="Z128">
        <v>0</v>
      </c>
      <c r="AA128">
        <v>0</v>
      </c>
      <c r="AB128">
        <v>0</v>
      </c>
      <c r="AC128">
        <v>0</v>
      </c>
      <c r="AD128">
        <v>0</v>
      </c>
      <c r="AE128" t="s">
        <v>346</v>
      </c>
      <c r="AF128" t="s">
        <v>426</v>
      </c>
      <c r="AG128" t="s">
        <v>505</v>
      </c>
      <c r="AH128" t="s">
        <v>523</v>
      </c>
      <c r="AI128" t="s">
        <v>349</v>
      </c>
      <c r="AJ128" t="s">
        <v>349</v>
      </c>
      <c r="AK128" t="s">
        <v>349</v>
      </c>
      <c r="AL128" t="s">
        <v>347</v>
      </c>
      <c r="AM128" t="s">
        <v>524</v>
      </c>
      <c r="AN128" t="s">
        <v>349</v>
      </c>
      <c r="AO128" t="s">
        <v>429</v>
      </c>
      <c r="AP128" t="s">
        <v>507</v>
      </c>
      <c r="AQ128" t="s">
        <v>522</v>
      </c>
      <c r="AR128" t="s">
        <v>352</v>
      </c>
      <c r="AS128" t="s">
        <v>353</v>
      </c>
    </row>
    <row r="129" spans="1:45" x14ac:dyDescent="0.3">
      <c r="A129" t="s">
        <v>338</v>
      </c>
      <c r="B129" t="s">
        <v>1526</v>
      </c>
      <c r="C129" t="s">
        <v>749</v>
      </c>
      <c r="D129" t="s">
        <v>426</v>
      </c>
      <c r="E129" t="s">
        <v>1464</v>
      </c>
      <c r="F129" t="s">
        <v>341</v>
      </c>
      <c r="G129" t="s">
        <v>423</v>
      </c>
      <c r="H129" t="s">
        <v>343</v>
      </c>
      <c r="I129" t="s">
        <v>525</v>
      </c>
      <c r="J129" t="s">
        <v>526</v>
      </c>
      <c r="K129">
        <v>35700000</v>
      </c>
      <c r="L129">
        <v>35700000</v>
      </c>
      <c r="M129">
        <v>25233333.329999998</v>
      </c>
      <c r="N129">
        <v>0</v>
      </c>
      <c r="O129">
        <v>22663352.699999999</v>
      </c>
      <c r="P129">
        <v>0</v>
      </c>
      <c r="Q129">
        <v>8498757.2599999998</v>
      </c>
      <c r="R129">
        <v>8498757.2599999998</v>
      </c>
      <c r="S129">
        <v>2832919.08</v>
      </c>
      <c r="T129">
        <v>31162109.960000001</v>
      </c>
      <c r="U129">
        <v>31162109.960000001</v>
      </c>
      <c r="V129">
        <v>-5928776.6299999999</v>
      </c>
      <c r="W129">
        <v>4537890.04</v>
      </c>
      <c r="X129">
        <v>4537890.04</v>
      </c>
      <c r="Y129">
        <v>4537890.04</v>
      </c>
      <c r="Z129">
        <v>0</v>
      </c>
      <c r="AA129">
        <v>0</v>
      </c>
      <c r="AB129">
        <v>0</v>
      </c>
      <c r="AC129">
        <v>0</v>
      </c>
      <c r="AD129">
        <v>0</v>
      </c>
      <c r="AE129" t="s">
        <v>346</v>
      </c>
      <c r="AF129" t="s">
        <v>426</v>
      </c>
      <c r="AG129" t="s">
        <v>505</v>
      </c>
      <c r="AH129" t="s">
        <v>527</v>
      </c>
      <c r="AI129" t="s">
        <v>349</v>
      </c>
      <c r="AJ129" t="s">
        <v>349</v>
      </c>
      <c r="AK129" t="s">
        <v>349</v>
      </c>
      <c r="AL129" t="s">
        <v>347</v>
      </c>
      <c r="AM129" t="s">
        <v>528</v>
      </c>
      <c r="AN129" t="s">
        <v>349</v>
      </c>
      <c r="AO129" t="s">
        <v>429</v>
      </c>
      <c r="AP129" t="s">
        <v>507</v>
      </c>
      <c r="AQ129" t="s">
        <v>526</v>
      </c>
      <c r="AR129" t="s">
        <v>352</v>
      </c>
      <c r="AS129" t="s">
        <v>353</v>
      </c>
    </row>
    <row r="130" spans="1:45" x14ac:dyDescent="0.3">
      <c r="A130" t="s">
        <v>338</v>
      </c>
      <c r="B130" t="s">
        <v>1526</v>
      </c>
      <c r="C130" t="s">
        <v>749</v>
      </c>
      <c r="D130" t="s">
        <v>426</v>
      </c>
      <c r="E130" t="s">
        <v>1465</v>
      </c>
      <c r="F130" t="s">
        <v>341</v>
      </c>
      <c r="G130" t="s">
        <v>423</v>
      </c>
      <c r="H130" t="s">
        <v>343</v>
      </c>
      <c r="I130" t="s">
        <v>529</v>
      </c>
      <c r="J130" t="s">
        <v>530</v>
      </c>
      <c r="K130">
        <v>50000</v>
      </c>
      <c r="L130">
        <v>50000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50000</v>
      </c>
      <c r="X130">
        <v>50000</v>
      </c>
      <c r="Y130">
        <v>50000</v>
      </c>
      <c r="Z130">
        <v>0</v>
      </c>
      <c r="AA130">
        <v>0</v>
      </c>
      <c r="AB130">
        <v>0</v>
      </c>
      <c r="AC130">
        <v>0</v>
      </c>
      <c r="AD130">
        <v>0</v>
      </c>
      <c r="AE130" t="s">
        <v>346</v>
      </c>
      <c r="AF130" t="s">
        <v>426</v>
      </c>
      <c r="AG130" t="s">
        <v>505</v>
      </c>
      <c r="AH130" t="s">
        <v>531</v>
      </c>
      <c r="AI130" t="s">
        <v>349</v>
      </c>
      <c r="AJ130" t="s">
        <v>349</v>
      </c>
      <c r="AK130" t="s">
        <v>349</v>
      </c>
      <c r="AL130" t="s">
        <v>347</v>
      </c>
      <c r="AM130" t="s">
        <v>349</v>
      </c>
      <c r="AN130" t="s">
        <v>349</v>
      </c>
      <c r="AO130" t="s">
        <v>429</v>
      </c>
      <c r="AP130" t="s">
        <v>507</v>
      </c>
      <c r="AQ130" t="s">
        <v>530</v>
      </c>
      <c r="AR130" t="s">
        <v>352</v>
      </c>
      <c r="AS130" t="s">
        <v>353</v>
      </c>
    </row>
    <row r="131" spans="1:45" x14ac:dyDescent="0.3">
      <c r="A131" t="s">
        <v>338</v>
      </c>
      <c r="B131" t="s">
        <v>1526</v>
      </c>
      <c r="C131" t="s">
        <v>749</v>
      </c>
      <c r="D131" t="s">
        <v>426</v>
      </c>
      <c r="E131" t="s">
        <v>1467</v>
      </c>
      <c r="F131" t="s">
        <v>341</v>
      </c>
      <c r="G131" t="s">
        <v>532</v>
      </c>
      <c r="H131" t="s">
        <v>343</v>
      </c>
      <c r="I131" t="s">
        <v>538</v>
      </c>
      <c r="J131" t="s">
        <v>538</v>
      </c>
      <c r="K131">
        <v>300000</v>
      </c>
      <c r="L131">
        <v>300000</v>
      </c>
      <c r="M131">
        <v>190000</v>
      </c>
      <c r="N131">
        <v>0</v>
      </c>
      <c r="O131">
        <v>3088</v>
      </c>
      <c r="P131">
        <v>0</v>
      </c>
      <c r="Q131">
        <v>131912</v>
      </c>
      <c r="R131">
        <v>131912</v>
      </c>
      <c r="S131">
        <v>0</v>
      </c>
      <c r="T131">
        <v>135000</v>
      </c>
      <c r="U131">
        <v>135000</v>
      </c>
      <c r="V131">
        <v>55000</v>
      </c>
      <c r="W131">
        <v>165000</v>
      </c>
      <c r="X131">
        <v>165000</v>
      </c>
      <c r="Y131">
        <v>165000</v>
      </c>
      <c r="Z131">
        <v>0</v>
      </c>
      <c r="AA131">
        <v>0</v>
      </c>
      <c r="AB131">
        <v>0</v>
      </c>
      <c r="AC131">
        <v>0</v>
      </c>
      <c r="AD131">
        <v>0</v>
      </c>
      <c r="AE131" t="s">
        <v>346</v>
      </c>
      <c r="AF131" t="s">
        <v>426</v>
      </c>
      <c r="AG131" t="s">
        <v>535</v>
      </c>
      <c r="AH131" t="s">
        <v>539</v>
      </c>
      <c r="AI131" t="s">
        <v>349</v>
      </c>
      <c r="AJ131" t="s">
        <v>349</v>
      </c>
      <c r="AK131" t="s">
        <v>349</v>
      </c>
      <c r="AL131" t="s">
        <v>347</v>
      </c>
      <c r="AM131" t="s">
        <v>349</v>
      </c>
      <c r="AN131" t="s">
        <v>349</v>
      </c>
      <c r="AO131" t="s">
        <v>429</v>
      </c>
      <c r="AP131" t="s">
        <v>537</v>
      </c>
      <c r="AQ131" t="s">
        <v>538</v>
      </c>
      <c r="AR131" t="s">
        <v>352</v>
      </c>
      <c r="AS131" t="s">
        <v>353</v>
      </c>
    </row>
    <row r="132" spans="1:45" x14ac:dyDescent="0.3">
      <c r="A132" t="s">
        <v>338</v>
      </c>
      <c r="B132" t="s">
        <v>1526</v>
      </c>
      <c r="C132" t="s">
        <v>749</v>
      </c>
      <c r="D132" t="s">
        <v>426</v>
      </c>
      <c r="E132" t="s">
        <v>1508</v>
      </c>
      <c r="F132" t="s">
        <v>341</v>
      </c>
      <c r="G132" t="s">
        <v>423</v>
      </c>
      <c r="H132" t="s">
        <v>343</v>
      </c>
      <c r="I132" t="s">
        <v>764</v>
      </c>
      <c r="J132" t="s">
        <v>765</v>
      </c>
      <c r="K132">
        <v>50000</v>
      </c>
      <c r="L132">
        <v>50000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50000</v>
      </c>
      <c r="X132">
        <v>50000</v>
      </c>
      <c r="Y132">
        <v>50000</v>
      </c>
      <c r="Z132">
        <v>0</v>
      </c>
      <c r="AA132">
        <v>0</v>
      </c>
      <c r="AB132">
        <v>0</v>
      </c>
      <c r="AC132">
        <v>0</v>
      </c>
      <c r="AD132">
        <v>0</v>
      </c>
      <c r="AE132" t="s">
        <v>346</v>
      </c>
      <c r="AF132" t="s">
        <v>426</v>
      </c>
      <c r="AG132" t="s">
        <v>541</v>
      </c>
      <c r="AH132" t="s">
        <v>766</v>
      </c>
      <c r="AI132" t="s">
        <v>349</v>
      </c>
      <c r="AJ132" t="s">
        <v>349</v>
      </c>
      <c r="AK132" t="s">
        <v>349</v>
      </c>
      <c r="AL132" t="s">
        <v>347</v>
      </c>
      <c r="AM132" t="s">
        <v>349</v>
      </c>
      <c r="AN132" t="s">
        <v>349</v>
      </c>
      <c r="AO132" t="s">
        <v>429</v>
      </c>
      <c r="AP132" t="s">
        <v>543</v>
      </c>
      <c r="AQ132" t="s">
        <v>765</v>
      </c>
      <c r="AR132" t="s">
        <v>352</v>
      </c>
      <c r="AS132" t="s">
        <v>353</v>
      </c>
    </row>
    <row r="133" spans="1:45" x14ac:dyDescent="0.3">
      <c r="A133" t="s">
        <v>338</v>
      </c>
      <c r="B133" t="s">
        <v>1526</v>
      </c>
      <c r="C133" t="s">
        <v>749</v>
      </c>
      <c r="D133" t="s">
        <v>426</v>
      </c>
      <c r="E133" t="s">
        <v>1468</v>
      </c>
      <c r="F133" t="s">
        <v>341</v>
      </c>
      <c r="G133" t="s">
        <v>423</v>
      </c>
      <c r="H133" t="s">
        <v>343</v>
      </c>
      <c r="I133" t="s">
        <v>540</v>
      </c>
      <c r="J133" t="s">
        <v>540</v>
      </c>
      <c r="K133">
        <v>500000</v>
      </c>
      <c r="L133">
        <v>500000</v>
      </c>
      <c r="M133">
        <v>166666.67000000001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166666.67000000001</v>
      </c>
      <c r="W133">
        <v>500000</v>
      </c>
      <c r="X133">
        <v>500000</v>
      </c>
      <c r="Y133">
        <v>500000</v>
      </c>
      <c r="Z133">
        <v>0</v>
      </c>
      <c r="AA133">
        <v>0</v>
      </c>
      <c r="AB133">
        <v>0</v>
      </c>
      <c r="AC133">
        <v>0</v>
      </c>
      <c r="AD133">
        <v>0</v>
      </c>
      <c r="AE133" t="s">
        <v>346</v>
      </c>
      <c r="AF133" t="s">
        <v>426</v>
      </c>
      <c r="AG133" t="s">
        <v>541</v>
      </c>
      <c r="AH133" t="s">
        <v>542</v>
      </c>
      <c r="AI133" t="s">
        <v>349</v>
      </c>
      <c r="AJ133" t="s">
        <v>349</v>
      </c>
      <c r="AK133" t="s">
        <v>349</v>
      </c>
      <c r="AL133" t="s">
        <v>347</v>
      </c>
      <c r="AM133" t="s">
        <v>349</v>
      </c>
      <c r="AN133" t="s">
        <v>349</v>
      </c>
      <c r="AO133" t="s">
        <v>429</v>
      </c>
      <c r="AP133" t="s">
        <v>543</v>
      </c>
      <c r="AQ133" t="s">
        <v>540</v>
      </c>
      <c r="AR133" t="s">
        <v>352</v>
      </c>
      <c r="AS133" t="s">
        <v>353</v>
      </c>
    </row>
    <row r="134" spans="1:45" x14ac:dyDescent="0.3">
      <c r="A134" t="s">
        <v>338</v>
      </c>
      <c r="B134" t="s">
        <v>1526</v>
      </c>
      <c r="C134" t="s">
        <v>749</v>
      </c>
      <c r="D134" t="s">
        <v>549</v>
      </c>
      <c r="E134" t="s">
        <v>1470</v>
      </c>
      <c r="F134" t="s">
        <v>341</v>
      </c>
      <c r="G134" t="s">
        <v>423</v>
      </c>
      <c r="H134" t="s">
        <v>343</v>
      </c>
      <c r="I134" t="s">
        <v>547</v>
      </c>
      <c r="J134" t="s">
        <v>548</v>
      </c>
      <c r="K134">
        <v>2500000</v>
      </c>
      <c r="L134">
        <v>2500000</v>
      </c>
      <c r="M134">
        <v>1500000</v>
      </c>
      <c r="N134">
        <v>0</v>
      </c>
      <c r="O134">
        <v>1370033</v>
      </c>
      <c r="P134">
        <v>0</v>
      </c>
      <c r="Q134">
        <v>962767</v>
      </c>
      <c r="R134">
        <v>962767</v>
      </c>
      <c r="S134">
        <v>239844</v>
      </c>
      <c r="T134">
        <v>2332800</v>
      </c>
      <c r="U134">
        <v>2332800</v>
      </c>
      <c r="V134">
        <v>-832800</v>
      </c>
      <c r="W134">
        <v>167200</v>
      </c>
      <c r="X134">
        <v>167200</v>
      </c>
      <c r="Y134">
        <v>167200</v>
      </c>
      <c r="Z134">
        <v>0</v>
      </c>
      <c r="AA134">
        <v>0</v>
      </c>
      <c r="AB134">
        <v>0</v>
      </c>
      <c r="AC134">
        <v>0</v>
      </c>
      <c r="AD134">
        <v>0</v>
      </c>
      <c r="AE134" t="s">
        <v>346</v>
      </c>
      <c r="AF134" t="s">
        <v>549</v>
      </c>
      <c r="AG134" t="s">
        <v>550</v>
      </c>
      <c r="AH134" t="s">
        <v>551</v>
      </c>
      <c r="AI134" t="s">
        <v>349</v>
      </c>
      <c r="AJ134" t="s">
        <v>349</v>
      </c>
      <c r="AK134" t="s">
        <v>349</v>
      </c>
      <c r="AL134" t="s">
        <v>347</v>
      </c>
      <c r="AM134" t="s">
        <v>349</v>
      </c>
      <c r="AN134" t="s">
        <v>349</v>
      </c>
      <c r="AO134" t="s">
        <v>552</v>
      </c>
      <c r="AP134" t="s">
        <v>553</v>
      </c>
      <c r="AQ134" t="s">
        <v>548</v>
      </c>
      <c r="AR134" t="s">
        <v>352</v>
      </c>
      <c r="AS134" t="s">
        <v>353</v>
      </c>
    </row>
    <row r="135" spans="1:45" x14ac:dyDescent="0.3">
      <c r="A135" t="s">
        <v>338</v>
      </c>
      <c r="B135" t="s">
        <v>1526</v>
      </c>
      <c r="C135" t="s">
        <v>749</v>
      </c>
      <c r="D135" t="s">
        <v>549</v>
      </c>
      <c r="E135" t="s">
        <v>1471</v>
      </c>
      <c r="F135" t="s">
        <v>341</v>
      </c>
      <c r="G135" t="s">
        <v>423</v>
      </c>
      <c r="H135" t="s">
        <v>343</v>
      </c>
      <c r="I135" t="s">
        <v>554</v>
      </c>
      <c r="J135" t="s">
        <v>555</v>
      </c>
      <c r="K135">
        <v>100000</v>
      </c>
      <c r="L135">
        <v>100000</v>
      </c>
      <c r="M135">
        <v>100000</v>
      </c>
      <c r="N135">
        <v>42940.160000000003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42940.160000000003</v>
      </c>
      <c r="V135">
        <v>57059.839999999997</v>
      </c>
      <c r="W135">
        <v>57059.839999999997</v>
      </c>
      <c r="X135">
        <v>57059.839999999997</v>
      </c>
      <c r="Y135">
        <v>57059.839999999997</v>
      </c>
      <c r="Z135">
        <v>0</v>
      </c>
      <c r="AA135">
        <v>0</v>
      </c>
      <c r="AB135">
        <v>0</v>
      </c>
      <c r="AC135">
        <v>0</v>
      </c>
      <c r="AD135">
        <v>0</v>
      </c>
      <c r="AE135" t="s">
        <v>346</v>
      </c>
      <c r="AF135" t="s">
        <v>549</v>
      </c>
      <c r="AG135" t="s">
        <v>550</v>
      </c>
      <c r="AH135" t="s">
        <v>556</v>
      </c>
      <c r="AI135" t="s">
        <v>349</v>
      </c>
      <c r="AJ135" t="s">
        <v>349</v>
      </c>
      <c r="AK135" t="s">
        <v>349</v>
      </c>
      <c r="AL135" t="s">
        <v>347</v>
      </c>
      <c r="AM135" t="s">
        <v>349</v>
      </c>
      <c r="AN135" t="s">
        <v>349</v>
      </c>
      <c r="AO135" t="s">
        <v>552</v>
      </c>
      <c r="AP135" t="s">
        <v>553</v>
      </c>
      <c r="AQ135" t="s">
        <v>555</v>
      </c>
      <c r="AR135" t="s">
        <v>352</v>
      </c>
      <c r="AS135" t="s">
        <v>353</v>
      </c>
    </row>
    <row r="136" spans="1:45" x14ac:dyDescent="0.3">
      <c r="A136" t="s">
        <v>338</v>
      </c>
      <c r="B136" t="s">
        <v>1526</v>
      </c>
      <c r="C136" t="s">
        <v>749</v>
      </c>
      <c r="D136" t="s">
        <v>549</v>
      </c>
      <c r="E136" t="s">
        <v>1472</v>
      </c>
      <c r="F136" t="s">
        <v>341</v>
      </c>
      <c r="G136" t="s">
        <v>423</v>
      </c>
      <c r="H136" t="s">
        <v>343</v>
      </c>
      <c r="I136" t="s">
        <v>557</v>
      </c>
      <c r="J136" t="s">
        <v>558</v>
      </c>
      <c r="K136">
        <v>500000</v>
      </c>
      <c r="L136">
        <v>500000</v>
      </c>
      <c r="M136">
        <v>166666.67000000001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166666.67000000001</v>
      </c>
      <c r="W136">
        <v>500000</v>
      </c>
      <c r="X136">
        <v>500000</v>
      </c>
      <c r="Y136">
        <v>500000</v>
      </c>
      <c r="Z136">
        <v>0</v>
      </c>
      <c r="AA136">
        <v>0</v>
      </c>
      <c r="AB136">
        <v>0</v>
      </c>
      <c r="AC136">
        <v>0</v>
      </c>
      <c r="AD136">
        <v>0</v>
      </c>
      <c r="AE136" t="s">
        <v>346</v>
      </c>
      <c r="AF136" t="s">
        <v>549</v>
      </c>
      <c r="AG136" t="s">
        <v>550</v>
      </c>
      <c r="AH136" t="s">
        <v>559</v>
      </c>
      <c r="AI136" t="s">
        <v>349</v>
      </c>
      <c r="AJ136" t="s">
        <v>349</v>
      </c>
      <c r="AK136" t="s">
        <v>349</v>
      </c>
      <c r="AL136" t="s">
        <v>347</v>
      </c>
      <c r="AM136" t="s">
        <v>349</v>
      </c>
      <c r="AN136" t="s">
        <v>349</v>
      </c>
      <c r="AO136" t="s">
        <v>552</v>
      </c>
      <c r="AP136" t="s">
        <v>553</v>
      </c>
      <c r="AQ136" t="s">
        <v>558</v>
      </c>
      <c r="AR136" t="s">
        <v>352</v>
      </c>
      <c r="AS136" t="s">
        <v>353</v>
      </c>
    </row>
    <row r="137" spans="1:45" x14ac:dyDescent="0.3">
      <c r="A137" t="s">
        <v>338</v>
      </c>
      <c r="B137" t="s">
        <v>1526</v>
      </c>
      <c r="C137" t="s">
        <v>749</v>
      </c>
      <c r="D137" t="s">
        <v>549</v>
      </c>
      <c r="E137" t="s">
        <v>1475</v>
      </c>
      <c r="F137" t="s">
        <v>341</v>
      </c>
      <c r="G137" t="s">
        <v>423</v>
      </c>
      <c r="H137" t="s">
        <v>343</v>
      </c>
      <c r="I137" t="s">
        <v>568</v>
      </c>
      <c r="J137" t="s">
        <v>568</v>
      </c>
      <c r="K137">
        <v>300000</v>
      </c>
      <c r="L137">
        <v>300000</v>
      </c>
      <c r="M137">
        <v>300000</v>
      </c>
      <c r="N137">
        <v>0</v>
      </c>
      <c r="O137">
        <v>0</v>
      </c>
      <c r="P137">
        <v>-159330</v>
      </c>
      <c r="Q137">
        <v>79665</v>
      </c>
      <c r="R137">
        <v>79665</v>
      </c>
      <c r="S137">
        <v>79665</v>
      </c>
      <c r="T137">
        <v>-79665</v>
      </c>
      <c r="U137">
        <v>-79665</v>
      </c>
      <c r="V137">
        <v>379665</v>
      </c>
      <c r="W137">
        <v>379665</v>
      </c>
      <c r="X137">
        <v>379665</v>
      </c>
      <c r="Y137">
        <v>379665</v>
      </c>
      <c r="Z137">
        <v>0</v>
      </c>
      <c r="AA137">
        <v>0</v>
      </c>
      <c r="AB137">
        <v>0</v>
      </c>
      <c r="AC137">
        <v>0</v>
      </c>
      <c r="AD137">
        <v>0</v>
      </c>
      <c r="AE137" t="s">
        <v>346</v>
      </c>
      <c r="AF137" t="s">
        <v>549</v>
      </c>
      <c r="AG137" t="s">
        <v>565</v>
      </c>
      <c r="AH137" t="s">
        <v>569</v>
      </c>
      <c r="AI137" t="s">
        <v>349</v>
      </c>
      <c r="AJ137" t="s">
        <v>349</v>
      </c>
      <c r="AK137" t="s">
        <v>349</v>
      </c>
      <c r="AL137" t="s">
        <v>347</v>
      </c>
      <c r="AM137" t="s">
        <v>349</v>
      </c>
      <c r="AN137" t="s">
        <v>349</v>
      </c>
      <c r="AO137" t="s">
        <v>552</v>
      </c>
      <c r="AP137" t="s">
        <v>567</v>
      </c>
      <c r="AQ137" t="s">
        <v>568</v>
      </c>
      <c r="AR137" t="s">
        <v>352</v>
      </c>
      <c r="AS137" t="s">
        <v>353</v>
      </c>
    </row>
    <row r="138" spans="1:45" x14ac:dyDescent="0.3">
      <c r="A138" t="s">
        <v>338</v>
      </c>
      <c r="B138" t="s">
        <v>1526</v>
      </c>
      <c r="C138" t="s">
        <v>749</v>
      </c>
      <c r="D138" t="s">
        <v>549</v>
      </c>
      <c r="E138" t="s">
        <v>1479</v>
      </c>
      <c r="F138" t="s">
        <v>341</v>
      </c>
      <c r="G138" t="s">
        <v>423</v>
      </c>
      <c r="H138" t="s">
        <v>343</v>
      </c>
      <c r="I138" t="s">
        <v>581</v>
      </c>
      <c r="J138" t="s">
        <v>582</v>
      </c>
      <c r="K138">
        <v>340000</v>
      </c>
      <c r="L138">
        <v>340000</v>
      </c>
      <c r="M138">
        <v>340000</v>
      </c>
      <c r="N138">
        <v>0</v>
      </c>
      <c r="O138">
        <v>148975.5</v>
      </c>
      <c r="P138">
        <v>0</v>
      </c>
      <c r="Q138">
        <v>0</v>
      </c>
      <c r="R138">
        <v>0</v>
      </c>
      <c r="S138">
        <v>0</v>
      </c>
      <c r="T138">
        <v>148975.5</v>
      </c>
      <c r="U138">
        <v>148975.5</v>
      </c>
      <c r="V138">
        <v>191024.5</v>
      </c>
      <c r="W138">
        <v>191024.5</v>
      </c>
      <c r="X138">
        <v>191024.5</v>
      </c>
      <c r="Y138">
        <v>191024.5</v>
      </c>
      <c r="Z138">
        <v>0</v>
      </c>
      <c r="AA138">
        <v>0</v>
      </c>
      <c r="AB138">
        <v>0</v>
      </c>
      <c r="AC138">
        <v>0</v>
      </c>
      <c r="AD138">
        <v>0</v>
      </c>
      <c r="AE138" t="s">
        <v>346</v>
      </c>
      <c r="AF138" t="s">
        <v>549</v>
      </c>
      <c r="AG138" t="s">
        <v>572</v>
      </c>
      <c r="AH138" t="s">
        <v>583</v>
      </c>
      <c r="AI138" t="s">
        <v>349</v>
      </c>
      <c r="AJ138" t="s">
        <v>349</v>
      </c>
      <c r="AK138" t="s">
        <v>349</v>
      </c>
      <c r="AL138" t="s">
        <v>347</v>
      </c>
      <c r="AM138" t="s">
        <v>349</v>
      </c>
      <c r="AN138" t="s">
        <v>349</v>
      </c>
      <c r="AO138" t="s">
        <v>552</v>
      </c>
      <c r="AP138" t="s">
        <v>574</v>
      </c>
      <c r="AQ138" t="s">
        <v>582</v>
      </c>
      <c r="AR138" t="s">
        <v>352</v>
      </c>
      <c r="AS138" t="s">
        <v>353</v>
      </c>
    </row>
    <row r="139" spans="1:45" x14ac:dyDescent="0.3">
      <c r="A139" t="s">
        <v>338</v>
      </c>
      <c r="B139" t="s">
        <v>1526</v>
      </c>
      <c r="C139" t="s">
        <v>749</v>
      </c>
      <c r="D139" t="s">
        <v>549</v>
      </c>
      <c r="E139" t="s">
        <v>1482</v>
      </c>
      <c r="F139" t="s">
        <v>341</v>
      </c>
      <c r="G139" t="s">
        <v>423</v>
      </c>
      <c r="H139" t="s">
        <v>343</v>
      </c>
      <c r="I139" t="s">
        <v>591</v>
      </c>
      <c r="J139" t="s">
        <v>592</v>
      </c>
      <c r="K139">
        <v>2000000</v>
      </c>
      <c r="L139">
        <v>2000000</v>
      </c>
      <c r="M139">
        <v>2000000</v>
      </c>
      <c r="N139">
        <v>0</v>
      </c>
      <c r="O139">
        <v>1558021.78</v>
      </c>
      <c r="P139">
        <v>0</v>
      </c>
      <c r="Q139">
        <v>0</v>
      </c>
      <c r="R139">
        <v>0</v>
      </c>
      <c r="S139">
        <v>0</v>
      </c>
      <c r="T139">
        <v>1558021.78</v>
      </c>
      <c r="U139">
        <v>1558021.78</v>
      </c>
      <c r="V139">
        <v>441978.22</v>
      </c>
      <c r="W139">
        <v>441978.22</v>
      </c>
      <c r="X139">
        <v>441978.22</v>
      </c>
      <c r="Y139">
        <v>441978.22</v>
      </c>
      <c r="Z139">
        <v>0</v>
      </c>
      <c r="AA139">
        <v>0</v>
      </c>
      <c r="AB139">
        <v>0</v>
      </c>
      <c r="AC139">
        <v>0</v>
      </c>
      <c r="AD139">
        <v>0</v>
      </c>
      <c r="AE139" t="s">
        <v>346</v>
      </c>
      <c r="AF139" t="s">
        <v>549</v>
      </c>
      <c r="AG139" t="s">
        <v>593</v>
      </c>
      <c r="AH139" t="s">
        <v>594</v>
      </c>
      <c r="AI139" t="s">
        <v>349</v>
      </c>
      <c r="AJ139" t="s">
        <v>349</v>
      </c>
      <c r="AK139" t="s">
        <v>349</v>
      </c>
      <c r="AL139" t="s">
        <v>347</v>
      </c>
      <c r="AM139" t="s">
        <v>349</v>
      </c>
      <c r="AN139" t="s">
        <v>349</v>
      </c>
      <c r="AO139" t="s">
        <v>552</v>
      </c>
      <c r="AP139" t="s">
        <v>595</v>
      </c>
      <c r="AQ139" t="s">
        <v>592</v>
      </c>
      <c r="AR139" t="s">
        <v>352</v>
      </c>
      <c r="AS139" t="s">
        <v>353</v>
      </c>
    </row>
    <row r="140" spans="1:45" x14ac:dyDescent="0.3">
      <c r="A140" t="s">
        <v>338</v>
      </c>
      <c r="B140" t="s">
        <v>1526</v>
      </c>
      <c r="C140" t="s">
        <v>749</v>
      </c>
      <c r="D140" t="s">
        <v>549</v>
      </c>
      <c r="E140" t="s">
        <v>1483</v>
      </c>
      <c r="F140" t="s">
        <v>341</v>
      </c>
      <c r="G140" t="s">
        <v>423</v>
      </c>
      <c r="H140" t="s">
        <v>343</v>
      </c>
      <c r="I140" t="s">
        <v>596</v>
      </c>
      <c r="J140" t="s">
        <v>597</v>
      </c>
      <c r="K140">
        <v>105000</v>
      </c>
      <c r="L140">
        <v>105000</v>
      </c>
      <c r="M140">
        <v>105000</v>
      </c>
      <c r="N140">
        <v>87902.76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87902.76</v>
      </c>
      <c r="V140">
        <v>17097.240000000002</v>
      </c>
      <c r="W140">
        <v>17097.240000000002</v>
      </c>
      <c r="X140">
        <v>17097.240000000002</v>
      </c>
      <c r="Y140">
        <v>17097.240000000002</v>
      </c>
      <c r="Z140">
        <v>0</v>
      </c>
      <c r="AA140">
        <v>0</v>
      </c>
      <c r="AB140">
        <v>0</v>
      </c>
      <c r="AC140">
        <v>0</v>
      </c>
      <c r="AD140">
        <v>0</v>
      </c>
      <c r="AE140" t="s">
        <v>346</v>
      </c>
      <c r="AF140" t="s">
        <v>549</v>
      </c>
      <c r="AG140" t="s">
        <v>593</v>
      </c>
      <c r="AH140" t="s">
        <v>598</v>
      </c>
      <c r="AI140" t="s">
        <v>349</v>
      </c>
      <c r="AJ140" t="s">
        <v>349</v>
      </c>
      <c r="AK140" t="s">
        <v>349</v>
      </c>
      <c r="AL140" t="s">
        <v>347</v>
      </c>
      <c r="AM140" t="s">
        <v>349</v>
      </c>
      <c r="AN140" t="s">
        <v>349</v>
      </c>
      <c r="AO140" t="s">
        <v>552</v>
      </c>
      <c r="AP140" t="s">
        <v>595</v>
      </c>
      <c r="AQ140" t="s">
        <v>597</v>
      </c>
      <c r="AR140" t="s">
        <v>352</v>
      </c>
      <c r="AS140" t="s">
        <v>353</v>
      </c>
    </row>
    <row r="141" spans="1:45" x14ac:dyDescent="0.3">
      <c r="A141" t="s">
        <v>338</v>
      </c>
      <c r="B141" t="s">
        <v>1526</v>
      </c>
      <c r="C141" t="s">
        <v>749</v>
      </c>
      <c r="D141" t="s">
        <v>549</v>
      </c>
      <c r="E141" t="s">
        <v>1484</v>
      </c>
      <c r="F141" t="s">
        <v>341</v>
      </c>
      <c r="G141" t="s">
        <v>423</v>
      </c>
      <c r="H141" t="s">
        <v>343</v>
      </c>
      <c r="I141" t="s">
        <v>599</v>
      </c>
      <c r="J141" t="s">
        <v>600</v>
      </c>
      <c r="K141">
        <v>41050</v>
      </c>
      <c r="L141">
        <v>41050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41050</v>
      </c>
      <c r="X141">
        <v>41050</v>
      </c>
      <c r="Y141">
        <v>41050</v>
      </c>
      <c r="Z141">
        <v>0</v>
      </c>
      <c r="AA141">
        <v>0</v>
      </c>
      <c r="AB141">
        <v>0</v>
      </c>
      <c r="AC141">
        <v>0</v>
      </c>
      <c r="AD141">
        <v>0</v>
      </c>
      <c r="AE141" t="s">
        <v>346</v>
      </c>
      <c r="AF141" t="s">
        <v>549</v>
      </c>
      <c r="AG141" t="s">
        <v>601</v>
      </c>
      <c r="AH141" t="s">
        <v>602</v>
      </c>
      <c r="AI141" t="s">
        <v>349</v>
      </c>
      <c r="AJ141" t="s">
        <v>349</v>
      </c>
      <c r="AK141" t="s">
        <v>349</v>
      </c>
      <c r="AL141" t="s">
        <v>347</v>
      </c>
      <c r="AM141" t="s">
        <v>349</v>
      </c>
      <c r="AN141" t="s">
        <v>349</v>
      </c>
      <c r="AO141" t="s">
        <v>552</v>
      </c>
      <c r="AP141" t="s">
        <v>603</v>
      </c>
      <c r="AQ141" t="s">
        <v>600</v>
      </c>
      <c r="AR141" t="s">
        <v>352</v>
      </c>
      <c r="AS141" t="s">
        <v>353</v>
      </c>
    </row>
    <row r="142" spans="1:45" x14ac:dyDescent="0.3">
      <c r="A142" t="s">
        <v>338</v>
      </c>
      <c r="B142" t="s">
        <v>1526</v>
      </c>
      <c r="C142" t="s">
        <v>749</v>
      </c>
      <c r="D142" t="s">
        <v>549</v>
      </c>
      <c r="E142" t="s">
        <v>1486</v>
      </c>
      <c r="F142" t="s">
        <v>341</v>
      </c>
      <c r="G142" t="s">
        <v>423</v>
      </c>
      <c r="H142" t="s">
        <v>343</v>
      </c>
      <c r="I142" t="s">
        <v>608</v>
      </c>
      <c r="J142" t="s">
        <v>609</v>
      </c>
      <c r="K142">
        <v>469000</v>
      </c>
      <c r="L142">
        <v>469000</v>
      </c>
      <c r="M142">
        <v>469000</v>
      </c>
      <c r="N142">
        <v>0</v>
      </c>
      <c r="O142">
        <v>0</v>
      </c>
      <c r="P142">
        <v>0</v>
      </c>
      <c r="Q142">
        <v>184607.02</v>
      </c>
      <c r="R142">
        <v>184607.02</v>
      </c>
      <c r="S142">
        <v>0</v>
      </c>
      <c r="T142">
        <v>184607.02</v>
      </c>
      <c r="U142">
        <v>184607.02</v>
      </c>
      <c r="V142">
        <v>284392.98</v>
      </c>
      <c r="W142">
        <v>284392.98</v>
      </c>
      <c r="X142">
        <v>284392.98</v>
      </c>
      <c r="Y142">
        <v>284392.98</v>
      </c>
      <c r="Z142">
        <v>0</v>
      </c>
      <c r="AA142">
        <v>0</v>
      </c>
      <c r="AB142">
        <v>0</v>
      </c>
      <c r="AC142">
        <v>0</v>
      </c>
      <c r="AD142">
        <v>0</v>
      </c>
      <c r="AE142" t="s">
        <v>346</v>
      </c>
      <c r="AF142" t="s">
        <v>549</v>
      </c>
      <c r="AG142" t="s">
        <v>601</v>
      </c>
      <c r="AH142" t="s">
        <v>610</v>
      </c>
      <c r="AI142" t="s">
        <v>349</v>
      </c>
      <c r="AJ142" t="s">
        <v>349</v>
      </c>
      <c r="AK142" t="s">
        <v>349</v>
      </c>
      <c r="AL142" t="s">
        <v>347</v>
      </c>
      <c r="AM142" t="s">
        <v>349</v>
      </c>
      <c r="AN142" t="s">
        <v>349</v>
      </c>
      <c r="AO142" t="s">
        <v>552</v>
      </c>
      <c r="AP142" t="s">
        <v>603</v>
      </c>
      <c r="AQ142" t="s">
        <v>609</v>
      </c>
      <c r="AR142" t="s">
        <v>352</v>
      </c>
      <c r="AS142" t="s">
        <v>353</v>
      </c>
    </row>
    <row r="143" spans="1:45" x14ac:dyDescent="0.3">
      <c r="A143" t="s">
        <v>338</v>
      </c>
      <c r="B143" t="s">
        <v>1526</v>
      </c>
      <c r="C143" t="s">
        <v>749</v>
      </c>
      <c r="D143" t="s">
        <v>549</v>
      </c>
      <c r="E143" t="s">
        <v>1488</v>
      </c>
      <c r="F143" t="s">
        <v>341</v>
      </c>
      <c r="G143" t="s">
        <v>423</v>
      </c>
      <c r="H143" t="s">
        <v>343</v>
      </c>
      <c r="I143" t="s">
        <v>613</v>
      </c>
      <c r="J143" t="s">
        <v>614</v>
      </c>
      <c r="K143">
        <v>500000</v>
      </c>
      <c r="L143">
        <v>500000</v>
      </c>
      <c r="M143">
        <v>500000</v>
      </c>
      <c r="N143">
        <v>493510.5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493510.5</v>
      </c>
      <c r="V143">
        <v>6489.5</v>
      </c>
      <c r="W143">
        <v>6489.5</v>
      </c>
      <c r="X143">
        <v>6489.5</v>
      </c>
      <c r="Y143">
        <v>6489.5</v>
      </c>
      <c r="Z143">
        <v>0</v>
      </c>
      <c r="AA143">
        <v>0</v>
      </c>
      <c r="AB143">
        <v>0</v>
      </c>
      <c r="AC143">
        <v>0</v>
      </c>
      <c r="AD143">
        <v>0</v>
      </c>
      <c r="AE143" t="s">
        <v>346</v>
      </c>
      <c r="AF143" t="s">
        <v>549</v>
      </c>
      <c r="AG143" t="s">
        <v>601</v>
      </c>
      <c r="AH143" t="s">
        <v>615</v>
      </c>
      <c r="AI143" t="s">
        <v>349</v>
      </c>
      <c r="AJ143" t="s">
        <v>349</v>
      </c>
      <c r="AK143" t="s">
        <v>349</v>
      </c>
      <c r="AL143" t="s">
        <v>347</v>
      </c>
      <c r="AM143" t="s">
        <v>349</v>
      </c>
      <c r="AN143" t="s">
        <v>349</v>
      </c>
      <c r="AO143" t="s">
        <v>552</v>
      </c>
      <c r="AP143" t="s">
        <v>603</v>
      </c>
      <c r="AQ143" t="s">
        <v>614</v>
      </c>
      <c r="AR143" t="s">
        <v>352</v>
      </c>
      <c r="AS143" t="s">
        <v>353</v>
      </c>
    </row>
    <row r="144" spans="1:45" x14ac:dyDescent="0.3">
      <c r="A144" t="s">
        <v>338</v>
      </c>
      <c r="B144" t="s">
        <v>1526</v>
      </c>
      <c r="C144" t="s">
        <v>749</v>
      </c>
      <c r="D144" t="s">
        <v>549</v>
      </c>
      <c r="E144" t="s">
        <v>1491</v>
      </c>
      <c r="F144" t="s">
        <v>341</v>
      </c>
      <c r="G144" t="s">
        <v>423</v>
      </c>
      <c r="H144" t="s">
        <v>343</v>
      </c>
      <c r="I144" t="s">
        <v>622</v>
      </c>
      <c r="J144" t="s">
        <v>623</v>
      </c>
      <c r="K144">
        <v>12000</v>
      </c>
      <c r="L144">
        <v>12000</v>
      </c>
      <c r="M144">
        <v>12000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12000</v>
      </c>
      <c r="W144">
        <v>12000</v>
      </c>
      <c r="X144">
        <v>12000</v>
      </c>
      <c r="Y144">
        <v>12000</v>
      </c>
      <c r="Z144">
        <v>0</v>
      </c>
      <c r="AA144">
        <v>0</v>
      </c>
      <c r="AB144">
        <v>0</v>
      </c>
      <c r="AC144">
        <v>0</v>
      </c>
      <c r="AD144">
        <v>0</v>
      </c>
      <c r="AE144" t="s">
        <v>346</v>
      </c>
      <c r="AF144" t="s">
        <v>549</v>
      </c>
      <c r="AG144" t="s">
        <v>601</v>
      </c>
      <c r="AH144" t="s">
        <v>624</v>
      </c>
      <c r="AI144" t="s">
        <v>349</v>
      </c>
      <c r="AJ144" t="s">
        <v>349</v>
      </c>
      <c r="AK144" t="s">
        <v>349</v>
      </c>
      <c r="AL144" t="s">
        <v>347</v>
      </c>
      <c r="AM144" t="s">
        <v>349</v>
      </c>
      <c r="AN144" t="s">
        <v>349</v>
      </c>
      <c r="AO144" t="s">
        <v>552</v>
      </c>
      <c r="AP144" t="s">
        <v>603</v>
      </c>
      <c r="AQ144" t="s">
        <v>623</v>
      </c>
      <c r="AR144" t="s">
        <v>352</v>
      </c>
      <c r="AS144" t="s">
        <v>353</v>
      </c>
    </row>
    <row r="145" spans="1:45" x14ac:dyDescent="0.3">
      <c r="A145" t="s">
        <v>338</v>
      </c>
      <c r="B145" t="s">
        <v>1526</v>
      </c>
      <c r="C145" t="s">
        <v>749</v>
      </c>
      <c r="D145" t="s">
        <v>629</v>
      </c>
      <c r="E145" t="s">
        <v>1493</v>
      </c>
      <c r="F145" t="s">
        <v>625</v>
      </c>
      <c r="G145" t="s">
        <v>626</v>
      </c>
      <c r="H145" t="s">
        <v>343</v>
      </c>
      <c r="I145" t="s">
        <v>635</v>
      </c>
      <c r="J145" t="s">
        <v>636</v>
      </c>
      <c r="K145">
        <v>500000</v>
      </c>
      <c r="L145">
        <v>500000</v>
      </c>
      <c r="M145">
        <v>500000</v>
      </c>
      <c r="N145">
        <v>0</v>
      </c>
      <c r="O145">
        <v>496032.67</v>
      </c>
      <c r="P145">
        <v>0</v>
      </c>
      <c r="Q145">
        <v>499878.67</v>
      </c>
      <c r="R145">
        <v>499878.67</v>
      </c>
      <c r="S145">
        <v>499878.67</v>
      </c>
      <c r="T145">
        <v>995911.34</v>
      </c>
      <c r="U145">
        <v>995911.34</v>
      </c>
      <c r="V145">
        <v>-495911.34</v>
      </c>
      <c r="W145">
        <v>-495911.34</v>
      </c>
      <c r="X145">
        <v>-495911.34</v>
      </c>
      <c r="Y145">
        <v>-495911.34</v>
      </c>
      <c r="Z145">
        <v>0</v>
      </c>
      <c r="AA145">
        <v>0</v>
      </c>
      <c r="AB145">
        <v>0</v>
      </c>
      <c r="AC145">
        <v>0</v>
      </c>
      <c r="AD145">
        <v>0</v>
      </c>
      <c r="AE145" t="s">
        <v>346</v>
      </c>
      <c r="AF145" t="s">
        <v>629</v>
      </c>
      <c r="AG145" t="s">
        <v>630</v>
      </c>
      <c r="AH145" t="s">
        <v>637</v>
      </c>
      <c r="AI145" t="s">
        <v>349</v>
      </c>
      <c r="AJ145" t="s">
        <v>349</v>
      </c>
      <c r="AK145" t="s">
        <v>349</v>
      </c>
      <c r="AL145" t="s">
        <v>347</v>
      </c>
      <c r="AM145" t="s">
        <v>349</v>
      </c>
      <c r="AN145" t="s">
        <v>349</v>
      </c>
      <c r="AO145" t="s">
        <v>632</v>
      </c>
      <c r="AP145" t="s">
        <v>633</v>
      </c>
      <c r="AQ145" t="s">
        <v>636</v>
      </c>
      <c r="AR145" t="s">
        <v>352</v>
      </c>
      <c r="AS145" t="s">
        <v>634</v>
      </c>
    </row>
    <row r="146" spans="1:45" x14ac:dyDescent="0.3">
      <c r="A146" t="s">
        <v>338</v>
      </c>
      <c r="B146" t="s">
        <v>1526</v>
      </c>
      <c r="C146" t="s">
        <v>749</v>
      </c>
      <c r="D146" t="s">
        <v>629</v>
      </c>
      <c r="E146" t="s">
        <v>1498</v>
      </c>
      <c r="F146" t="s">
        <v>625</v>
      </c>
      <c r="G146" t="s">
        <v>652</v>
      </c>
      <c r="H146" t="s">
        <v>343</v>
      </c>
      <c r="I146" t="s">
        <v>653</v>
      </c>
      <c r="J146" t="s">
        <v>654</v>
      </c>
      <c r="K146">
        <v>735198000</v>
      </c>
      <c r="L146">
        <v>735198000</v>
      </c>
      <c r="M146">
        <v>366142029.05000001</v>
      </c>
      <c r="N146">
        <v>0</v>
      </c>
      <c r="O146">
        <v>148878512.99000001</v>
      </c>
      <c r="P146">
        <v>0</v>
      </c>
      <c r="Q146">
        <v>32735530.579999998</v>
      </c>
      <c r="R146">
        <v>32735530.579999998</v>
      </c>
      <c r="S146">
        <v>30094057.010000002</v>
      </c>
      <c r="T146">
        <v>181614043.56999999</v>
      </c>
      <c r="U146">
        <v>181614043.56999999</v>
      </c>
      <c r="V146">
        <v>184527985.47999999</v>
      </c>
      <c r="W146">
        <v>553583956.42999995</v>
      </c>
      <c r="X146">
        <v>553583956.42999995</v>
      </c>
      <c r="Y146">
        <v>553583956.42999995</v>
      </c>
      <c r="Z146">
        <v>0</v>
      </c>
      <c r="AA146">
        <v>0</v>
      </c>
      <c r="AB146">
        <v>0</v>
      </c>
      <c r="AC146">
        <v>0</v>
      </c>
      <c r="AD146">
        <v>0</v>
      </c>
      <c r="AE146" t="s">
        <v>346</v>
      </c>
      <c r="AF146" t="s">
        <v>629</v>
      </c>
      <c r="AG146" t="s">
        <v>649</v>
      </c>
      <c r="AH146" t="s">
        <v>655</v>
      </c>
      <c r="AI146" t="s">
        <v>349</v>
      </c>
      <c r="AJ146" t="s">
        <v>349</v>
      </c>
      <c r="AK146" t="s">
        <v>349</v>
      </c>
      <c r="AL146" t="s">
        <v>347</v>
      </c>
      <c r="AM146" t="s">
        <v>349</v>
      </c>
      <c r="AN146" t="s">
        <v>349</v>
      </c>
      <c r="AO146" t="s">
        <v>632</v>
      </c>
      <c r="AP146" t="s">
        <v>651</v>
      </c>
      <c r="AQ146" t="s">
        <v>654</v>
      </c>
      <c r="AR146" t="s">
        <v>352</v>
      </c>
      <c r="AS146" t="s">
        <v>634</v>
      </c>
    </row>
    <row r="147" spans="1:45" x14ac:dyDescent="0.3">
      <c r="A147" t="s">
        <v>338</v>
      </c>
      <c r="B147" t="s">
        <v>1526</v>
      </c>
      <c r="C147" t="s">
        <v>749</v>
      </c>
      <c r="D147" t="s">
        <v>629</v>
      </c>
      <c r="E147" t="s">
        <v>1499</v>
      </c>
      <c r="F147" t="s">
        <v>625</v>
      </c>
      <c r="G147" t="s">
        <v>656</v>
      </c>
      <c r="H147" t="s">
        <v>343</v>
      </c>
      <c r="I147" t="s">
        <v>657</v>
      </c>
      <c r="J147" t="s">
        <v>657</v>
      </c>
      <c r="K147">
        <v>1300000</v>
      </c>
      <c r="L147">
        <v>1300000</v>
      </c>
      <c r="M147">
        <v>1300000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1300000</v>
      </c>
      <c r="W147">
        <v>1300000</v>
      </c>
      <c r="X147">
        <v>1300000</v>
      </c>
      <c r="Y147">
        <v>1300000</v>
      </c>
      <c r="Z147">
        <v>0</v>
      </c>
      <c r="AA147">
        <v>0</v>
      </c>
      <c r="AB147">
        <v>0</v>
      </c>
      <c r="AC147">
        <v>0</v>
      </c>
      <c r="AD147">
        <v>0</v>
      </c>
      <c r="AE147" t="s">
        <v>346</v>
      </c>
      <c r="AF147" t="s">
        <v>629</v>
      </c>
      <c r="AG147" t="s">
        <v>658</v>
      </c>
      <c r="AH147" t="s">
        <v>659</v>
      </c>
      <c r="AI147" t="s">
        <v>349</v>
      </c>
      <c r="AJ147" t="s">
        <v>349</v>
      </c>
      <c r="AK147" t="s">
        <v>349</v>
      </c>
      <c r="AL147" t="s">
        <v>347</v>
      </c>
      <c r="AM147" t="s">
        <v>349</v>
      </c>
      <c r="AN147" t="s">
        <v>349</v>
      </c>
      <c r="AO147" t="s">
        <v>632</v>
      </c>
      <c r="AP147" t="s">
        <v>660</v>
      </c>
      <c r="AQ147" t="s">
        <v>657</v>
      </c>
      <c r="AR147" t="s">
        <v>352</v>
      </c>
      <c r="AS147" t="s">
        <v>634</v>
      </c>
    </row>
    <row r="148" spans="1:45" x14ac:dyDescent="0.3">
      <c r="A148" t="s">
        <v>338</v>
      </c>
      <c r="B148" t="s">
        <v>1526</v>
      </c>
      <c r="C148" t="s">
        <v>749</v>
      </c>
      <c r="D148" t="s">
        <v>664</v>
      </c>
      <c r="E148" t="s">
        <v>767</v>
      </c>
      <c r="F148" t="s">
        <v>341</v>
      </c>
      <c r="G148" t="s">
        <v>532</v>
      </c>
      <c r="H148" t="s">
        <v>343</v>
      </c>
      <c r="I148" t="s">
        <v>662</v>
      </c>
      <c r="J148" t="s">
        <v>663</v>
      </c>
      <c r="K148">
        <v>6898872</v>
      </c>
      <c r="L148">
        <v>6898872</v>
      </c>
      <c r="M148">
        <v>6898872</v>
      </c>
      <c r="N148">
        <v>0</v>
      </c>
      <c r="O148">
        <v>3515677.29</v>
      </c>
      <c r="P148">
        <v>0</v>
      </c>
      <c r="Q148">
        <v>3383194.71</v>
      </c>
      <c r="R148">
        <v>3383194.71</v>
      </c>
      <c r="S148">
        <v>474254.11</v>
      </c>
      <c r="T148">
        <v>6898872</v>
      </c>
      <c r="U148">
        <v>6898872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 t="s">
        <v>346</v>
      </c>
      <c r="AF148" t="s">
        <v>664</v>
      </c>
      <c r="AG148" t="s">
        <v>665</v>
      </c>
      <c r="AH148" t="s">
        <v>666</v>
      </c>
      <c r="AI148" t="s">
        <v>382</v>
      </c>
      <c r="AJ148" t="s">
        <v>349</v>
      </c>
      <c r="AK148" t="s">
        <v>349</v>
      </c>
      <c r="AL148" t="s">
        <v>347</v>
      </c>
      <c r="AM148" t="s">
        <v>667</v>
      </c>
      <c r="AN148" t="s">
        <v>400</v>
      </c>
      <c r="AO148" t="s">
        <v>668</v>
      </c>
      <c r="AP148" t="s">
        <v>669</v>
      </c>
      <c r="AQ148" t="s">
        <v>670</v>
      </c>
      <c r="AR148" t="s">
        <v>352</v>
      </c>
      <c r="AS148" t="s">
        <v>353</v>
      </c>
    </row>
    <row r="149" spans="1:45" x14ac:dyDescent="0.3">
      <c r="A149" t="s">
        <v>338</v>
      </c>
      <c r="B149" t="s">
        <v>1526</v>
      </c>
      <c r="C149" t="s">
        <v>749</v>
      </c>
      <c r="D149" t="s">
        <v>664</v>
      </c>
      <c r="E149" t="s">
        <v>768</v>
      </c>
      <c r="F149" t="s">
        <v>341</v>
      </c>
      <c r="G149" t="s">
        <v>532</v>
      </c>
      <c r="H149" t="s">
        <v>343</v>
      </c>
      <c r="I149" t="s">
        <v>672</v>
      </c>
      <c r="J149" t="s">
        <v>673</v>
      </c>
      <c r="K149">
        <v>1223205</v>
      </c>
      <c r="L149">
        <v>1223205</v>
      </c>
      <c r="M149">
        <v>1223205</v>
      </c>
      <c r="N149">
        <v>0</v>
      </c>
      <c r="O149">
        <v>623347.77</v>
      </c>
      <c r="P149">
        <v>0</v>
      </c>
      <c r="Q149">
        <v>599857.23</v>
      </c>
      <c r="R149">
        <v>599857.23</v>
      </c>
      <c r="S149">
        <v>84087.61</v>
      </c>
      <c r="T149">
        <v>1223205</v>
      </c>
      <c r="U149">
        <v>1223205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 t="s">
        <v>346</v>
      </c>
      <c r="AF149" t="s">
        <v>664</v>
      </c>
      <c r="AG149" t="s">
        <v>665</v>
      </c>
      <c r="AH149" t="s">
        <v>666</v>
      </c>
      <c r="AI149" t="s">
        <v>565</v>
      </c>
      <c r="AJ149" t="s">
        <v>349</v>
      </c>
      <c r="AK149" t="s">
        <v>349</v>
      </c>
      <c r="AL149" t="s">
        <v>347</v>
      </c>
      <c r="AM149" t="s">
        <v>674</v>
      </c>
      <c r="AN149" t="s">
        <v>384</v>
      </c>
      <c r="AO149" t="s">
        <v>668</v>
      </c>
      <c r="AP149" t="s">
        <v>669</v>
      </c>
      <c r="AQ149" t="s">
        <v>670</v>
      </c>
      <c r="AR149" t="s">
        <v>352</v>
      </c>
      <c r="AS149" t="s">
        <v>353</v>
      </c>
    </row>
    <row r="150" spans="1:45" x14ac:dyDescent="0.3">
      <c r="A150" t="s">
        <v>338</v>
      </c>
      <c r="B150" t="s">
        <v>1526</v>
      </c>
      <c r="C150" t="s">
        <v>749</v>
      </c>
      <c r="D150" t="s">
        <v>664</v>
      </c>
      <c r="E150" t="s">
        <v>1501</v>
      </c>
      <c r="F150" t="s">
        <v>341</v>
      </c>
      <c r="G150" t="s">
        <v>683</v>
      </c>
      <c r="H150" t="s">
        <v>343</v>
      </c>
      <c r="I150" t="s">
        <v>689</v>
      </c>
      <c r="J150" t="s">
        <v>690</v>
      </c>
      <c r="K150">
        <v>42000000</v>
      </c>
      <c r="L150">
        <v>42000000</v>
      </c>
      <c r="M150">
        <v>21000000</v>
      </c>
      <c r="N150">
        <v>0</v>
      </c>
      <c r="O150">
        <v>1989250</v>
      </c>
      <c r="P150">
        <v>0</v>
      </c>
      <c r="Q150">
        <v>8010750</v>
      </c>
      <c r="R150">
        <v>8010750</v>
      </c>
      <c r="S150">
        <v>0</v>
      </c>
      <c r="T150">
        <v>10000000</v>
      </c>
      <c r="U150">
        <v>10000000</v>
      </c>
      <c r="V150">
        <v>11000000</v>
      </c>
      <c r="W150">
        <v>32000000</v>
      </c>
      <c r="X150">
        <v>32000000</v>
      </c>
      <c r="Y150">
        <v>32000000</v>
      </c>
      <c r="Z150">
        <v>0</v>
      </c>
      <c r="AA150">
        <v>0</v>
      </c>
      <c r="AB150">
        <v>0</v>
      </c>
      <c r="AC150">
        <v>0</v>
      </c>
      <c r="AD150">
        <v>0</v>
      </c>
      <c r="AE150" t="s">
        <v>346</v>
      </c>
      <c r="AF150" t="s">
        <v>664</v>
      </c>
      <c r="AG150" t="s">
        <v>686</v>
      </c>
      <c r="AH150" t="s">
        <v>691</v>
      </c>
      <c r="AI150" t="s">
        <v>349</v>
      </c>
      <c r="AJ150" t="s">
        <v>349</v>
      </c>
      <c r="AK150" t="s">
        <v>349</v>
      </c>
      <c r="AL150" t="s">
        <v>347</v>
      </c>
      <c r="AM150" t="s">
        <v>349</v>
      </c>
      <c r="AN150" t="s">
        <v>349</v>
      </c>
      <c r="AO150" t="s">
        <v>668</v>
      </c>
      <c r="AP150" t="s">
        <v>688</v>
      </c>
      <c r="AQ150" t="s">
        <v>690</v>
      </c>
      <c r="AR150" t="s">
        <v>352</v>
      </c>
      <c r="AS150" t="s">
        <v>353</v>
      </c>
    </row>
    <row r="151" spans="1:45" x14ac:dyDescent="0.3">
      <c r="A151" t="s">
        <v>338</v>
      </c>
      <c r="B151" t="s">
        <v>1526</v>
      </c>
      <c r="C151" t="s">
        <v>749</v>
      </c>
      <c r="D151" t="s">
        <v>664</v>
      </c>
      <c r="E151" t="s">
        <v>1502</v>
      </c>
      <c r="F151" t="s">
        <v>341</v>
      </c>
      <c r="G151" t="s">
        <v>683</v>
      </c>
      <c r="H151" t="s">
        <v>343</v>
      </c>
      <c r="I151" t="s">
        <v>692</v>
      </c>
      <c r="J151" t="s">
        <v>692</v>
      </c>
      <c r="K151">
        <v>4900000</v>
      </c>
      <c r="L151">
        <v>4900000</v>
      </c>
      <c r="M151">
        <v>3279000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3279000</v>
      </c>
      <c r="W151">
        <v>4900000</v>
      </c>
      <c r="X151">
        <v>4900000</v>
      </c>
      <c r="Y151">
        <v>4900000</v>
      </c>
      <c r="Z151">
        <v>0</v>
      </c>
      <c r="AA151">
        <v>0</v>
      </c>
      <c r="AB151">
        <v>0</v>
      </c>
      <c r="AC151">
        <v>0</v>
      </c>
      <c r="AD151">
        <v>0</v>
      </c>
      <c r="AE151" t="s">
        <v>346</v>
      </c>
      <c r="AF151" t="s">
        <v>664</v>
      </c>
      <c r="AG151" t="s">
        <v>693</v>
      </c>
      <c r="AH151" t="s">
        <v>694</v>
      </c>
      <c r="AI151" t="s">
        <v>349</v>
      </c>
      <c r="AJ151" t="s">
        <v>349</v>
      </c>
      <c r="AK151" t="s">
        <v>349</v>
      </c>
      <c r="AL151" t="s">
        <v>347</v>
      </c>
      <c r="AM151" t="s">
        <v>349</v>
      </c>
      <c r="AN151" t="s">
        <v>349</v>
      </c>
      <c r="AO151" t="s">
        <v>668</v>
      </c>
      <c r="AP151" t="s">
        <v>695</v>
      </c>
      <c r="AQ151" t="s">
        <v>692</v>
      </c>
      <c r="AR151" t="s">
        <v>352</v>
      </c>
      <c r="AS151" t="s">
        <v>353</v>
      </c>
    </row>
    <row r="152" spans="1:45" x14ac:dyDescent="0.3">
      <c r="A152" t="s">
        <v>338</v>
      </c>
      <c r="B152" t="s">
        <v>1526</v>
      </c>
      <c r="C152" t="s">
        <v>749</v>
      </c>
      <c r="D152" t="s">
        <v>664</v>
      </c>
      <c r="E152" t="s">
        <v>1503</v>
      </c>
      <c r="F152" t="s">
        <v>341</v>
      </c>
      <c r="G152" t="s">
        <v>683</v>
      </c>
      <c r="H152" t="s">
        <v>343</v>
      </c>
      <c r="I152" t="s">
        <v>696</v>
      </c>
      <c r="J152" t="s">
        <v>696</v>
      </c>
      <c r="K152">
        <v>1100000</v>
      </c>
      <c r="L152">
        <v>1100000</v>
      </c>
      <c r="M152">
        <v>1100000</v>
      </c>
      <c r="N152">
        <v>0</v>
      </c>
      <c r="O152">
        <v>0</v>
      </c>
      <c r="P152">
        <v>0</v>
      </c>
      <c r="Q152">
        <v>119594</v>
      </c>
      <c r="R152">
        <v>119594</v>
      </c>
      <c r="S152">
        <v>0</v>
      </c>
      <c r="T152">
        <v>119594</v>
      </c>
      <c r="U152">
        <v>119594</v>
      </c>
      <c r="V152">
        <v>980406</v>
      </c>
      <c r="W152">
        <v>980406</v>
      </c>
      <c r="X152">
        <v>980406</v>
      </c>
      <c r="Y152">
        <v>980406</v>
      </c>
      <c r="Z152">
        <v>0</v>
      </c>
      <c r="AA152">
        <v>0</v>
      </c>
      <c r="AB152">
        <v>0</v>
      </c>
      <c r="AC152">
        <v>0</v>
      </c>
      <c r="AD152">
        <v>0</v>
      </c>
      <c r="AE152" t="s">
        <v>346</v>
      </c>
      <c r="AF152" t="s">
        <v>664</v>
      </c>
      <c r="AG152" t="s">
        <v>693</v>
      </c>
      <c r="AH152" t="s">
        <v>697</v>
      </c>
      <c r="AI152" t="s">
        <v>349</v>
      </c>
      <c r="AJ152" t="s">
        <v>349</v>
      </c>
      <c r="AK152" t="s">
        <v>349</v>
      </c>
      <c r="AL152" t="s">
        <v>347</v>
      </c>
      <c r="AM152" t="s">
        <v>349</v>
      </c>
      <c r="AN152" t="s">
        <v>349</v>
      </c>
      <c r="AO152" t="s">
        <v>668</v>
      </c>
      <c r="AP152" t="s">
        <v>695</v>
      </c>
      <c r="AQ152" t="s">
        <v>696</v>
      </c>
      <c r="AR152" t="s">
        <v>352</v>
      </c>
      <c r="AS152" t="s">
        <v>353</v>
      </c>
    </row>
    <row r="153" spans="1:45" x14ac:dyDescent="0.3">
      <c r="A153" t="s">
        <v>338</v>
      </c>
      <c r="B153" t="s">
        <v>1526</v>
      </c>
      <c r="C153" t="s">
        <v>749</v>
      </c>
      <c r="D153" t="s">
        <v>664</v>
      </c>
      <c r="E153" t="s">
        <v>769</v>
      </c>
      <c r="F153" t="s">
        <v>341</v>
      </c>
      <c r="G153" t="s">
        <v>683</v>
      </c>
      <c r="H153" t="s">
        <v>343</v>
      </c>
      <c r="I153" t="s">
        <v>770</v>
      </c>
      <c r="J153" t="s">
        <v>771</v>
      </c>
      <c r="K153">
        <v>3780000</v>
      </c>
      <c r="L153">
        <v>3780000</v>
      </c>
      <c r="M153">
        <v>1890000</v>
      </c>
      <c r="N153">
        <v>0</v>
      </c>
      <c r="O153">
        <v>945000</v>
      </c>
      <c r="P153">
        <v>0</v>
      </c>
      <c r="Q153">
        <v>0</v>
      </c>
      <c r="R153">
        <v>0</v>
      </c>
      <c r="S153">
        <v>0</v>
      </c>
      <c r="T153">
        <v>945000</v>
      </c>
      <c r="U153">
        <v>945000</v>
      </c>
      <c r="V153">
        <v>945000</v>
      </c>
      <c r="W153">
        <v>2835000</v>
      </c>
      <c r="X153">
        <v>2835000</v>
      </c>
      <c r="Y153">
        <v>2835000</v>
      </c>
      <c r="Z153">
        <v>0</v>
      </c>
      <c r="AA153">
        <v>0</v>
      </c>
      <c r="AB153">
        <v>0</v>
      </c>
      <c r="AC153">
        <v>0</v>
      </c>
      <c r="AD153">
        <v>0</v>
      </c>
      <c r="AE153" t="s">
        <v>346</v>
      </c>
      <c r="AF153" t="s">
        <v>664</v>
      </c>
      <c r="AG153" t="s">
        <v>701</v>
      </c>
      <c r="AH153" t="s">
        <v>772</v>
      </c>
      <c r="AI153" t="s">
        <v>382</v>
      </c>
      <c r="AJ153" t="s">
        <v>349</v>
      </c>
      <c r="AK153" t="s">
        <v>349</v>
      </c>
      <c r="AL153" t="s">
        <v>347</v>
      </c>
      <c r="AM153" t="s">
        <v>773</v>
      </c>
      <c r="AN153" t="s">
        <v>774</v>
      </c>
      <c r="AO153" t="s">
        <v>668</v>
      </c>
      <c r="AP153" t="s">
        <v>706</v>
      </c>
      <c r="AQ153" t="s">
        <v>775</v>
      </c>
      <c r="AR153" t="s">
        <v>352</v>
      </c>
      <c r="AS153" t="s">
        <v>353</v>
      </c>
    </row>
    <row r="154" spans="1:45" x14ac:dyDescent="0.3">
      <c r="A154" t="s">
        <v>338</v>
      </c>
      <c r="B154" t="s">
        <v>1526</v>
      </c>
      <c r="C154" t="s">
        <v>749</v>
      </c>
      <c r="D154" t="s">
        <v>664</v>
      </c>
      <c r="E154" t="s">
        <v>776</v>
      </c>
      <c r="F154" t="s">
        <v>341</v>
      </c>
      <c r="G154" t="s">
        <v>683</v>
      </c>
      <c r="H154" t="s">
        <v>343</v>
      </c>
      <c r="I154" t="s">
        <v>777</v>
      </c>
      <c r="J154" t="s">
        <v>778</v>
      </c>
      <c r="K154">
        <v>3213000</v>
      </c>
      <c r="L154">
        <v>3213000</v>
      </c>
      <c r="M154">
        <v>1606500</v>
      </c>
      <c r="N154">
        <v>0</v>
      </c>
      <c r="O154">
        <v>803250</v>
      </c>
      <c r="P154">
        <v>0</v>
      </c>
      <c r="Q154">
        <v>3213000</v>
      </c>
      <c r="R154">
        <v>3213000</v>
      </c>
      <c r="S154">
        <v>0</v>
      </c>
      <c r="T154">
        <v>4016250</v>
      </c>
      <c r="U154">
        <v>4016250</v>
      </c>
      <c r="V154">
        <v>-2409750</v>
      </c>
      <c r="W154">
        <v>-803250</v>
      </c>
      <c r="X154">
        <v>-803250</v>
      </c>
      <c r="Y154">
        <v>-803250</v>
      </c>
      <c r="Z154">
        <v>0</v>
      </c>
      <c r="AA154">
        <v>0</v>
      </c>
      <c r="AB154">
        <v>0</v>
      </c>
      <c r="AC154">
        <v>0</v>
      </c>
      <c r="AD154">
        <v>0</v>
      </c>
      <c r="AE154" t="s">
        <v>346</v>
      </c>
      <c r="AF154" t="s">
        <v>664</v>
      </c>
      <c r="AG154" t="s">
        <v>701</v>
      </c>
      <c r="AH154" t="s">
        <v>779</v>
      </c>
      <c r="AI154" t="s">
        <v>780</v>
      </c>
      <c r="AJ154" t="s">
        <v>349</v>
      </c>
      <c r="AK154" t="s">
        <v>349</v>
      </c>
      <c r="AL154" t="s">
        <v>347</v>
      </c>
      <c r="AM154" t="s">
        <v>781</v>
      </c>
      <c r="AN154" t="s">
        <v>782</v>
      </c>
      <c r="AO154" t="s">
        <v>668</v>
      </c>
      <c r="AP154" t="s">
        <v>706</v>
      </c>
      <c r="AQ154" t="s">
        <v>783</v>
      </c>
      <c r="AR154" t="s">
        <v>352</v>
      </c>
      <c r="AS154" t="s">
        <v>353</v>
      </c>
    </row>
    <row r="155" spans="1:45" x14ac:dyDescent="0.3">
      <c r="A155" t="s">
        <v>338</v>
      </c>
      <c r="B155" t="s">
        <v>1526</v>
      </c>
      <c r="C155" t="s">
        <v>749</v>
      </c>
      <c r="D155" t="s">
        <v>664</v>
      </c>
      <c r="E155" t="s">
        <v>784</v>
      </c>
      <c r="F155" t="s">
        <v>341</v>
      </c>
      <c r="G155" t="s">
        <v>683</v>
      </c>
      <c r="H155" t="s">
        <v>343</v>
      </c>
      <c r="I155" t="s">
        <v>785</v>
      </c>
      <c r="J155" t="s">
        <v>786</v>
      </c>
      <c r="K155">
        <v>10000500</v>
      </c>
      <c r="L155">
        <v>10000500</v>
      </c>
      <c r="M155">
        <v>5000250</v>
      </c>
      <c r="N155">
        <v>0</v>
      </c>
      <c r="O155">
        <v>2500125</v>
      </c>
      <c r="P155">
        <v>0</v>
      </c>
      <c r="Q155">
        <v>0</v>
      </c>
      <c r="R155">
        <v>0</v>
      </c>
      <c r="S155">
        <v>0</v>
      </c>
      <c r="T155">
        <v>2500125</v>
      </c>
      <c r="U155">
        <v>2500125</v>
      </c>
      <c r="V155">
        <v>2500125</v>
      </c>
      <c r="W155">
        <v>7500375</v>
      </c>
      <c r="X155">
        <v>7500375</v>
      </c>
      <c r="Y155">
        <v>7500375</v>
      </c>
      <c r="Z155">
        <v>0</v>
      </c>
      <c r="AA155">
        <v>0</v>
      </c>
      <c r="AB155">
        <v>0</v>
      </c>
      <c r="AC155">
        <v>0</v>
      </c>
      <c r="AD155">
        <v>0</v>
      </c>
      <c r="AE155" t="s">
        <v>346</v>
      </c>
      <c r="AF155" t="s">
        <v>664</v>
      </c>
      <c r="AG155" t="s">
        <v>701</v>
      </c>
      <c r="AH155" t="s">
        <v>779</v>
      </c>
      <c r="AI155" t="s">
        <v>787</v>
      </c>
      <c r="AJ155" t="s">
        <v>349</v>
      </c>
      <c r="AK155" t="s">
        <v>349</v>
      </c>
      <c r="AL155" t="s">
        <v>347</v>
      </c>
      <c r="AM155" t="s">
        <v>788</v>
      </c>
      <c r="AN155" t="s">
        <v>789</v>
      </c>
      <c r="AO155" t="s">
        <v>668</v>
      </c>
      <c r="AP155" t="s">
        <v>706</v>
      </c>
      <c r="AQ155" t="s">
        <v>783</v>
      </c>
      <c r="AR155" t="s">
        <v>352</v>
      </c>
      <c r="AS155" t="s">
        <v>353</v>
      </c>
    </row>
    <row r="156" spans="1:45" x14ac:dyDescent="0.3">
      <c r="A156" t="s">
        <v>338</v>
      </c>
      <c r="B156" t="s">
        <v>1526</v>
      </c>
      <c r="C156" t="s">
        <v>749</v>
      </c>
      <c r="D156" t="s">
        <v>664</v>
      </c>
      <c r="E156" t="s">
        <v>790</v>
      </c>
      <c r="F156" t="s">
        <v>341</v>
      </c>
      <c r="G156" t="s">
        <v>683</v>
      </c>
      <c r="H156" t="s">
        <v>343</v>
      </c>
      <c r="I156" t="s">
        <v>791</v>
      </c>
      <c r="J156" t="s">
        <v>792</v>
      </c>
      <c r="K156">
        <v>15750000</v>
      </c>
      <c r="L156">
        <v>15750000</v>
      </c>
      <c r="M156">
        <v>7875000</v>
      </c>
      <c r="N156">
        <v>0</v>
      </c>
      <c r="O156">
        <v>3937500</v>
      </c>
      <c r="P156">
        <v>0</v>
      </c>
      <c r="Q156">
        <v>15750000</v>
      </c>
      <c r="R156">
        <v>15750000</v>
      </c>
      <c r="S156">
        <v>0</v>
      </c>
      <c r="T156">
        <v>19687500</v>
      </c>
      <c r="U156">
        <v>19687500</v>
      </c>
      <c r="V156">
        <v>-11812500</v>
      </c>
      <c r="W156">
        <v>-3937500</v>
      </c>
      <c r="X156">
        <v>-3937500</v>
      </c>
      <c r="Y156">
        <v>-3937500</v>
      </c>
      <c r="Z156">
        <v>0</v>
      </c>
      <c r="AA156">
        <v>0</v>
      </c>
      <c r="AB156">
        <v>0</v>
      </c>
      <c r="AC156">
        <v>0</v>
      </c>
      <c r="AD156">
        <v>0</v>
      </c>
      <c r="AE156" t="s">
        <v>346</v>
      </c>
      <c r="AF156" t="s">
        <v>664</v>
      </c>
      <c r="AG156" t="s">
        <v>701</v>
      </c>
      <c r="AH156" t="s">
        <v>779</v>
      </c>
      <c r="AI156" t="s">
        <v>793</v>
      </c>
      <c r="AJ156" t="s">
        <v>349</v>
      </c>
      <c r="AK156" t="s">
        <v>349</v>
      </c>
      <c r="AL156" t="s">
        <v>347</v>
      </c>
      <c r="AM156" t="s">
        <v>794</v>
      </c>
      <c r="AN156" t="s">
        <v>795</v>
      </c>
      <c r="AO156" t="s">
        <v>668</v>
      </c>
      <c r="AP156" t="s">
        <v>706</v>
      </c>
      <c r="AQ156" t="s">
        <v>783</v>
      </c>
      <c r="AR156" t="s">
        <v>352</v>
      </c>
      <c r="AS156" t="s">
        <v>353</v>
      </c>
    </row>
    <row r="157" spans="1:45" x14ac:dyDescent="0.3">
      <c r="A157" t="s">
        <v>338</v>
      </c>
      <c r="B157" t="s">
        <v>1526</v>
      </c>
      <c r="C157" t="s">
        <v>749</v>
      </c>
      <c r="D157" t="s">
        <v>664</v>
      </c>
      <c r="E157" t="s">
        <v>1504</v>
      </c>
      <c r="F157" t="s">
        <v>341</v>
      </c>
      <c r="G157" t="s">
        <v>683</v>
      </c>
      <c r="H157" t="s">
        <v>343</v>
      </c>
      <c r="I157" t="s">
        <v>718</v>
      </c>
      <c r="J157" t="s">
        <v>718</v>
      </c>
      <c r="K157">
        <v>159000000</v>
      </c>
      <c r="L157">
        <v>159000000</v>
      </c>
      <c r="M157">
        <v>133920000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133920000</v>
      </c>
      <c r="W157">
        <v>159000000</v>
      </c>
      <c r="X157">
        <v>159000000</v>
      </c>
      <c r="Y157">
        <v>159000000</v>
      </c>
      <c r="Z157">
        <v>0</v>
      </c>
      <c r="AA157">
        <v>0</v>
      </c>
      <c r="AB157">
        <v>0</v>
      </c>
      <c r="AC157">
        <v>0</v>
      </c>
      <c r="AD157">
        <v>0</v>
      </c>
      <c r="AE157" t="s">
        <v>346</v>
      </c>
      <c r="AF157" t="s">
        <v>664</v>
      </c>
      <c r="AG157" t="s">
        <v>719</v>
      </c>
      <c r="AH157" t="s">
        <v>720</v>
      </c>
      <c r="AI157" t="s">
        <v>349</v>
      </c>
      <c r="AJ157" t="s">
        <v>349</v>
      </c>
      <c r="AK157" t="s">
        <v>349</v>
      </c>
      <c r="AL157" t="s">
        <v>347</v>
      </c>
      <c r="AM157" t="s">
        <v>349</v>
      </c>
      <c r="AN157" t="s">
        <v>349</v>
      </c>
      <c r="AO157" t="s">
        <v>668</v>
      </c>
      <c r="AP157" t="s">
        <v>721</v>
      </c>
      <c r="AQ157" t="s">
        <v>718</v>
      </c>
      <c r="AR157" t="s">
        <v>352</v>
      </c>
      <c r="AS157" t="s">
        <v>353</v>
      </c>
    </row>
    <row r="158" spans="1:45" x14ac:dyDescent="0.3">
      <c r="A158" t="s">
        <v>338</v>
      </c>
      <c r="B158" t="s">
        <v>1526</v>
      </c>
      <c r="C158" t="s">
        <v>749</v>
      </c>
      <c r="D158" t="s">
        <v>664</v>
      </c>
      <c r="E158" t="s">
        <v>796</v>
      </c>
      <c r="F158" t="s">
        <v>341</v>
      </c>
      <c r="G158" t="s">
        <v>723</v>
      </c>
      <c r="H158" t="s">
        <v>343</v>
      </c>
      <c r="I158" t="s">
        <v>797</v>
      </c>
      <c r="J158" t="s">
        <v>798</v>
      </c>
      <c r="K158">
        <v>1330371</v>
      </c>
      <c r="L158">
        <v>1330371</v>
      </c>
      <c r="M158">
        <v>1330371</v>
      </c>
      <c r="N158">
        <v>0</v>
      </c>
      <c r="O158">
        <v>1330371</v>
      </c>
      <c r="P158">
        <v>0</v>
      </c>
      <c r="Q158">
        <v>0</v>
      </c>
      <c r="R158">
        <v>0</v>
      </c>
      <c r="S158">
        <v>0</v>
      </c>
      <c r="T158">
        <v>1330371</v>
      </c>
      <c r="U158">
        <v>1330371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 t="s">
        <v>346</v>
      </c>
      <c r="AF158" t="s">
        <v>664</v>
      </c>
      <c r="AG158" t="s">
        <v>726</v>
      </c>
      <c r="AH158" t="s">
        <v>727</v>
      </c>
      <c r="AI158" t="s">
        <v>799</v>
      </c>
      <c r="AJ158" t="s">
        <v>349</v>
      </c>
      <c r="AK158" t="s">
        <v>349</v>
      </c>
      <c r="AL158" t="s">
        <v>347</v>
      </c>
      <c r="AM158" t="s">
        <v>800</v>
      </c>
      <c r="AN158" t="s">
        <v>801</v>
      </c>
      <c r="AO158" t="s">
        <v>668</v>
      </c>
      <c r="AP158" t="s">
        <v>730</v>
      </c>
      <c r="AQ158" t="s">
        <v>731</v>
      </c>
      <c r="AR158" t="s">
        <v>352</v>
      </c>
      <c r="AS158" t="s">
        <v>353</v>
      </c>
    </row>
    <row r="159" spans="1:45" x14ac:dyDescent="0.3">
      <c r="A159" t="s">
        <v>338</v>
      </c>
      <c r="B159" t="s">
        <v>1526</v>
      </c>
      <c r="C159" t="s">
        <v>802</v>
      </c>
      <c r="D159" t="s">
        <v>347</v>
      </c>
      <c r="E159" t="s">
        <v>1428</v>
      </c>
      <c r="F159" t="s">
        <v>341</v>
      </c>
      <c r="G159" t="s">
        <v>342</v>
      </c>
      <c r="H159" t="s">
        <v>343</v>
      </c>
      <c r="I159" t="s">
        <v>344</v>
      </c>
      <c r="J159" t="s">
        <v>345</v>
      </c>
      <c r="K159">
        <v>834607800</v>
      </c>
      <c r="L159">
        <v>834607800</v>
      </c>
      <c r="M159">
        <v>834607800</v>
      </c>
      <c r="N159">
        <v>0</v>
      </c>
      <c r="O159">
        <v>0</v>
      </c>
      <c r="P159">
        <v>0</v>
      </c>
      <c r="Q159">
        <v>374981407.39999998</v>
      </c>
      <c r="R159">
        <v>340294102.72000003</v>
      </c>
      <c r="S159">
        <v>30000000</v>
      </c>
      <c r="T159">
        <v>374981407.39999998</v>
      </c>
      <c r="U159">
        <v>374981407.39999998</v>
      </c>
      <c r="V159">
        <v>459626392.60000002</v>
      </c>
      <c r="W159">
        <v>459626392.60000002</v>
      </c>
      <c r="X159">
        <v>459626392.60000002</v>
      </c>
      <c r="Y159">
        <v>459626392.60000002</v>
      </c>
      <c r="Z159">
        <v>0</v>
      </c>
      <c r="AA159">
        <v>0</v>
      </c>
      <c r="AB159">
        <v>0</v>
      </c>
      <c r="AC159">
        <v>0</v>
      </c>
      <c r="AD159">
        <v>0</v>
      </c>
      <c r="AE159" t="s">
        <v>346</v>
      </c>
      <c r="AF159" t="s">
        <v>347</v>
      </c>
      <c r="AG159" t="s">
        <v>341</v>
      </c>
      <c r="AH159" t="s">
        <v>348</v>
      </c>
      <c r="AI159" t="s">
        <v>349</v>
      </c>
      <c r="AJ159" t="s">
        <v>349</v>
      </c>
      <c r="AK159" t="s">
        <v>349</v>
      </c>
      <c r="AL159" t="s">
        <v>347</v>
      </c>
      <c r="AM159" t="s">
        <v>349</v>
      </c>
      <c r="AN159" t="s">
        <v>349</v>
      </c>
      <c r="AO159" t="s">
        <v>350</v>
      </c>
      <c r="AP159" t="s">
        <v>351</v>
      </c>
      <c r="AQ159" t="s">
        <v>345</v>
      </c>
      <c r="AR159" t="s">
        <v>352</v>
      </c>
      <c r="AS159" t="s">
        <v>353</v>
      </c>
    </row>
    <row r="160" spans="1:45" x14ac:dyDescent="0.3">
      <c r="A160" t="s">
        <v>338</v>
      </c>
      <c r="B160" t="s">
        <v>1526</v>
      </c>
      <c r="C160" t="s">
        <v>802</v>
      </c>
      <c r="D160" t="s">
        <v>347</v>
      </c>
      <c r="E160" t="s">
        <v>1509</v>
      </c>
      <c r="F160" t="s">
        <v>341</v>
      </c>
      <c r="G160" t="s">
        <v>342</v>
      </c>
      <c r="H160" t="s">
        <v>343</v>
      </c>
      <c r="I160" t="s">
        <v>803</v>
      </c>
      <c r="J160" t="s">
        <v>803</v>
      </c>
      <c r="K160">
        <v>65000000</v>
      </c>
      <c r="L160">
        <v>65000000</v>
      </c>
      <c r="M160">
        <v>65000000</v>
      </c>
      <c r="N160">
        <v>0</v>
      </c>
      <c r="O160">
        <v>0</v>
      </c>
      <c r="P160">
        <v>0</v>
      </c>
      <c r="Q160">
        <v>31509565.210000001</v>
      </c>
      <c r="R160">
        <v>24688223</v>
      </c>
      <c r="S160">
        <v>10000000</v>
      </c>
      <c r="T160">
        <v>31509565.210000001</v>
      </c>
      <c r="U160">
        <v>31509565.210000001</v>
      </c>
      <c r="V160">
        <v>33490434.789999999</v>
      </c>
      <c r="W160">
        <v>33490434.789999999</v>
      </c>
      <c r="X160">
        <v>33490434.789999999</v>
      </c>
      <c r="Y160">
        <v>33490434.789999999</v>
      </c>
      <c r="Z160">
        <v>0</v>
      </c>
      <c r="AA160">
        <v>0</v>
      </c>
      <c r="AB160">
        <v>0</v>
      </c>
      <c r="AC160">
        <v>0</v>
      </c>
      <c r="AD160">
        <v>0</v>
      </c>
      <c r="AE160" t="s">
        <v>346</v>
      </c>
      <c r="AF160" t="s">
        <v>347</v>
      </c>
      <c r="AG160" t="s">
        <v>341</v>
      </c>
      <c r="AH160" t="s">
        <v>804</v>
      </c>
      <c r="AI160" t="s">
        <v>349</v>
      </c>
      <c r="AJ160" t="s">
        <v>349</v>
      </c>
      <c r="AK160" t="s">
        <v>349</v>
      </c>
      <c r="AL160" t="s">
        <v>347</v>
      </c>
      <c r="AM160" t="s">
        <v>349</v>
      </c>
      <c r="AN160" t="s">
        <v>349</v>
      </c>
      <c r="AO160" t="s">
        <v>350</v>
      </c>
      <c r="AP160" t="s">
        <v>351</v>
      </c>
      <c r="AQ160" t="s">
        <v>803</v>
      </c>
      <c r="AR160" t="s">
        <v>352</v>
      </c>
      <c r="AS160" t="s">
        <v>353</v>
      </c>
    </row>
    <row r="161" spans="1:45" x14ac:dyDescent="0.3">
      <c r="A161" t="s">
        <v>338</v>
      </c>
      <c r="B161" t="s">
        <v>1526</v>
      </c>
      <c r="C161" t="s">
        <v>802</v>
      </c>
      <c r="D161" t="s">
        <v>347</v>
      </c>
      <c r="E161" t="s">
        <v>1429</v>
      </c>
      <c r="F161" t="s">
        <v>341</v>
      </c>
      <c r="G161" t="s">
        <v>342</v>
      </c>
      <c r="H161" t="s">
        <v>343</v>
      </c>
      <c r="I161" t="s">
        <v>354</v>
      </c>
      <c r="J161" t="s">
        <v>354</v>
      </c>
      <c r="K161">
        <v>10000000</v>
      </c>
      <c r="L161">
        <v>10000000</v>
      </c>
      <c r="M161">
        <v>10000000</v>
      </c>
      <c r="N161">
        <v>0</v>
      </c>
      <c r="O161">
        <v>0</v>
      </c>
      <c r="P161">
        <v>0</v>
      </c>
      <c r="Q161">
        <v>1852950</v>
      </c>
      <c r="R161">
        <v>1317650</v>
      </c>
      <c r="S161">
        <v>1000000</v>
      </c>
      <c r="T161">
        <v>1852950</v>
      </c>
      <c r="U161">
        <v>1852950</v>
      </c>
      <c r="V161">
        <v>8147050</v>
      </c>
      <c r="W161">
        <v>8147050</v>
      </c>
      <c r="X161">
        <v>8147050</v>
      </c>
      <c r="Y161">
        <v>8147050</v>
      </c>
      <c r="Z161">
        <v>0</v>
      </c>
      <c r="AA161">
        <v>0</v>
      </c>
      <c r="AB161">
        <v>0</v>
      </c>
      <c r="AC161">
        <v>0</v>
      </c>
      <c r="AD161">
        <v>0</v>
      </c>
      <c r="AE161" t="s">
        <v>346</v>
      </c>
      <c r="AF161" t="s">
        <v>347</v>
      </c>
      <c r="AG161" t="s">
        <v>341</v>
      </c>
      <c r="AH161" t="s">
        <v>355</v>
      </c>
      <c r="AI161" t="s">
        <v>349</v>
      </c>
      <c r="AJ161" t="s">
        <v>349</v>
      </c>
      <c r="AK161" t="s">
        <v>349</v>
      </c>
      <c r="AL161" t="s">
        <v>347</v>
      </c>
      <c r="AM161" t="s">
        <v>349</v>
      </c>
      <c r="AN161" t="s">
        <v>349</v>
      </c>
      <c r="AO161" t="s">
        <v>350</v>
      </c>
      <c r="AP161" t="s">
        <v>351</v>
      </c>
      <c r="AQ161" t="s">
        <v>354</v>
      </c>
      <c r="AR161" t="s">
        <v>352</v>
      </c>
      <c r="AS161" t="s">
        <v>353</v>
      </c>
    </row>
    <row r="162" spans="1:45" x14ac:dyDescent="0.3">
      <c r="A162" t="s">
        <v>338</v>
      </c>
      <c r="B162" t="s">
        <v>1526</v>
      </c>
      <c r="C162" t="s">
        <v>802</v>
      </c>
      <c r="D162" t="s">
        <v>347</v>
      </c>
      <c r="E162" t="s">
        <v>1430</v>
      </c>
      <c r="F162" t="s">
        <v>341</v>
      </c>
      <c r="G162" t="s">
        <v>342</v>
      </c>
      <c r="H162" t="s">
        <v>343</v>
      </c>
      <c r="I162" t="s">
        <v>356</v>
      </c>
      <c r="J162" t="s">
        <v>357</v>
      </c>
      <c r="K162">
        <v>5450000</v>
      </c>
      <c r="L162">
        <v>5450000</v>
      </c>
      <c r="M162">
        <v>5450000</v>
      </c>
      <c r="N162">
        <v>0</v>
      </c>
      <c r="O162">
        <v>0</v>
      </c>
      <c r="P162">
        <v>0</v>
      </c>
      <c r="Q162">
        <v>2021318.5</v>
      </c>
      <c r="R162">
        <v>1286884.82</v>
      </c>
      <c r="S162">
        <v>1000000</v>
      </c>
      <c r="T162">
        <v>2021318.5</v>
      </c>
      <c r="U162">
        <v>2021318.5</v>
      </c>
      <c r="V162">
        <v>3428681.5</v>
      </c>
      <c r="W162">
        <v>3428681.5</v>
      </c>
      <c r="X162">
        <v>3428681.5</v>
      </c>
      <c r="Y162">
        <v>3428681.5</v>
      </c>
      <c r="Z162">
        <v>0</v>
      </c>
      <c r="AA162">
        <v>0</v>
      </c>
      <c r="AB162">
        <v>0</v>
      </c>
      <c r="AC162">
        <v>0</v>
      </c>
      <c r="AD162">
        <v>0</v>
      </c>
      <c r="AE162" t="s">
        <v>346</v>
      </c>
      <c r="AF162" t="s">
        <v>347</v>
      </c>
      <c r="AG162" t="s">
        <v>358</v>
      </c>
      <c r="AH162" t="s">
        <v>359</v>
      </c>
      <c r="AI162" t="s">
        <v>349</v>
      </c>
      <c r="AJ162" t="s">
        <v>349</v>
      </c>
      <c r="AK162" t="s">
        <v>349</v>
      </c>
      <c r="AL162" t="s">
        <v>347</v>
      </c>
      <c r="AM162" t="s">
        <v>349</v>
      </c>
      <c r="AN162" t="s">
        <v>349</v>
      </c>
      <c r="AO162" t="s">
        <v>350</v>
      </c>
      <c r="AP162" t="s">
        <v>360</v>
      </c>
      <c r="AQ162" t="s">
        <v>357</v>
      </c>
      <c r="AR162" t="s">
        <v>352</v>
      </c>
      <c r="AS162" t="s">
        <v>353</v>
      </c>
    </row>
    <row r="163" spans="1:45" x14ac:dyDescent="0.3">
      <c r="A163" t="s">
        <v>338</v>
      </c>
      <c r="B163" t="s">
        <v>1526</v>
      </c>
      <c r="C163" t="s">
        <v>802</v>
      </c>
      <c r="D163" t="s">
        <v>347</v>
      </c>
      <c r="E163" t="s">
        <v>1431</v>
      </c>
      <c r="F163" t="s">
        <v>341</v>
      </c>
      <c r="G163" t="s">
        <v>342</v>
      </c>
      <c r="H163" t="s">
        <v>343</v>
      </c>
      <c r="I163" t="s">
        <v>361</v>
      </c>
      <c r="J163" t="s">
        <v>362</v>
      </c>
      <c r="K163">
        <v>322000000</v>
      </c>
      <c r="L163">
        <v>322000000</v>
      </c>
      <c r="M163">
        <v>322000000</v>
      </c>
      <c r="N163">
        <v>0</v>
      </c>
      <c r="O163">
        <v>0</v>
      </c>
      <c r="P163">
        <v>0</v>
      </c>
      <c r="Q163">
        <v>117226564.09999999</v>
      </c>
      <c r="R163">
        <v>100228732.17</v>
      </c>
      <c r="S163">
        <v>49745758.359999999</v>
      </c>
      <c r="T163">
        <v>117226564.09999999</v>
      </c>
      <c r="U163">
        <v>117226564.09999999</v>
      </c>
      <c r="V163">
        <v>204773435.90000001</v>
      </c>
      <c r="W163">
        <v>204773435.90000001</v>
      </c>
      <c r="X163">
        <v>204773435.90000001</v>
      </c>
      <c r="Y163">
        <v>204773435.90000001</v>
      </c>
      <c r="Z163">
        <v>0</v>
      </c>
      <c r="AA163">
        <v>0</v>
      </c>
      <c r="AB163">
        <v>0</v>
      </c>
      <c r="AC163">
        <v>0</v>
      </c>
      <c r="AD163">
        <v>0</v>
      </c>
      <c r="AE163" t="s">
        <v>346</v>
      </c>
      <c r="AF163" t="s">
        <v>347</v>
      </c>
      <c r="AG163" t="s">
        <v>363</v>
      </c>
      <c r="AH163" t="s">
        <v>364</v>
      </c>
      <c r="AI163" t="s">
        <v>349</v>
      </c>
      <c r="AJ163" t="s">
        <v>349</v>
      </c>
      <c r="AK163" t="s">
        <v>349</v>
      </c>
      <c r="AL163" t="s">
        <v>347</v>
      </c>
      <c r="AM163" t="s">
        <v>349</v>
      </c>
      <c r="AN163" t="s">
        <v>349</v>
      </c>
      <c r="AO163" t="s">
        <v>350</v>
      </c>
      <c r="AP163" t="s">
        <v>365</v>
      </c>
      <c r="AQ163" t="s">
        <v>362</v>
      </c>
      <c r="AR163" t="s">
        <v>352</v>
      </c>
      <c r="AS163" t="s">
        <v>353</v>
      </c>
    </row>
    <row r="164" spans="1:45" x14ac:dyDescent="0.3">
      <c r="A164" t="s">
        <v>338</v>
      </c>
      <c r="B164" t="s">
        <v>1526</v>
      </c>
      <c r="C164" t="s">
        <v>802</v>
      </c>
      <c r="D164" t="s">
        <v>347</v>
      </c>
      <c r="E164" t="s">
        <v>1432</v>
      </c>
      <c r="F164" t="s">
        <v>341</v>
      </c>
      <c r="G164" t="s">
        <v>342</v>
      </c>
      <c r="H164" t="s">
        <v>343</v>
      </c>
      <c r="I164" t="s">
        <v>366</v>
      </c>
      <c r="J164" t="s">
        <v>367</v>
      </c>
      <c r="K164">
        <v>326248080</v>
      </c>
      <c r="L164">
        <v>326248080</v>
      </c>
      <c r="M164">
        <v>326248080</v>
      </c>
      <c r="N164">
        <v>0</v>
      </c>
      <c r="O164">
        <v>0</v>
      </c>
      <c r="P164">
        <v>0</v>
      </c>
      <c r="Q164">
        <v>130965642.76000001</v>
      </c>
      <c r="R164">
        <v>101221228.56</v>
      </c>
      <c r="S164">
        <v>46474438.960000001</v>
      </c>
      <c r="T164">
        <v>130965642.76000001</v>
      </c>
      <c r="U164">
        <v>130965642.76000001</v>
      </c>
      <c r="V164">
        <v>195282437.24000001</v>
      </c>
      <c r="W164">
        <v>195282437.24000001</v>
      </c>
      <c r="X164">
        <v>195282437.24000001</v>
      </c>
      <c r="Y164">
        <v>195282437.24000001</v>
      </c>
      <c r="Z164">
        <v>0</v>
      </c>
      <c r="AA164">
        <v>0</v>
      </c>
      <c r="AB164">
        <v>0</v>
      </c>
      <c r="AC164">
        <v>0</v>
      </c>
      <c r="AD164">
        <v>0</v>
      </c>
      <c r="AE164" t="s">
        <v>346</v>
      </c>
      <c r="AF164" t="s">
        <v>347</v>
      </c>
      <c r="AG164" t="s">
        <v>363</v>
      </c>
      <c r="AH164" t="s">
        <v>368</v>
      </c>
      <c r="AI164" t="s">
        <v>349</v>
      </c>
      <c r="AJ164" t="s">
        <v>349</v>
      </c>
      <c r="AK164" t="s">
        <v>349</v>
      </c>
      <c r="AL164" t="s">
        <v>347</v>
      </c>
      <c r="AM164" t="s">
        <v>349</v>
      </c>
      <c r="AN164" t="s">
        <v>349</v>
      </c>
      <c r="AO164" t="s">
        <v>350</v>
      </c>
      <c r="AP164" t="s">
        <v>365</v>
      </c>
      <c r="AQ164" t="s">
        <v>367</v>
      </c>
      <c r="AR164" t="s">
        <v>352</v>
      </c>
      <c r="AS164" t="s">
        <v>353</v>
      </c>
    </row>
    <row r="165" spans="1:45" x14ac:dyDescent="0.3">
      <c r="A165" t="s">
        <v>338</v>
      </c>
      <c r="B165" t="s">
        <v>1526</v>
      </c>
      <c r="C165" t="s">
        <v>802</v>
      </c>
      <c r="D165" t="s">
        <v>347</v>
      </c>
      <c r="E165" t="s">
        <v>1433</v>
      </c>
      <c r="F165" t="s">
        <v>625</v>
      </c>
      <c r="G165" t="s">
        <v>342</v>
      </c>
      <c r="H165" t="s">
        <v>343</v>
      </c>
      <c r="I165" t="s">
        <v>369</v>
      </c>
      <c r="J165" t="s">
        <v>369</v>
      </c>
      <c r="K165">
        <v>149603760</v>
      </c>
      <c r="L165">
        <v>149603760</v>
      </c>
      <c r="M165">
        <v>149603760</v>
      </c>
      <c r="N165">
        <v>0</v>
      </c>
      <c r="O165">
        <v>0</v>
      </c>
      <c r="P165">
        <v>0</v>
      </c>
      <c r="Q165">
        <v>3525561.04</v>
      </c>
      <c r="R165">
        <v>3525561.04</v>
      </c>
      <c r="S165">
        <v>3525561.04</v>
      </c>
      <c r="T165">
        <v>3525561.04</v>
      </c>
      <c r="U165">
        <v>3525561.04</v>
      </c>
      <c r="V165">
        <v>146078198.96000001</v>
      </c>
      <c r="W165">
        <v>146078198.96000001</v>
      </c>
      <c r="X165">
        <v>146078198.96000001</v>
      </c>
      <c r="Y165">
        <v>146078198.96000001</v>
      </c>
      <c r="Z165">
        <v>0</v>
      </c>
      <c r="AA165">
        <v>0</v>
      </c>
      <c r="AB165">
        <v>0</v>
      </c>
      <c r="AC165">
        <v>0</v>
      </c>
      <c r="AD165">
        <v>0</v>
      </c>
      <c r="AE165" t="s">
        <v>346</v>
      </c>
      <c r="AF165" t="s">
        <v>347</v>
      </c>
      <c r="AG165" t="s">
        <v>363</v>
      </c>
      <c r="AH165" t="s">
        <v>370</v>
      </c>
      <c r="AI165" t="s">
        <v>349</v>
      </c>
      <c r="AJ165" t="s">
        <v>349</v>
      </c>
      <c r="AK165" t="s">
        <v>349</v>
      </c>
      <c r="AL165" t="s">
        <v>347</v>
      </c>
      <c r="AM165" t="s">
        <v>349</v>
      </c>
      <c r="AN165" t="s">
        <v>349</v>
      </c>
      <c r="AO165" t="s">
        <v>350</v>
      </c>
      <c r="AP165" t="s">
        <v>365</v>
      </c>
      <c r="AQ165" t="s">
        <v>369</v>
      </c>
      <c r="AR165" t="s">
        <v>352</v>
      </c>
      <c r="AS165" t="s">
        <v>634</v>
      </c>
    </row>
    <row r="166" spans="1:45" x14ac:dyDescent="0.3">
      <c r="A166" t="s">
        <v>338</v>
      </c>
      <c r="B166" t="s">
        <v>1526</v>
      </c>
      <c r="C166" t="s">
        <v>802</v>
      </c>
      <c r="D166" t="s">
        <v>347</v>
      </c>
      <c r="E166" t="s">
        <v>1434</v>
      </c>
      <c r="F166" t="s">
        <v>341</v>
      </c>
      <c r="G166" t="s">
        <v>342</v>
      </c>
      <c r="H166" t="s">
        <v>343</v>
      </c>
      <c r="I166" t="s">
        <v>371</v>
      </c>
      <c r="J166" t="s">
        <v>371</v>
      </c>
      <c r="K166">
        <v>131044539</v>
      </c>
      <c r="L166">
        <v>131044539</v>
      </c>
      <c r="M166">
        <v>131044539</v>
      </c>
      <c r="N166">
        <v>0</v>
      </c>
      <c r="O166">
        <v>0</v>
      </c>
      <c r="P166">
        <v>0</v>
      </c>
      <c r="Q166">
        <v>121378317.84</v>
      </c>
      <c r="R166">
        <v>121378317.84</v>
      </c>
      <c r="S166">
        <v>1101305.9099999999</v>
      </c>
      <c r="T166">
        <v>121378317.84</v>
      </c>
      <c r="U166">
        <v>121378317.84</v>
      </c>
      <c r="V166">
        <v>9666221.1600000001</v>
      </c>
      <c r="W166">
        <v>9666221.1600000001</v>
      </c>
      <c r="X166">
        <v>9666221.1600000001</v>
      </c>
      <c r="Y166">
        <v>9666221.1600000001</v>
      </c>
      <c r="Z166">
        <v>0</v>
      </c>
      <c r="AA166">
        <v>0</v>
      </c>
      <c r="AB166">
        <v>0</v>
      </c>
      <c r="AC166">
        <v>0</v>
      </c>
      <c r="AD166">
        <v>0</v>
      </c>
      <c r="AE166" t="s">
        <v>346</v>
      </c>
      <c r="AF166" t="s">
        <v>347</v>
      </c>
      <c r="AG166" t="s">
        <v>363</v>
      </c>
      <c r="AH166" t="s">
        <v>372</v>
      </c>
      <c r="AI166" t="s">
        <v>349</v>
      </c>
      <c r="AJ166" t="s">
        <v>349</v>
      </c>
      <c r="AK166" t="s">
        <v>349</v>
      </c>
      <c r="AL166" t="s">
        <v>347</v>
      </c>
      <c r="AM166" t="s">
        <v>349</v>
      </c>
      <c r="AN166" t="s">
        <v>349</v>
      </c>
      <c r="AO166" t="s">
        <v>350</v>
      </c>
      <c r="AP166" t="s">
        <v>365</v>
      </c>
      <c r="AQ166" t="s">
        <v>371</v>
      </c>
      <c r="AR166" t="s">
        <v>352</v>
      </c>
      <c r="AS166" t="s">
        <v>353</v>
      </c>
    </row>
    <row r="167" spans="1:45" x14ac:dyDescent="0.3">
      <c r="A167" t="s">
        <v>338</v>
      </c>
      <c r="B167" t="s">
        <v>1526</v>
      </c>
      <c r="C167" t="s">
        <v>802</v>
      </c>
      <c r="D167" t="s">
        <v>347</v>
      </c>
      <c r="E167" t="s">
        <v>1435</v>
      </c>
      <c r="F167" t="s">
        <v>341</v>
      </c>
      <c r="G167" t="s">
        <v>342</v>
      </c>
      <c r="H167" t="s">
        <v>343</v>
      </c>
      <c r="I167" t="s">
        <v>373</v>
      </c>
      <c r="J167" t="s">
        <v>374</v>
      </c>
      <c r="K167">
        <v>111800000</v>
      </c>
      <c r="L167">
        <v>111800000</v>
      </c>
      <c r="M167">
        <v>111800000</v>
      </c>
      <c r="N167">
        <v>0</v>
      </c>
      <c r="O167">
        <v>0</v>
      </c>
      <c r="P167">
        <v>0</v>
      </c>
      <c r="Q167">
        <v>43697195.109999999</v>
      </c>
      <c r="R167">
        <v>21587966.66</v>
      </c>
      <c r="S167">
        <v>0</v>
      </c>
      <c r="T167">
        <v>43697195.109999999</v>
      </c>
      <c r="U167">
        <v>43697195.109999999</v>
      </c>
      <c r="V167">
        <v>68102804.890000001</v>
      </c>
      <c r="W167">
        <v>68102804.890000001</v>
      </c>
      <c r="X167">
        <v>68102804.890000001</v>
      </c>
      <c r="Y167">
        <v>68102804.890000001</v>
      </c>
      <c r="Z167">
        <v>0</v>
      </c>
      <c r="AA167">
        <v>0</v>
      </c>
      <c r="AB167">
        <v>0</v>
      </c>
      <c r="AC167">
        <v>0</v>
      </c>
      <c r="AD167">
        <v>0</v>
      </c>
      <c r="AE167" t="s">
        <v>346</v>
      </c>
      <c r="AF167" t="s">
        <v>347</v>
      </c>
      <c r="AG167" t="s">
        <v>363</v>
      </c>
      <c r="AH167" t="s">
        <v>375</v>
      </c>
      <c r="AI167" t="s">
        <v>349</v>
      </c>
      <c r="AJ167" t="s">
        <v>349</v>
      </c>
      <c r="AK167" t="s">
        <v>349</v>
      </c>
      <c r="AL167" t="s">
        <v>347</v>
      </c>
      <c r="AM167" t="s">
        <v>349</v>
      </c>
      <c r="AN167" t="s">
        <v>349</v>
      </c>
      <c r="AO167" t="s">
        <v>350</v>
      </c>
      <c r="AP167" t="s">
        <v>365</v>
      </c>
      <c r="AQ167" t="s">
        <v>374</v>
      </c>
      <c r="AR167" t="s">
        <v>352</v>
      </c>
      <c r="AS167" t="s">
        <v>353</v>
      </c>
    </row>
    <row r="168" spans="1:45" x14ac:dyDescent="0.3">
      <c r="A168" t="s">
        <v>338</v>
      </c>
      <c r="B168" t="s">
        <v>1526</v>
      </c>
      <c r="C168" t="s">
        <v>802</v>
      </c>
      <c r="D168" t="s">
        <v>347</v>
      </c>
      <c r="E168" t="s">
        <v>805</v>
      </c>
      <c r="F168" t="s">
        <v>341</v>
      </c>
      <c r="G168" t="s">
        <v>377</v>
      </c>
      <c r="H168" t="s">
        <v>343</v>
      </c>
      <c r="I168" t="s">
        <v>378</v>
      </c>
      <c r="J168" t="s">
        <v>379</v>
      </c>
      <c r="K168">
        <v>167068914</v>
      </c>
      <c r="L168">
        <v>167068914</v>
      </c>
      <c r="M168">
        <v>167068914</v>
      </c>
      <c r="N168">
        <v>0</v>
      </c>
      <c r="O168">
        <v>0</v>
      </c>
      <c r="P168">
        <v>0</v>
      </c>
      <c r="Q168">
        <v>75770729.319999993</v>
      </c>
      <c r="R168">
        <v>39877341.549999997</v>
      </c>
      <c r="S168">
        <v>0</v>
      </c>
      <c r="T168">
        <v>75770729.319999993</v>
      </c>
      <c r="U168">
        <v>75770729.319999993</v>
      </c>
      <c r="V168">
        <v>91298184.680000007</v>
      </c>
      <c r="W168">
        <v>91298184.680000007</v>
      </c>
      <c r="X168">
        <v>91298184.680000007</v>
      </c>
      <c r="Y168">
        <v>91298184.680000007</v>
      </c>
      <c r="Z168">
        <v>0</v>
      </c>
      <c r="AA168">
        <v>0</v>
      </c>
      <c r="AB168">
        <v>0</v>
      </c>
      <c r="AC168">
        <v>0</v>
      </c>
      <c r="AD168">
        <v>0</v>
      </c>
      <c r="AE168" t="s">
        <v>346</v>
      </c>
      <c r="AF168" t="s">
        <v>347</v>
      </c>
      <c r="AG168" t="s">
        <v>380</v>
      </c>
      <c r="AH168" t="s">
        <v>381</v>
      </c>
      <c r="AI168" t="s">
        <v>382</v>
      </c>
      <c r="AJ168" t="s">
        <v>349</v>
      </c>
      <c r="AK168" t="s">
        <v>349</v>
      </c>
      <c r="AL168" t="s">
        <v>347</v>
      </c>
      <c r="AM168" t="s">
        <v>383</v>
      </c>
      <c r="AN168" t="s">
        <v>384</v>
      </c>
      <c r="AO168" t="s">
        <v>350</v>
      </c>
      <c r="AP168" t="s">
        <v>385</v>
      </c>
      <c r="AQ168" t="s">
        <v>386</v>
      </c>
      <c r="AR168" t="s">
        <v>352</v>
      </c>
      <c r="AS168" t="s">
        <v>353</v>
      </c>
    </row>
    <row r="169" spans="1:45" x14ac:dyDescent="0.3">
      <c r="A169" t="s">
        <v>338</v>
      </c>
      <c r="B169" t="s">
        <v>1526</v>
      </c>
      <c r="C169" t="s">
        <v>802</v>
      </c>
      <c r="D169" t="s">
        <v>347</v>
      </c>
      <c r="E169" t="s">
        <v>806</v>
      </c>
      <c r="F169" t="s">
        <v>341</v>
      </c>
      <c r="G169" t="s">
        <v>377</v>
      </c>
      <c r="H169" t="s">
        <v>343</v>
      </c>
      <c r="I169" t="s">
        <v>388</v>
      </c>
      <c r="J169" t="s">
        <v>389</v>
      </c>
      <c r="K169">
        <v>9030753</v>
      </c>
      <c r="L169">
        <v>9030753</v>
      </c>
      <c r="M169">
        <v>9030753</v>
      </c>
      <c r="N169">
        <v>0</v>
      </c>
      <c r="O169">
        <v>0</v>
      </c>
      <c r="P169">
        <v>0</v>
      </c>
      <c r="Q169">
        <v>4095715.1</v>
      </c>
      <c r="R169">
        <v>1206344.79</v>
      </c>
      <c r="S169">
        <v>0</v>
      </c>
      <c r="T169">
        <v>4095715.1</v>
      </c>
      <c r="U169">
        <v>4095715.1</v>
      </c>
      <c r="V169">
        <v>4935037.9000000004</v>
      </c>
      <c r="W169">
        <v>4935037.9000000004</v>
      </c>
      <c r="X169">
        <v>4935037.9000000004</v>
      </c>
      <c r="Y169">
        <v>4935037.9000000004</v>
      </c>
      <c r="Z169">
        <v>0</v>
      </c>
      <c r="AA169">
        <v>0</v>
      </c>
      <c r="AB169">
        <v>0</v>
      </c>
      <c r="AC169">
        <v>0</v>
      </c>
      <c r="AD169">
        <v>0</v>
      </c>
      <c r="AE169" t="s">
        <v>346</v>
      </c>
      <c r="AF169" t="s">
        <v>347</v>
      </c>
      <c r="AG169" t="s">
        <v>380</v>
      </c>
      <c r="AH169" t="s">
        <v>390</v>
      </c>
      <c r="AI169" t="s">
        <v>382</v>
      </c>
      <c r="AJ169" t="s">
        <v>349</v>
      </c>
      <c r="AK169" t="s">
        <v>349</v>
      </c>
      <c r="AL169" t="s">
        <v>347</v>
      </c>
      <c r="AM169" t="s">
        <v>391</v>
      </c>
      <c r="AN169" t="s">
        <v>392</v>
      </c>
      <c r="AO169" t="s">
        <v>350</v>
      </c>
      <c r="AP169" t="s">
        <v>385</v>
      </c>
      <c r="AQ169" t="s">
        <v>393</v>
      </c>
      <c r="AR169" t="s">
        <v>352</v>
      </c>
      <c r="AS169" t="s">
        <v>353</v>
      </c>
    </row>
    <row r="170" spans="1:45" x14ac:dyDescent="0.3">
      <c r="A170" t="s">
        <v>338</v>
      </c>
      <c r="B170" t="s">
        <v>1526</v>
      </c>
      <c r="C170" t="s">
        <v>802</v>
      </c>
      <c r="D170" t="s">
        <v>347</v>
      </c>
      <c r="E170" t="s">
        <v>807</v>
      </c>
      <c r="F170" t="s">
        <v>341</v>
      </c>
      <c r="G170" t="s">
        <v>377</v>
      </c>
      <c r="H170" t="s">
        <v>343</v>
      </c>
      <c r="I170" t="s">
        <v>395</v>
      </c>
      <c r="J170" t="s">
        <v>396</v>
      </c>
      <c r="K170">
        <v>94822897</v>
      </c>
      <c r="L170">
        <v>94822897</v>
      </c>
      <c r="M170">
        <v>94822897</v>
      </c>
      <c r="N170">
        <v>0</v>
      </c>
      <c r="O170">
        <v>0</v>
      </c>
      <c r="P170">
        <v>0</v>
      </c>
      <c r="Q170">
        <v>44397551.670000002</v>
      </c>
      <c r="R170">
        <v>2343023.8199999998</v>
      </c>
      <c r="S170">
        <v>0</v>
      </c>
      <c r="T170">
        <v>44397551.670000002</v>
      </c>
      <c r="U170">
        <v>44397551.670000002</v>
      </c>
      <c r="V170">
        <v>50425345.329999998</v>
      </c>
      <c r="W170">
        <v>50425345.329999998</v>
      </c>
      <c r="X170">
        <v>50425345.329999998</v>
      </c>
      <c r="Y170">
        <v>50425345.329999998</v>
      </c>
      <c r="Z170">
        <v>0</v>
      </c>
      <c r="AA170">
        <v>0</v>
      </c>
      <c r="AB170">
        <v>0</v>
      </c>
      <c r="AC170">
        <v>0</v>
      </c>
      <c r="AD170">
        <v>0</v>
      </c>
      <c r="AE170" t="s">
        <v>346</v>
      </c>
      <c r="AF170" t="s">
        <v>347</v>
      </c>
      <c r="AG170" t="s">
        <v>397</v>
      </c>
      <c r="AH170" t="s">
        <v>398</v>
      </c>
      <c r="AI170" t="s">
        <v>382</v>
      </c>
      <c r="AJ170" t="s">
        <v>349</v>
      </c>
      <c r="AK170" t="s">
        <v>349</v>
      </c>
      <c r="AL170" t="s">
        <v>347</v>
      </c>
      <c r="AM170" t="s">
        <v>399</v>
      </c>
      <c r="AN170" t="s">
        <v>400</v>
      </c>
      <c r="AO170" t="s">
        <v>350</v>
      </c>
      <c r="AP170" t="s">
        <v>401</v>
      </c>
      <c r="AQ170" t="s">
        <v>402</v>
      </c>
      <c r="AR170" t="s">
        <v>352</v>
      </c>
      <c r="AS170" t="s">
        <v>353</v>
      </c>
    </row>
    <row r="171" spans="1:45" x14ac:dyDescent="0.3">
      <c r="A171" t="s">
        <v>338</v>
      </c>
      <c r="B171" t="s">
        <v>1526</v>
      </c>
      <c r="C171" t="s">
        <v>802</v>
      </c>
      <c r="D171" t="s">
        <v>347</v>
      </c>
      <c r="E171" t="s">
        <v>808</v>
      </c>
      <c r="F171" t="s">
        <v>341</v>
      </c>
      <c r="G171" t="s">
        <v>377</v>
      </c>
      <c r="H171" t="s">
        <v>343</v>
      </c>
      <c r="I171" t="s">
        <v>404</v>
      </c>
      <c r="J171" t="s">
        <v>405</v>
      </c>
      <c r="K171">
        <v>54184513</v>
      </c>
      <c r="L171">
        <v>54184513</v>
      </c>
      <c r="M171">
        <v>54184513</v>
      </c>
      <c r="N171">
        <v>0</v>
      </c>
      <c r="O171">
        <v>0</v>
      </c>
      <c r="P171">
        <v>0</v>
      </c>
      <c r="Q171">
        <v>24574290.59</v>
      </c>
      <c r="R171">
        <v>11926590.470000001</v>
      </c>
      <c r="S171">
        <v>0</v>
      </c>
      <c r="T171">
        <v>24574290.59</v>
      </c>
      <c r="U171">
        <v>24574290.59</v>
      </c>
      <c r="V171">
        <v>29610222.41</v>
      </c>
      <c r="W171">
        <v>29610222.41</v>
      </c>
      <c r="X171">
        <v>29610222.41</v>
      </c>
      <c r="Y171">
        <v>29610222.41</v>
      </c>
      <c r="Z171">
        <v>0</v>
      </c>
      <c r="AA171">
        <v>0</v>
      </c>
      <c r="AB171">
        <v>0</v>
      </c>
      <c r="AC171">
        <v>0</v>
      </c>
      <c r="AD171">
        <v>0</v>
      </c>
      <c r="AE171" t="s">
        <v>346</v>
      </c>
      <c r="AF171" t="s">
        <v>347</v>
      </c>
      <c r="AG171" t="s">
        <v>397</v>
      </c>
      <c r="AH171" t="s">
        <v>406</v>
      </c>
      <c r="AI171" t="s">
        <v>382</v>
      </c>
      <c r="AJ171" t="s">
        <v>349</v>
      </c>
      <c r="AK171" t="s">
        <v>349</v>
      </c>
      <c r="AL171" t="s">
        <v>347</v>
      </c>
      <c r="AM171" t="s">
        <v>407</v>
      </c>
      <c r="AN171" t="s">
        <v>408</v>
      </c>
      <c r="AO171" t="s">
        <v>350</v>
      </c>
      <c r="AP171" t="s">
        <v>401</v>
      </c>
      <c r="AQ171" t="s">
        <v>409</v>
      </c>
      <c r="AR171" t="s">
        <v>352</v>
      </c>
      <c r="AS171" t="s">
        <v>353</v>
      </c>
    </row>
    <row r="172" spans="1:45" x14ac:dyDescent="0.3">
      <c r="A172" t="s">
        <v>338</v>
      </c>
      <c r="B172" t="s">
        <v>1526</v>
      </c>
      <c r="C172" t="s">
        <v>802</v>
      </c>
      <c r="D172" t="s">
        <v>347</v>
      </c>
      <c r="E172" t="s">
        <v>809</v>
      </c>
      <c r="F172" t="s">
        <v>341</v>
      </c>
      <c r="G172" t="s">
        <v>377</v>
      </c>
      <c r="H172" t="s">
        <v>343</v>
      </c>
      <c r="I172" t="s">
        <v>411</v>
      </c>
      <c r="J172" t="s">
        <v>412</v>
      </c>
      <c r="K172">
        <v>27092257</v>
      </c>
      <c r="L172">
        <v>27092257</v>
      </c>
      <c r="M172">
        <v>27092257</v>
      </c>
      <c r="N172">
        <v>0</v>
      </c>
      <c r="O172">
        <v>0</v>
      </c>
      <c r="P172">
        <v>0</v>
      </c>
      <c r="Q172">
        <v>12287145.300000001</v>
      </c>
      <c r="R172">
        <v>6077974.4400000004</v>
      </c>
      <c r="S172">
        <v>0</v>
      </c>
      <c r="T172">
        <v>12287145.300000001</v>
      </c>
      <c r="U172">
        <v>12287145.300000001</v>
      </c>
      <c r="V172">
        <v>14805111.699999999</v>
      </c>
      <c r="W172">
        <v>14805111.699999999</v>
      </c>
      <c r="X172">
        <v>14805111.699999999</v>
      </c>
      <c r="Y172">
        <v>14805111.699999999</v>
      </c>
      <c r="Z172">
        <v>0</v>
      </c>
      <c r="AA172">
        <v>0</v>
      </c>
      <c r="AB172">
        <v>0</v>
      </c>
      <c r="AC172">
        <v>0</v>
      </c>
      <c r="AD172">
        <v>0</v>
      </c>
      <c r="AE172" t="s">
        <v>346</v>
      </c>
      <c r="AF172" t="s">
        <v>347</v>
      </c>
      <c r="AG172" t="s">
        <v>397</v>
      </c>
      <c r="AH172" t="s">
        <v>413</v>
      </c>
      <c r="AI172" t="s">
        <v>382</v>
      </c>
      <c r="AJ172" t="s">
        <v>349</v>
      </c>
      <c r="AK172" t="s">
        <v>349</v>
      </c>
      <c r="AL172" t="s">
        <v>347</v>
      </c>
      <c r="AM172" t="s">
        <v>414</v>
      </c>
      <c r="AN172" t="s">
        <v>415</v>
      </c>
      <c r="AO172" t="s">
        <v>350</v>
      </c>
      <c r="AP172" t="s">
        <v>401</v>
      </c>
      <c r="AQ172" t="s">
        <v>416</v>
      </c>
      <c r="AR172" t="s">
        <v>352</v>
      </c>
      <c r="AS172" t="s">
        <v>353</v>
      </c>
    </row>
    <row r="173" spans="1:45" x14ac:dyDescent="0.3">
      <c r="A173" t="s">
        <v>338</v>
      </c>
      <c r="B173" t="s">
        <v>1526</v>
      </c>
      <c r="C173" t="s">
        <v>802</v>
      </c>
      <c r="D173" t="s">
        <v>347</v>
      </c>
      <c r="E173" t="s">
        <v>810</v>
      </c>
      <c r="F173" t="s">
        <v>341</v>
      </c>
      <c r="G173" t="s">
        <v>377</v>
      </c>
      <c r="H173" t="s">
        <v>343</v>
      </c>
      <c r="I173" t="s">
        <v>811</v>
      </c>
      <c r="J173" t="s">
        <v>812</v>
      </c>
      <c r="K173">
        <v>85000000</v>
      </c>
      <c r="L173">
        <v>85000000</v>
      </c>
      <c r="M173">
        <v>85000000</v>
      </c>
      <c r="N173">
        <v>0</v>
      </c>
      <c r="O173">
        <v>0</v>
      </c>
      <c r="P173">
        <v>0</v>
      </c>
      <c r="Q173">
        <v>28980545.170000002</v>
      </c>
      <c r="R173">
        <v>28980545.170000002</v>
      </c>
      <c r="S173">
        <v>4733631.34</v>
      </c>
      <c r="T173">
        <v>28980545.170000002</v>
      </c>
      <c r="U173">
        <v>28980545.170000002</v>
      </c>
      <c r="V173">
        <v>56019454.829999998</v>
      </c>
      <c r="W173">
        <v>56019454.829999998</v>
      </c>
      <c r="X173">
        <v>56019454.829999998</v>
      </c>
      <c r="Y173">
        <v>56019454.829999998</v>
      </c>
      <c r="Z173">
        <v>0</v>
      </c>
      <c r="AA173">
        <v>0</v>
      </c>
      <c r="AB173">
        <v>0</v>
      </c>
      <c r="AC173">
        <v>0</v>
      </c>
      <c r="AD173">
        <v>0</v>
      </c>
      <c r="AE173" t="s">
        <v>346</v>
      </c>
      <c r="AF173" t="s">
        <v>347</v>
      </c>
      <c r="AG173" t="s">
        <v>397</v>
      </c>
      <c r="AH173" t="s">
        <v>420</v>
      </c>
      <c r="AI173" t="s">
        <v>341</v>
      </c>
      <c r="AJ173" t="s">
        <v>349</v>
      </c>
      <c r="AK173" t="s">
        <v>349</v>
      </c>
      <c r="AL173" t="s">
        <v>347</v>
      </c>
      <c r="AM173" t="s">
        <v>813</v>
      </c>
      <c r="AN173" t="s">
        <v>814</v>
      </c>
      <c r="AO173" t="s">
        <v>350</v>
      </c>
      <c r="AP173" t="s">
        <v>401</v>
      </c>
      <c r="AQ173" t="s">
        <v>422</v>
      </c>
      <c r="AR173" t="s">
        <v>352</v>
      </c>
      <c r="AS173" t="s">
        <v>353</v>
      </c>
    </row>
    <row r="174" spans="1:45" x14ac:dyDescent="0.3">
      <c r="A174" t="s">
        <v>338</v>
      </c>
      <c r="B174" t="s">
        <v>1526</v>
      </c>
      <c r="C174" t="s">
        <v>802</v>
      </c>
      <c r="D174" t="s">
        <v>426</v>
      </c>
      <c r="E174" t="s">
        <v>1510</v>
      </c>
      <c r="F174" t="s">
        <v>341</v>
      </c>
      <c r="G174" t="s">
        <v>423</v>
      </c>
      <c r="H174" t="s">
        <v>343</v>
      </c>
      <c r="I174" t="s">
        <v>815</v>
      </c>
      <c r="J174" t="s">
        <v>816</v>
      </c>
      <c r="K174">
        <v>700000</v>
      </c>
      <c r="L174">
        <v>700000</v>
      </c>
      <c r="M174">
        <v>700000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700000</v>
      </c>
      <c r="W174">
        <v>700000</v>
      </c>
      <c r="X174">
        <v>700000</v>
      </c>
      <c r="Y174">
        <v>700000</v>
      </c>
      <c r="Z174">
        <v>0</v>
      </c>
      <c r="AA174">
        <v>0</v>
      </c>
      <c r="AB174">
        <v>0</v>
      </c>
      <c r="AC174">
        <v>0</v>
      </c>
      <c r="AD174">
        <v>0</v>
      </c>
      <c r="AE174" t="s">
        <v>346</v>
      </c>
      <c r="AF174" t="s">
        <v>426</v>
      </c>
      <c r="AG174" t="s">
        <v>427</v>
      </c>
      <c r="AH174" t="s">
        <v>817</v>
      </c>
      <c r="AI174" t="s">
        <v>349</v>
      </c>
      <c r="AJ174" t="s">
        <v>349</v>
      </c>
      <c r="AK174" t="s">
        <v>349</v>
      </c>
      <c r="AL174" t="s">
        <v>347</v>
      </c>
      <c r="AM174" t="s">
        <v>349</v>
      </c>
      <c r="AN174" t="s">
        <v>349</v>
      </c>
      <c r="AO174" t="s">
        <v>429</v>
      </c>
      <c r="AP174" t="s">
        <v>430</v>
      </c>
      <c r="AQ174" t="s">
        <v>816</v>
      </c>
      <c r="AR174" t="s">
        <v>352</v>
      </c>
      <c r="AS174" t="s">
        <v>353</v>
      </c>
    </row>
    <row r="175" spans="1:45" x14ac:dyDescent="0.3">
      <c r="A175" t="s">
        <v>338</v>
      </c>
      <c r="B175" t="s">
        <v>1526</v>
      </c>
      <c r="C175" t="s">
        <v>802</v>
      </c>
      <c r="D175" t="s">
        <v>426</v>
      </c>
      <c r="E175" t="s">
        <v>1437</v>
      </c>
      <c r="F175" t="s">
        <v>341</v>
      </c>
      <c r="G175" t="s">
        <v>423</v>
      </c>
      <c r="H175" t="s">
        <v>343</v>
      </c>
      <c r="I175" t="s">
        <v>431</v>
      </c>
      <c r="J175" t="s">
        <v>432</v>
      </c>
      <c r="K175">
        <v>18000000</v>
      </c>
      <c r="L175">
        <v>18000000</v>
      </c>
      <c r="M175">
        <v>9000000</v>
      </c>
      <c r="N175">
        <v>0</v>
      </c>
      <c r="O175">
        <v>0</v>
      </c>
      <c r="P175">
        <v>0</v>
      </c>
      <c r="Q175">
        <v>6374229.29</v>
      </c>
      <c r="R175">
        <v>6374229.29</v>
      </c>
      <c r="S175">
        <v>1914142.88</v>
      </c>
      <c r="T175">
        <v>6374229.29</v>
      </c>
      <c r="U175">
        <v>6374229.29</v>
      </c>
      <c r="V175">
        <v>2625770.71</v>
      </c>
      <c r="W175">
        <v>11625770.710000001</v>
      </c>
      <c r="X175">
        <v>11625770.710000001</v>
      </c>
      <c r="Y175">
        <v>11625770.710000001</v>
      </c>
      <c r="Z175">
        <v>0</v>
      </c>
      <c r="AA175">
        <v>0</v>
      </c>
      <c r="AB175">
        <v>0</v>
      </c>
      <c r="AC175">
        <v>0</v>
      </c>
      <c r="AD175">
        <v>0</v>
      </c>
      <c r="AE175" t="s">
        <v>346</v>
      </c>
      <c r="AF175" t="s">
        <v>426</v>
      </c>
      <c r="AG175" t="s">
        <v>427</v>
      </c>
      <c r="AH175" t="s">
        <v>433</v>
      </c>
      <c r="AI175" t="s">
        <v>349</v>
      </c>
      <c r="AJ175" t="s">
        <v>349</v>
      </c>
      <c r="AK175" t="s">
        <v>349</v>
      </c>
      <c r="AL175" t="s">
        <v>347</v>
      </c>
      <c r="AM175" t="s">
        <v>349</v>
      </c>
      <c r="AN175" t="s">
        <v>349</v>
      </c>
      <c r="AO175" t="s">
        <v>429</v>
      </c>
      <c r="AP175" t="s">
        <v>430</v>
      </c>
      <c r="AQ175" t="s">
        <v>432</v>
      </c>
      <c r="AR175" t="s">
        <v>352</v>
      </c>
      <c r="AS175" t="s">
        <v>353</v>
      </c>
    </row>
    <row r="176" spans="1:45" x14ac:dyDescent="0.3">
      <c r="A176" t="s">
        <v>338</v>
      </c>
      <c r="B176" t="s">
        <v>1526</v>
      </c>
      <c r="C176" t="s">
        <v>802</v>
      </c>
      <c r="D176" t="s">
        <v>426</v>
      </c>
      <c r="E176" t="s">
        <v>1438</v>
      </c>
      <c r="F176" t="s">
        <v>341</v>
      </c>
      <c r="G176" t="s">
        <v>423</v>
      </c>
      <c r="H176" t="s">
        <v>343</v>
      </c>
      <c r="I176" t="s">
        <v>434</v>
      </c>
      <c r="J176" t="s">
        <v>434</v>
      </c>
      <c r="K176">
        <v>700000</v>
      </c>
      <c r="L176">
        <v>700000</v>
      </c>
      <c r="M176">
        <v>700000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700000</v>
      </c>
      <c r="W176">
        <v>700000</v>
      </c>
      <c r="X176">
        <v>700000</v>
      </c>
      <c r="Y176">
        <v>700000</v>
      </c>
      <c r="Z176">
        <v>0</v>
      </c>
      <c r="AA176">
        <v>0</v>
      </c>
      <c r="AB176">
        <v>0</v>
      </c>
      <c r="AC176">
        <v>0</v>
      </c>
      <c r="AD176">
        <v>0</v>
      </c>
      <c r="AE176" t="s">
        <v>346</v>
      </c>
      <c r="AF176" t="s">
        <v>426</v>
      </c>
      <c r="AG176" t="s">
        <v>427</v>
      </c>
      <c r="AH176" t="s">
        <v>435</v>
      </c>
      <c r="AI176" t="s">
        <v>349</v>
      </c>
      <c r="AJ176" t="s">
        <v>349</v>
      </c>
      <c r="AK176" t="s">
        <v>349</v>
      </c>
      <c r="AL176" t="s">
        <v>347</v>
      </c>
      <c r="AM176" t="s">
        <v>349</v>
      </c>
      <c r="AN176" t="s">
        <v>349</v>
      </c>
      <c r="AO176" t="s">
        <v>429</v>
      </c>
      <c r="AP176" t="s">
        <v>430</v>
      </c>
      <c r="AQ176" t="s">
        <v>434</v>
      </c>
      <c r="AR176" t="s">
        <v>352</v>
      </c>
      <c r="AS176" t="s">
        <v>353</v>
      </c>
    </row>
    <row r="177" spans="1:45" x14ac:dyDescent="0.3">
      <c r="A177" t="s">
        <v>338</v>
      </c>
      <c r="B177" t="s">
        <v>1526</v>
      </c>
      <c r="C177" t="s">
        <v>802</v>
      </c>
      <c r="D177" t="s">
        <v>426</v>
      </c>
      <c r="E177" t="s">
        <v>1439</v>
      </c>
      <c r="F177" t="s">
        <v>341</v>
      </c>
      <c r="G177" t="s">
        <v>423</v>
      </c>
      <c r="H177" t="s">
        <v>343</v>
      </c>
      <c r="I177" t="s">
        <v>436</v>
      </c>
      <c r="J177" t="s">
        <v>437</v>
      </c>
      <c r="K177">
        <v>44200000</v>
      </c>
      <c r="L177">
        <v>44200000</v>
      </c>
      <c r="M177">
        <v>22099999.329999998</v>
      </c>
      <c r="N177">
        <v>0</v>
      </c>
      <c r="O177">
        <v>0</v>
      </c>
      <c r="P177">
        <v>0</v>
      </c>
      <c r="Q177">
        <v>7209499</v>
      </c>
      <c r="R177">
        <v>7209499</v>
      </c>
      <c r="S177">
        <v>645870</v>
      </c>
      <c r="T177">
        <v>7209499</v>
      </c>
      <c r="U177">
        <v>7209499</v>
      </c>
      <c r="V177">
        <v>14890500.33</v>
      </c>
      <c r="W177">
        <v>36990501</v>
      </c>
      <c r="X177">
        <v>36990501</v>
      </c>
      <c r="Y177">
        <v>36990501</v>
      </c>
      <c r="Z177">
        <v>0</v>
      </c>
      <c r="AA177">
        <v>0</v>
      </c>
      <c r="AB177">
        <v>0</v>
      </c>
      <c r="AC177">
        <v>0</v>
      </c>
      <c r="AD177">
        <v>0</v>
      </c>
      <c r="AE177" t="s">
        <v>346</v>
      </c>
      <c r="AF177" t="s">
        <v>426</v>
      </c>
      <c r="AG177" t="s">
        <v>438</v>
      </c>
      <c r="AH177" t="s">
        <v>439</v>
      </c>
      <c r="AI177" t="s">
        <v>349</v>
      </c>
      <c r="AJ177" t="s">
        <v>349</v>
      </c>
      <c r="AK177" t="s">
        <v>349</v>
      </c>
      <c r="AL177" t="s">
        <v>347</v>
      </c>
      <c r="AM177" t="s">
        <v>349</v>
      </c>
      <c r="AN177" t="s">
        <v>349</v>
      </c>
      <c r="AO177" t="s">
        <v>429</v>
      </c>
      <c r="AP177" t="s">
        <v>440</v>
      </c>
      <c r="AQ177" t="s">
        <v>437</v>
      </c>
      <c r="AR177" t="s">
        <v>352</v>
      </c>
      <c r="AS177" t="s">
        <v>353</v>
      </c>
    </row>
    <row r="178" spans="1:45" x14ac:dyDescent="0.3">
      <c r="A178" t="s">
        <v>338</v>
      </c>
      <c r="B178" t="s">
        <v>1526</v>
      </c>
      <c r="C178" t="s">
        <v>802</v>
      </c>
      <c r="D178" t="s">
        <v>426</v>
      </c>
      <c r="E178" t="s">
        <v>1440</v>
      </c>
      <c r="F178" t="s">
        <v>341</v>
      </c>
      <c r="G178" t="s">
        <v>423</v>
      </c>
      <c r="H178" t="s">
        <v>343</v>
      </c>
      <c r="I178" t="s">
        <v>441</v>
      </c>
      <c r="J178" t="s">
        <v>442</v>
      </c>
      <c r="K178">
        <v>84700000</v>
      </c>
      <c r="L178">
        <v>84700000</v>
      </c>
      <c r="M178">
        <v>42349999.329999998</v>
      </c>
      <c r="N178">
        <v>0</v>
      </c>
      <c r="O178">
        <v>0</v>
      </c>
      <c r="P178">
        <v>0</v>
      </c>
      <c r="Q178">
        <v>35122876.850000001</v>
      </c>
      <c r="R178">
        <v>35122876.850000001</v>
      </c>
      <c r="S178">
        <v>6609645</v>
      </c>
      <c r="T178">
        <v>35122876.850000001</v>
      </c>
      <c r="U178">
        <v>35122876.850000001</v>
      </c>
      <c r="V178">
        <v>7227122.4800000004</v>
      </c>
      <c r="W178">
        <v>49577123.149999999</v>
      </c>
      <c r="X178">
        <v>49577123.149999999</v>
      </c>
      <c r="Y178">
        <v>49577123.149999999</v>
      </c>
      <c r="Z178">
        <v>0</v>
      </c>
      <c r="AA178">
        <v>0</v>
      </c>
      <c r="AB178">
        <v>0</v>
      </c>
      <c r="AC178">
        <v>0</v>
      </c>
      <c r="AD178">
        <v>0</v>
      </c>
      <c r="AE178" t="s">
        <v>346</v>
      </c>
      <c r="AF178" t="s">
        <v>426</v>
      </c>
      <c r="AG178" t="s">
        <v>438</v>
      </c>
      <c r="AH178" t="s">
        <v>443</v>
      </c>
      <c r="AI178" t="s">
        <v>349</v>
      </c>
      <c r="AJ178" t="s">
        <v>349</v>
      </c>
      <c r="AK178" t="s">
        <v>349</v>
      </c>
      <c r="AL178" t="s">
        <v>347</v>
      </c>
      <c r="AM178" t="s">
        <v>349</v>
      </c>
      <c r="AN178" t="s">
        <v>349</v>
      </c>
      <c r="AO178" t="s">
        <v>429</v>
      </c>
      <c r="AP178" t="s">
        <v>440</v>
      </c>
      <c r="AQ178" t="s">
        <v>442</v>
      </c>
      <c r="AR178" t="s">
        <v>352</v>
      </c>
      <c r="AS178" t="s">
        <v>353</v>
      </c>
    </row>
    <row r="179" spans="1:45" x14ac:dyDescent="0.3">
      <c r="A179" t="s">
        <v>338</v>
      </c>
      <c r="B179" t="s">
        <v>1526</v>
      </c>
      <c r="C179" t="s">
        <v>802</v>
      </c>
      <c r="D179" t="s">
        <v>426</v>
      </c>
      <c r="E179" t="s">
        <v>1441</v>
      </c>
      <c r="F179" t="s">
        <v>341</v>
      </c>
      <c r="G179" t="s">
        <v>423</v>
      </c>
      <c r="H179" t="s">
        <v>343</v>
      </c>
      <c r="I179" t="s">
        <v>444</v>
      </c>
      <c r="J179" t="s">
        <v>444</v>
      </c>
      <c r="K179">
        <v>950000</v>
      </c>
      <c r="L179">
        <v>950000</v>
      </c>
      <c r="M179">
        <v>950000</v>
      </c>
      <c r="N179">
        <v>0</v>
      </c>
      <c r="O179">
        <v>0</v>
      </c>
      <c r="P179">
        <v>0</v>
      </c>
      <c r="Q179">
        <v>800000</v>
      </c>
      <c r="R179">
        <v>800000</v>
      </c>
      <c r="S179">
        <v>800000</v>
      </c>
      <c r="T179">
        <v>800000</v>
      </c>
      <c r="U179">
        <v>800000</v>
      </c>
      <c r="V179">
        <v>150000</v>
      </c>
      <c r="W179">
        <v>150000</v>
      </c>
      <c r="X179">
        <v>150000</v>
      </c>
      <c r="Y179">
        <v>150000</v>
      </c>
      <c r="Z179">
        <v>0</v>
      </c>
      <c r="AA179">
        <v>0</v>
      </c>
      <c r="AB179">
        <v>0</v>
      </c>
      <c r="AC179">
        <v>0</v>
      </c>
      <c r="AD179">
        <v>0</v>
      </c>
      <c r="AE179" t="s">
        <v>346</v>
      </c>
      <c r="AF179" t="s">
        <v>426</v>
      </c>
      <c r="AG179" t="s">
        <v>438</v>
      </c>
      <c r="AH179" t="s">
        <v>445</v>
      </c>
      <c r="AI179" t="s">
        <v>349</v>
      </c>
      <c r="AJ179" t="s">
        <v>349</v>
      </c>
      <c r="AK179" t="s">
        <v>349</v>
      </c>
      <c r="AL179" t="s">
        <v>347</v>
      </c>
      <c r="AM179" t="s">
        <v>349</v>
      </c>
      <c r="AN179" t="s">
        <v>349</v>
      </c>
      <c r="AO179" t="s">
        <v>429</v>
      </c>
      <c r="AP179" t="s">
        <v>440</v>
      </c>
      <c r="AQ179" t="s">
        <v>444</v>
      </c>
      <c r="AR179" t="s">
        <v>352</v>
      </c>
      <c r="AS179" t="s">
        <v>353</v>
      </c>
    </row>
    <row r="180" spans="1:45" x14ac:dyDescent="0.3">
      <c r="A180" t="s">
        <v>338</v>
      </c>
      <c r="B180" t="s">
        <v>1526</v>
      </c>
      <c r="C180" t="s">
        <v>802</v>
      </c>
      <c r="D180" t="s">
        <v>426</v>
      </c>
      <c r="E180" t="s">
        <v>1442</v>
      </c>
      <c r="F180" t="s">
        <v>341</v>
      </c>
      <c r="G180" t="s">
        <v>423</v>
      </c>
      <c r="H180" t="s">
        <v>343</v>
      </c>
      <c r="I180" t="s">
        <v>446</v>
      </c>
      <c r="J180" t="s">
        <v>447</v>
      </c>
      <c r="K180">
        <v>35145705</v>
      </c>
      <c r="L180">
        <v>35145705</v>
      </c>
      <c r="M180">
        <v>17572853</v>
      </c>
      <c r="N180">
        <v>0</v>
      </c>
      <c r="O180">
        <v>0</v>
      </c>
      <c r="P180">
        <v>0</v>
      </c>
      <c r="Q180">
        <v>16852628.25</v>
      </c>
      <c r="R180">
        <v>16852628.25</v>
      </c>
      <c r="S180">
        <v>2933474.7</v>
      </c>
      <c r="T180">
        <v>16852628.25</v>
      </c>
      <c r="U180">
        <v>16852628.25</v>
      </c>
      <c r="V180">
        <v>720224.75</v>
      </c>
      <c r="W180">
        <v>18293076.75</v>
      </c>
      <c r="X180">
        <v>18293076.75</v>
      </c>
      <c r="Y180">
        <v>18293076.75</v>
      </c>
      <c r="Z180">
        <v>0</v>
      </c>
      <c r="AA180">
        <v>0</v>
      </c>
      <c r="AB180">
        <v>0</v>
      </c>
      <c r="AC180">
        <v>0</v>
      </c>
      <c r="AD180">
        <v>0</v>
      </c>
      <c r="AE180" t="s">
        <v>346</v>
      </c>
      <c r="AF180" t="s">
        <v>426</v>
      </c>
      <c r="AG180" t="s">
        <v>438</v>
      </c>
      <c r="AH180" t="s">
        <v>448</v>
      </c>
      <c r="AI180" t="s">
        <v>349</v>
      </c>
      <c r="AJ180" t="s">
        <v>349</v>
      </c>
      <c r="AK180" t="s">
        <v>349</v>
      </c>
      <c r="AL180" t="s">
        <v>347</v>
      </c>
      <c r="AM180" t="s">
        <v>349</v>
      </c>
      <c r="AN180" t="s">
        <v>349</v>
      </c>
      <c r="AO180" t="s">
        <v>429</v>
      </c>
      <c r="AP180" t="s">
        <v>440</v>
      </c>
      <c r="AQ180" t="s">
        <v>447</v>
      </c>
      <c r="AR180" t="s">
        <v>352</v>
      </c>
      <c r="AS180" t="s">
        <v>353</v>
      </c>
    </row>
    <row r="181" spans="1:45" x14ac:dyDescent="0.3">
      <c r="A181" t="s">
        <v>338</v>
      </c>
      <c r="B181" t="s">
        <v>1526</v>
      </c>
      <c r="C181" t="s">
        <v>802</v>
      </c>
      <c r="D181" t="s">
        <v>426</v>
      </c>
      <c r="E181" t="s">
        <v>1443</v>
      </c>
      <c r="F181" t="s">
        <v>341</v>
      </c>
      <c r="G181" t="s">
        <v>423</v>
      </c>
      <c r="H181" t="s">
        <v>343</v>
      </c>
      <c r="I181" t="s">
        <v>449</v>
      </c>
      <c r="J181" t="s">
        <v>450</v>
      </c>
      <c r="K181">
        <v>31684991</v>
      </c>
      <c r="L181">
        <v>31684991</v>
      </c>
      <c r="M181">
        <v>15842495.67</v>
      </c>
      <c r="N181">
        <v>0</v>
      </c>
      <c r="O181">
        <v>0</v>
      </c>
      <c r="P181">
        <v>0</v>
      </c>
      <c r="Q181">
        <v>9742648.3499999996</v>
      </c>
      <c r="R181">
        <v>9742648.3499999996</v>
      </c>
      <c r="S181">
        <v>4454860.95</v>
      </c>
      <c r="T181">
        <v>9742648.3499999996</v>
      </c>
      <c r="U181">
        <v>9742648.3499999996</v>
      </c>
      <c r="V181">
        <v>6099847.3200000003</v>
      </c>
      <c r="W181">
        <v>21942342.649999999</v>
      </c>
      <c r="X181">
        <v>21942342.649999999</v>
      </c>
      <c r="Y181">
        <v>21942342.649999999</v>
      </c>
      <c r="Z181">
        <v>0</v>
      </c>
      <c r="AA181">
        <v>0</v>
      </c>
      <c r="AB181">
        <v>0</v>
      </c>
      <c r="AC181">
        <v>0</v>
      </c>
      <c r="AD181">
        <v>0</v>
      </c>
      <c r="AE181" t="s">
        <v>346</v>
      </c>
      <c r="AF181" t="s">
        <v>426</v>
      </c>
      <c r="AG181" t="s">
        <v>438</v>
      </c>
      <c r="AH181" t="s">
        <v>451</v>
      </c>
      <c r="AI181" t="s">
        <v>349</v>
      </c>
      <c r="AJ181" t="s">
        <v>349</v>
      </c>
      <c r="AK181" t="s">
        <v>349</v>
      </c>
      <c r="AL181" t="s">
        <v>347</v>
      </c>
      <c r="AM181" t="s">
        <v>349</v>
      </c>
      <c r="AN181" t="s">
        <v>349</v>
      </c>
      <c r="AO181" t="s">
        <v>429</v>
      </c>
      <c r="AP181" t="s">
        <v>440</v>
      </c>
      <c r="AQ181" t="s">
        <v>450</v>
      </c>
      <c r="AR181" t="s">
        <v>352</v>
      </c>
      <c r="AS181" t="s">
        <v>353</v>
      </c>
    </row>
    <row r="182" spans="1:45" x14ac:dyDescent="0.3">
      <c r="A182" t="s">
        <v>338</v>
      </c>
      <c r="B182" t="s">
        <v>1526</v>
      </c>
      <c r="C182" t="s">
        <v>802</v>
      </c>
      <c r="D182" t="s">
        <v>426</v>
      </c>
      <c r="E182" t="s">
        <v>1444</v>
      </c>
      <c r="F182" t="s">
        <v>341</v>
      </c>
      <c r="G182" t="s">
        <v>423</v>
      </c>
      <c r="H182" t="s">
        <v>343</v>
      </c>
      <c r="I182" t="s">
        <v>452</v>
      </c>
      <c r="J182" t="s">
        <v>453</v>
      </c>
      <c r="K182">
        <v>8000000</v>
      </c>
      <c r="L182">
        <v>17910000</v>
      </c>
      <c r="M182">
        <v>4444444</v>
      </c>
      <c r="N182">
        <v>0</v>
      </c>
      <c r="O182">
        <v>0</v>
      </c>
      <c r="P182">
        <v>0</v>
      </c>
      <c r="Q182">
        <v>4991323</v>
      </c>
      <c r="R182">
        <v>4991323</v>
      </c>
      <c r="S182">
        <v>4991323</v>
      </c>
      <c r="T182">
        <v>4991323</v>
      </c>
      <c r="U182">
        <v>4991323</v>
      </c>
      <c r="V182">
        <v>-546879</v>
      </c>
      <c r="W182">
        <v>12918677</v>
      </c>
      <c r="X182">
        <v>12918677</v>
      </c>
      <c r="Y182">
        <v>12918677</v>
      </c>
      <c r="Z182">
        <v>0</v>
      </c>
      <c r="AA182">
        <v>0</v>
      </c>
      <c r="AB182">
        <v>0</v>
      </c>
      <c r="AC182">
        <v>0</v>
      </c>
      <c r="AD182">
        <v>9910000</v>
      </c>
      <c r="AE182" t="s">
        <v>346</v>
      </c>
      <c r="AF182" t="s">
        <v>426</v>
      </c>
      <c r="AG182" t="s">
        <v>454</v>
      </c>
      <c r="AH182" t="s">
        <v>455</v>
      </c>
      <c r="AI182" t="s">
        <v>349</v>
      </c>
      <c r="AJ182" t="s">
        <v>349</v>
      </c>
      <c r="AK182" t="s">
        <v>349</v>
      </c>
      <c r="AL182" t="s">
        <v>347</v>
      </c>
      <c r="AM182" t="s">
        <v>349</v>
      </c>
      <c r="AN182" t="s">
        <v>349</v>
      </c>
      <c r="AO182" t="s">
        <v>429</v>
      </c>
      <c r="AP182" t="s">
        <v>456</v>
      </c>
      <c r="AQ182" t="s">
        <v>453</v>
      </c>
      <c r="AR182" t="s">
        <v>352</v>
      </c>
      <c r="AS182" t="s">
        <v>353</v>
      </c>
    </row>
    <row r="183" spans="1:45" x14ac:dyDescent="0.3">
      <c r="A183" t="s">
        <v>338</v>
      </c>
      <c r="B183" t="s">
        <v>1526</v>
      </c>
      <c r="C183" t="s">
        <v>802</v>
      </c>
      <c r="D183" t="s">
        <v>426</v>
      </c>
      <c r="E183" t="s">
        <v>1511</v>
      </c>
      <c r="F183" t="s">
        <v>341</v>
      </c>
      <c r="G183" t="s">
        <v>423</v>
      </c>
      <c r="H183" t="s">
        <v>343</v>
      </c>
      <c r="I183" t="s">
        <v>818</v>
      </c>
      <c r="J183" t="s">
        <v>819</v>
      </c>
      <c r="K183">
        <v>500000</v>
      </c>
      <c r="L183">
        <v>500000</v>
      </c>
      <c r="M183">
        <v>500000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500000</v>
      </c>
      <c r="W183">
        <v>500000</v>
      </c>
      <c r="X183">
        <v>500000</v>
      </c>
      <c r="Y183">
        <v>500000</v>
      </c>
      <c r="Z183">
        <v>0</v>
      </c>
      <c r="AA183">
        <v>0</v>
      </c>
      <c r="AB183">
        <v>0</v>
      </c>
      <c r="AC183">
        <v>0</v>
      </c>
      <c r="AD183">
        <v>0</v>
      </c>
      <c r="AE183" t="s">
        <v>346</v>
      </c>
      <c r="AF183" t="s">
        <v>426</v>
      </c>
      <c r="AG183" t="s">
        <v>454</v>
      </c>
      <c r="AH183" t="s">
        <v>820</v>
      </c>
      <c r="AI183" t="s">
        <v>349</v>
      </c>
      <c r="AJ183" t="s">
        <v>349</v>
      </c>
      <c r="AK183" t="s">
        <v>349</v>
      </c>
      <c r="AL183" t="s">
        <v>347</v>
      </c>
      <c r="AM183" t="s">
        <v>349</v>
      </c>
      <c r="AN183" t="s">
        <v>349</v>
      </c>
      <c r="AO183" t="s">
        <v>429</v>
      </c>
      <c r="AP183" t="s">
        <v>456</v>
      </c>
      <c r="AQ183" t="s">
        <v>819</v>
      </c>
      <c r="AR183" t="s">
        <v>352</v>
      </c>
      <c r="AS183" t="s">
        <v>353</v>
      </c>
    </row>
    <row r="184" spans="1:45" x14ac:dyDescent="0.3">
      <c r="A184" t="s">
        <v>338</v>
      </c>
      <c r="B184" t="s">
        <v>1526</v>
      </c>
      <c r="C184" t="s">
        <v>802</v>
      </c>
      <c r="D184" t="s">
        <v>426</v>
      </c>
      <c r="E184" t="s">
        <v>1445</v>
      </c>
      <c r="F184" t="s">
        <v>341</v>
      </c>
      <c r="G184" t="s">
        <v>423</v>
      </c>
      <c r="H184" t="s">
        <v>343</v>
      </c>
      <c r="I184" t="s">
        <v>457</v>
      </c>
      <c r="J184" t="s">
        <v>458</v>
      </c>
      <c r="K184">
        <v>8400000</v>
      </c>
      <c r="L184">
        <v>8400000</v>
      </c>
      <c r="M184">
        <v>4666666.67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4666666.67</v>
      </c>
      <c r="W184">
        <v>8400000</v>
      </c>
      <c r="X184">
        <v>8400000</v>
      </c>
      <c r="Y184">
        <v>8400000</v>
      </c>
      <c r="Z184">
        <v>0</v>
      </c>
      <c r="AA184">
        <v>0</v>
      </c>
      <c r="AB184">
        <v>0</v>
      </c>
      <c r="AC184">
        <v>0</v>
      </c>
      <c r="AD184">
        <v>0</v>
      </c>
      <c r="AE184" t="s">
        <v>346</v>
      </c>
      <c r="AF184" t="s">
        <v>426</v>
      </c>
      <c r="AG184" t="s">
        <v>454</v>
      </c>
      <c r="AH184" t="s">
        <v>459</v>
      </c>
      <c r="AI184" t="s">
        <v>349</v>
      </c>
      <c r="AJ184" t="s">
        <v>349</v>
      </c>
      <c r="AK184" t="s">
        <v>349</v>
      </c>
      <c r="AL184" t="s">
        <v>347</v>
      </c>
      <c r="AM184" t="s">
        <v>349</v>
      </c>
      <c r="AN184" t="s">
        <v>349</v>
      </c>
      <c r="AO184" t="s">
        <v>429</v>
      </c>
      <c r="AP184" t="s">
        <v>456</v>
      </c>
      <c r="AQ184" t="s">
        <v>458</v>
      </c>
      <c r="AR184" t="s">
        <v>352</v>
      </c>
      <c r="AS184" t="s">
        <v>353</v>
      </c>
    </row>
    <row r="185" spans="1:45" x14ac:dyDescent="0.3">
      <c r="A185" t="s">
        <v>338</v>
      </c>
      <c r="B185" t="s">
        <v>1526</v>
      </c>
      <c r="C185" t="s">
        <v>802</v>
      </c>
      <c r="D185" t="s">
        <v>426</v>
      </c>
      <c r="E185" t="s">
        <v>1512</v>
      </c>
      <c r="F185" t="s">
        <v>341</v>
      </c>
      <c r="G185" t="s">
        <v>423</v>
      </c>
      <c r="H185" t="s">
        <v>343</v>
      </c>
      <c r="I185" t="s">
        <v>821</v>
      </c>
      <c r="J185" t="s">
        <v>821</v>
      </c>
      <c r="K185">
        <v>2100000</v>
      </c>
      <c r="L185">
        <v>2100000</v>
      </c>
      <c r="M185">
        <v>2100000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2100000</v>
      </c>
      <c r="W185">
        <v>2100000</v>
      </c>
      <c r="X185">
        <v>2100000</v>
      </c>
      <c r="Y185">
        <v>2100000</v>
      </c>
      <c r="Z185">
        <v>0</v>
      </c>
      <c r="AA185">
        <v>0</v>
      </c>
      <c r="AB185">
        <v>0</v>
      </c>
      <c r="AC185">
        <v>0</v>
      </c>
      <c r="AD185">
        <v>0</v>
      </c>
      <c r="AE185" t="s">
        <v>346</v>
      </c>
      <c r="AF185" t="s">
        <v>426</v>
      </c>
      <c r="AG185" t="s">
        <v>454</v>
      </c>
      <c r="AH185" t="s">
        <v>822</v>
      </c>
      <c r="AI185" t="s">
        <v>349</v>
      </c>
      <c r="AJ185" t="s">
        <v>349</v>
      </c>
      <c r="AK185" t="s">
        <v>349</v>
      </c>
      <c r="AL185" t="s">
        <v>347</v>
      </c>
      <c r="AM185" t="s">
        <v>349</v>
      </c>
      <c r="AN185" t="s">
        <v>349</v>
      </c>
      <c r="AO185" t="s">
        <v>429</v>
      </c>
      <c r="AP185" t="s">
        <v>456</v>
      </c>
      <c r="AQ185" t="s">
        <v>821</v>
      </c>
      <c r="AR185" t="s">
        <v>352</v>
      </c>
      <c r="AS185" t="s">
        <v>353</v>
      </c>
    </row>
    <row r="186" spans="1:45" x14ac:dyDescent="0.3">
      <c r="A186" t="s">
        <v>338</v>
      </c>
      <c r="B186" t="s">
        <v>1526</v>
      </c>
      <c r="C186" t="s">
        <v>802</v>
      </c>
      <c r="D186" t="s">
        <v>426</v>
      </c>
      <c r="E186" t="s">
        <v>1513</v>
      </c>
      <c r="F186" t="s">
        <v>341</v>
      </c>
      <c r="G186" t="s">
        <v>423</v>
      </c>
      <c r="H186" t="s">
        <v>343</v>
      </c>
      <c r="I186" t="s">
        <v>823</v>
      </c>
      <c r="J186" t="s">
        <v>823</v>
      </c>
      <c r="K186">
        <v>1050000</v>
      </c>
      <c r="L186">
        <v>1050000</v>
      </c>
      <c r="M186">
        <v>1050000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1050000</v>
      </c>
      <c r="W186">
        <v>1050000</v>
      </c>
      <c r="X186">
        <v>1050000</v>
      </c>
      <c r="Y186">
        <v>1050000</v>
      </c>
      <c r="Z186">
        <v>0</v>
      </c>
      <c r="AA186">
        <v>0</v>
      </c>
      <c r="AB186">
        <v>0</v>
      </c>
      <c r="AC186">
        <v>0</v>
      </c>
      <c r="AD186">
        <v>0</v>
      </c>
      <c r="AE186" t="s">
        <v>346</v>
      </c>
      <c r="AF186" t="s">
        <v>426</v>
      </c>
      <c r="AG186" t="s">
        <v>454</v>
      </c>
      <c r="AH186" t="s">
        <v>824</v>
      </c>
      <c r="AI186" t="s">
        <v>349</v>
      </c>
      <c r="AJ186" t="s">
        <v>349</v>
      </c>
      <c r="AK186" t="s">
        <v>349</v>
      </c>
      <c r="AL186" t="s">
        <v>347</v>
      </c>
      <c r="AM186" t="s">
        <v>349</v>
      </c>
      <c r="AN186" t="s">
        <v>349</v>
      </c>
      <c r="AO186" t="s">
        <v>429</v>
      </c>
      <c r="AP186" t="s">
        <v>456</v>
      </c>
      <c r="AQ186" t="s">
        <v>823</v>
      </c>
      <c r="AR186" t="s">
        <v>352</v>
      </c>
      <c r="AS186" t="s">
        <v>353</v>
      </c>
    </row>
    <row r="187" spans="1:45" x14ac:dyDescent="0.3">
      <c r="A187" t="s">
        <v>338</v>
      </c>
      <c r="B187" t="s">
        <v>1526</v>
      </c>
      <c r="C187" t="s">
        <v>802</v>
      </c>
      <c r="D187" t="s">
        <v>426</v>
      </c>
      <c r="E187" t="s">
        <v>1446</v>
      </c>
      <c r="F187" t="s">
        <v>341</v>
      </c>
      <c r="G187" t="s">
        <v>423</v>
      </c>
      <c r="H187" t="s">
        <v>343</v>
      </c>
      <c r="I187" t="s">
        <v>460</v>
      </c>
      <c r="J187" t="s">
        <v>461</v>
      </c>
      <c r="K187">
        <v>5000000</v>
      </c>
      <c r="L187">
        <v>5000000</v>
      </c>
      <c r="M187">
        <v>2500000.67</v>
      </c>
      <c r="N187">
        <v>0</v>
      </c>
      <c r="O187">
        <v>0</v>
      </c>
      <c r="P187">
        <v>0</v>
      </c>
      <c r="Q187">
        <v>535840.5</v>
      </c>
      <c r="R187">
        <v>535840.5</v>
      </c>
      <c r="S187">
        <v>80582</v>
      </c>
      <c r="T187">
        <v>535840.5</v>
      </c>
      <c r="U187">
        <v>535840.5</v>
      </c>
      <c r="V187">
        <v>1964160.17</v>
      </c>
      <c r="W187">
        <v>4464159.5</v>
      </c>
      <c r="X187">
        <v>4464159.5</v>
      </c>
      <c r="Y187">
        <v>4464159.5</v>
      </c>
      <c r="Z187">
        <v>0</v>
      </c>
      <c r="AA187">
        <v>0</v>
      </c>
      <c r="AB187">
        <v>0</v>
      </c>
      <c r="AC187">
        <v>0</v>
      </c>
      <c r="AD187">
        <v>0</v>
      </c>
      <c r="AE187" t="s">
        <v>346</v>
      </c>
      <c r="AF187" t="s">
        <v>426</v>
      </c>
      <c r="AG187" t="s">
        <v>454</v>
      </c>
      <c r="AH187" t="s">
        <v>462</v>
      </c>
      <c r="AI187" t="s">
        <v>349</v>
      </c>
      <c r="AJ187" t="s">
        <v>349</v>
      </c>
      <c r="AK187" t="s">
        <v>349</v>
      </c>
      <c r="AL187" t="s">
        <v>347</v>
      </c>
      <c r="AM187" t="s">
        <v>463</v>
      </c>
      <c r="AN187" t="s">
        <v>349</v>
      </c>
      <c r="AO187" t="s">
        <v>429</v>
      </c>
      <c r="AP187" t="s">
        <v>456</v>
      </c>
      <c r="AQ187" t="s">
        <v>461</v>
      </c>
      <c r="AR187" t="s">
        <v>352</v>
      </c>
      <c r="AS187" t="s">
        <v>353</v>
      </c>
    </row>
    <row r="188" spans="1:45" x14ac:dyDescent="0.3">
      <c r="A188" t="s">
        <v>338</v>
      </c>
      <c r="B188" t="s">
        <v>1526</v>
      </c>
      <c r="C188" t="s">
        <v>802</v>
      </c>
      <c r="D188" t="s">
        <v>426</v>
      </c>
      <c r="E188" t="s">
        <v>1447</v>
      </c>
      <c r="F188" t="s">
        <v>341</v>
      </c>
      <c r="G188" t="s">
        <v>423</v>
      </c>
      <c r="H188" t="s">
        <v>343</v>
      </c>
      <c r="I188" t="s">
        <v>464</v>
      </c>
      <c r="J188" t="s">
        <v>465</v>
      </c>
      <c r="K188">
        <v>672000</v>
      </c>
      <c r="L188">
        <v>762000</v>
      </c>
      <c r="M188">
        <v>336000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336000</v>
      </c>
      <c r="W188">
        <v>762000</v>
      </c>
      <c r="X188">
        <v>762000</v>
      </c>
      <c r="Y188">
        <v>762000</v>
      </c>
      <c r="Z188">
        <v>0</v>
      </c>
      <c r="AA188">
        <v>0</v>
      </c>
      <c r="AB188">
        <v>0</v>
      </c>
      <c r="AC188">
        <v>0</v>
      </c>
      <c r="AD188">
        <v>90000</v>
      </c>
      <c r="AE188" t="s">
        <v>346</v>
      </c>
      <c r="AF188" t="s">
        <v>426</v>
      </c>
      <c r="AG188" t="s">
        <v>454</v>
      </c>
      <c r="AH188" t="s">
        <v>466</v>
      </c>
      <c r="AI188" t="s">
        <v>349</v>
      </c>
      <c r="AJ188" t="s">
        <v>349</v>
      </c>
      <c r="AK188" t="s">
        <v>349</v>
      </c>
      <c r="AL188" t="s">
        <v>347</v>
      </c>
      <c r="AM188" t="s">
        <v>349</v>
      </c>
      <c r="AN188" t="s">
        <v>349</v>
      </c>
      <c r="AO188" t="s">
        <v>429</v>
      </c>
      <c r="AP188" t="s">
        <v>456</v>
      </c>
      <c r="AQ188" t="s">
        <v>465</v>
      </c>
      <c r="AR188" t="s">
        <v>352</v>
      </c>
      <c r="AS188" t="s">
        <v>353</v>
      </c>
    </row>
    <row r="189" spans="1:45" x14ac:dyDescent="0.3">
      <c r="A189" t="s">
        <v>338</v>
      </c>
      <c r="B189" t="s">
        <v>1526</v>
      </c>
      <c r="C189" t="s">
        <v>802</v>
      </c>
      <c r="D189" t="s">
        <v>426</v>
      </c>
      <c r="E189" t="s">
        <v>1514</v>
      </c>
      <c r="F189" t="s">
        <v>341</v>
      </c>
      <c r="G189" t="s">
        <v>423</v>
      </c>
      <c r="H189" t="s">
        <v>343</v>
      </c>
      <c r="I189" t="s">
        <v>825</v>
      </c>
      <c r="J189" t="s">
        <v>826</v>
      </c>
      <c r="K189">
        <v>4300000</v>
      </c>
      <c r="L189">
        <v>4300000</v>
      </c>
      <c r="M189">
        <v>2150001.33</v>
      </c>
      <c r="N189">
        <v>0</v>
      </c>
      <c r="O189">
        <v>0</v>
      </c>
      <c r="P189">
        <v>0</v>
      </c>
      <c r="Q189">
        <v>1872000</v>
      </c>
      <c r="R189">
        <v>1872000</v>
      </c>
      <c r="S189">
        <v>624000</v>
      </c>
      <c r="T189">
        <v>1872000</v>
      </c>
      <c r="U189">
        <v>1872000</v>
      </c>
      <c r="V189">
        <v>278001.33</v>
      </c>
      <c r="W189">
        <v>2428000</v>
      </c>
      <c r="X189">
        <v>2428000</v>
      </c>
      <c r="Y189">
        <v>2428000</v>
      </c>
      <c r="Z189">
        <v>0</v>
      </c>
      <c r="AA189">
        <v>0</v>
      </c>
      <c r="AB189">
        <v>0</v>
      </c>
      <c r="AC189">
        <v>0</v>
      </c>
      <c r="AD189">
        <v>0</v>
      </c>
      <c r="AE189" t="s">
        <v>346</v>
      </c>
      <c r="AF189" t="s">
        <v>426</v>
      </c>
      <c r="AG189" t="s">
        <v>469</v>
      </c>
      <c r="AH189" t="s">
        <v>827</v>
      </c>
      <c r="AI189" t="s">
        <v>349</v>
      </c>
      <c r="AJ189" t="s">
        <v>349</v>
      </c>
      <c r="AK189" t="s">
        <v>349</v>
      </c>
      <c r="AL189" t="s">
        <v>347</v>
      </c>
      <c r="AM189" t="s">
        <v>349</v>
      </c>
      <c r="AN189" t="s">
        <v>349</v>
      </c>
      <c r="AO189" t="s">
        <v>429</v>
      </c>
      <c r="AP189" t="s">
        <v>471</v>
      </c>
      <c r="AQ189" t="s">
        <v>826</v>
      </c>
      <c r="AR189" t="s">
        <v>352</v>
      </c>
      <c r="AS189" t="s">
        <v>353</v>
      </c>
    </row>
    <row r="190" spans="1:45" x14ac:dyDescent="0.3">
      <c r="A190" t="s">
        <v>338</v>
      </c>
      <c r="B190" t="s">
        <v>1526</v>
      </c>
      <c r="C190" t="s">
        <v>802</v>
      </c>
      <c r="D190" t="s">
        <v>426</v>
      </c>
      <c r="E190" t="s">
        <v>1448</v>
      </c>
      <c r="F190" t="s">
        <v>341</v>
      </c>
      <c r="G190" t="s">
        <v>423</v>
      </c>
      <c r="H190" t="s">
        <v>343</v>
      </c>
      <c r="I190" t="s">
        <v>467</v>
      </c>
      <c r="J190" t="s">
        <v>468</v>
      </c>
      <c r="K190">
        <v>7000000</v>
      </c>
      <c r="L190">
        <v>10400000</v>
      </c>
      <c r="M190">
        <v>2333333.33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2333333.33</v>
      </c>
      <c r="W190">
        <v>10400000</v>
      </c>
      <c r="X190">
        <v>10400000</v>
      </c>
      <c r="Y190">
        <v>10400000</v>
      </c>
      <c r="Z190">
        <v>0</v>
      </c>
      <c r="AA190">
        <v>0</v>
      </c>
      <c r="AB190">
        <v>0</v>
      </c>
      <c r="AC190">
        <v>0</v>
      </c>
      <c r="AD190">
        <v>3400000</v>
      </c>
      <c r="AE190" t="s">
        <v>346</v>
      </c>
      <c r="AF190" t="s">
        <v>426</v>
      </c>
      <c r="AG190" t="s">
        <v>469</v>
      </c>
      <c r="AH190" t="s">
        <v>470</v>
      </c>
      <c r="AI190" t="s">
        <v>349</v>
      </c>
      <c r="AJ190" t="s">
        <v>349</v>
      </c>
      <c r="AK190" t="s">
        <v>349</v>
      </c>
      <c r="AL190" t="s">
        <v>347</v>
      </c>
      <c r="AM190" t="s">
        <v>349</v>
      </c>
      <c r="AN190" t="s">
        <v>349</v>
      </c>
      <c r="AO190" t="s">
        <v>429</v>
      </c>
      <c r="AP190" t="s">
        <v>471</v>
      </c>
      <c r="AQ190" t="s">
        <v>468</v>
      </c>
      <c r="AR190" t="s">
        <v>352</v>
      </c>
      <c r="AS190" t="s">
        <v>353</v>
      </c>
    </row>
    <row r="191" spans="1:45" x14ac:dyDescent="0.3">
      <c r="A191" t="s">
        <v>338</v>
      </c>
      <c r="B191" t="s">
        <v>1526</v>
      </c>
      <c r="C191" t="s">
        <v>802</v>
      </c>
      <c r="D191" t="s">
        <v>426</v>
      </c>
      <c r="E191" t="s">
        <v>1450</v>
      </c>
      <c r="F191" t="s">
        <v>341</v>
      </c>
      <c r="G191" t="s">
        <v>423</v>
      </c>
      <c r="H191" t="s">
        <v>343</v>
      </c>
      <c r="I191" t="s">
        <v>475</v>
      </c>
      <c r="J191" t="s">
        <v>475</v>
      </c>
      <c r="K191">
        <v>412840479</v>
      </c>
      <c r="L191">
        <v>407367953</v>
      </c>
      <c r="M191">
        <v>202794401.66999999</v>
      </c>
      <c r="N191">
        <v>0</v>
      </c>
      <c r="O191">
        <v>0</v>
      </c>
      <c r="P191">
        <v>0</v>
      </c>
      <c r="Q191">
        <v>149136220.97999999</v>
      </c>
      <c r="R191">
        <v>144015032.69999999</v>
      </c>
      <c r="S191">
        <v>18906434.02</v>
      </c>
      <c r="T191">
        <v>149136220.97999999</v>
      </c>
      <c r="U191">
        <v>149136220.97999999</v>
      </c>
      <c r="V191">
        <v>53658180.689999998</v>
      </c>
      <c r="W191">
        <v>258231732.02000001</v>
      </c>
      <c r="X191">
        <v>258231732.02000001</v>
      </c>
      <c r="Y191">
        <v>258231732.02000001</v>
      </c>
      <c r="Z191">
        <v>0</v>
      </c>
      <c r="AA191">
        <v>0</v>
      </c>
      <c r="AB191">
        <v>0</v>
      </c>
      <c r="AC191">
        <v>-5472526</v>
      </c>
      <c r="AD191">
        <v>0</v>
      </c>
      <c r="AE191" t="s">
        <v>346</v>
      </c>
      <c r="AF191" t="s">
        <v>426</v>
      </c>
      <c r="AG191" t="s">
        <v>469</v>
      </c>
      <c r="AH191" t="s">
        <v>476</v>
      </c>
      <c r="AI191" t="s">
        <v>349</v>
      </c>
      <c r="AJ191" t="s">
        <v>349</v>
      </c>
      <c r="AK191" t="s">
        <v>349</v>
      </c>
      <c r="AL191" t="s">
        <v>347</v>
      </c>
      <c r="AM191" t="s">
        <v>349</v>
      </c>
      <c r="AN191" t="s">
        <v>349</v>
      </c>
      <c r="AO191" t="s">
        <v>429</v>
      </c>
      <c r="AP191" t="s">
        <v>471</v>
      </c>
      <c r="AQ191" t="s">
        <v>475</v>
      </c>
      <c r="AR191" t="s">
        <v>352</v>
      </c>
      <c r="AS191" t="s">
        <v>353</v>
      </c>
    </row>
    <row r="192" spans="1:45" x14ac:dyDescent="0.3">
      <c r="A192" t="s">
        <v>338</v>
      </c>
      <c r="B192" t="s">
        <v>1526</v>
      </c>
      <c r="C192" t="s">
        <v>802</v>
      </c>
      <c r="D192" t="s">
        <v>426</v>
      </c>
      <c r="E192" t="s">
        <v>1451</v>
      </c>
      <c r="F192" t="s">
        <v>341</v>
      </c>
      <c r="G192" t="s">
        <v>423</v>
      </c>
      <c r="H192" t="s">
        <v>343</v>
      </c>
      <c r="I192" t="s">
        <v>477</v>
      </c>
      <c r="J192" t="s">
        <v>478</v>
      </c>
      <c r="K192">
        <v>129835152</v>
      </c>
      <c r="L192">
        <v>119835152</v>
      </c>
      <c r="M192">
        <v>61584242.670000002</v>
      </c>
      <c r="N192">
        <v>0</v>
      </c>
      <c r="O192">
        <v>0</v>
      </c>
      <c r="P192">
        <v>0</v>
      </c>
      <c r="Q192">
        <v>8123725.3099999996</v>
      </c>
      <c r="R192">
        <v>4735228.57</v>
      </c>
      <c r="S192">
        <v>32942.33</v>
      </c>
      <c r="T192">
        <v>8123725.3099999996</v>
      </c>
      <c r="U192">
        <v>8123725.3099999996</v>
      </c>
      <c r="V192">
        <v>53460517.359999999</v>
      </c>
      <c r="W192">
        <v>111711426.69</v>
      </c>
      <c r="X192">
        <v>111711426.69</v>
      </c>
      <c r="Y192">
        <v>111711426.69</v>
      </c>
      <c r="Z192">
        <v>0</v>
      </c>
      <c r="AA192">
        <v>0</v>
      </c>
      <c r="AB192">
        <v>0</v>
      </c>
      <c r="AC192">
        <v>-10000000</v>
      </c>
      <c r="AD192">
        <v>0</v>
      </c>
      <c r="AE192" t="s">
        <v>346</v>
      </c>
      <c r="AF192" t="s">
        <v>426</v>
      </c>
      <c r="AG192" t="s">
        <v>469</v>
      </c>
      <c r="AH192" t="s">
        <v>479</v>
      </c>
      <c r="AI192" t="s">
        <v>349</v>
      </c>
      <c r="AJ192" t="s">
        <v>349</v>
      </c>
      <c r="AK192" t="s">
        <v>349</v>
      </c>
      <c r="AL192" t="s">
        <v>347</v>
      </c>
      <c r="AM192" t="s">
        <v>349</v>
      </c>
      <c r="AN192" t="s">
        <v>349</v>
      </c>
      <c r="AO192" t="s">
        <v>429</v>
      </c>
      <c r="AP192" t="s">
        <v>471</v>
      </c>
      <c r="AQ192" t="s">
        <v>478</v>
      </c>
      <c r="AR192" t="s">
        <v>352</v>
      </c>
      <c r="AS192" t="s">
        <v>353</v>
      </c>
    </row>
    <row r="193" spans="1:45" x14ac:dyDescent="0.3">
      <c r="A193" t="s">
        <v>338</v>
      </c>
      <c r="B193" t="s">
        <v>1526</v>
      </c>
      <c r="C193" t="s">
        <v>802</v>
      </c>
      <c r="D193" t="s">
        <v>426</v>
      </c>
      <c r="E193" t="s">
        <v>1452</v>
      </c>
      <c r="F193" t="s">
        <v>341</v>
      </c>
      <c r="G193" t="s">
        <v>423</v>
      </c>
      <c r="H193" t="s">
        <v>343</v>
      </c>
      <c r="I193" t="s">
        <v>480</v>
      </c>
      <c r="J193" t="s">
        <v>481</v>
      </c>
      <c r="K193">
        <v>1100000</v>
      </c>
      <c r="L193">
        <v>1100000</v>
      </c>
      <c r="M193">
        <v>1100000</v>
      </c>
      <c r="N193">
        <v>0</v>
      </c>
      <c r="O193">
        <v>0</v>
      </c>
      <c r="P193">
        <v>0</v>
      </c>
      <c r="Q193">
        <v>403340</v>
      </c>
      <c r="R193">
        <v>403340</v>
      </c>
      <c r="S193">
        <v>27000</v>
      </c>
      <c r="T193">
        <v>403340</v>
      </c>
      <c r="U193">
        <v>403340</v>
      </c>
      <c r="V193">
        <v>696660</v>
      </c>
      <c r="W193">
        <v>696660</v>
      </c>
      <c r="X193">
        <v>696660</v>
      </c>
      <c r="Y193">
        <v>696660</v>
      </c>
      <c r="Z193">
        <v>0</v>
      </c>
      <c r="AA193">
        <v>0</v>
      </c>
      <c r="AB193">
        <v>0</v>
      </c>
      <c r="AC193">
        <v>0</v>
      </c>
      <c r="AD193">
        <v>0</v>
      </c>
      <c r="AE193" t="s">
        <v>346</v>
      </c>
      <c r="AF193" t="s">
        <v>426</v>
      </c>
      <c r="AG193" t="s">
        <v>482</v>
      </c>
      <c r="AH193" t="s">
        <v>483</v>
      </c>
      <c r="AI193" t="s">
        <v>349</v>
      </c>
      <c r="AJ193" t="s">
        <v>349</v>
      </c>
      <c r="AK193" t="s">
        <v>349</v>
      </c>
      <c r="AL193" t="s">
        <v>347</v>
      </c>
      <c r="AM193" t="s">
        <v>349</v>
      </c>
      <c r="AN193" t="s">
        <v>349</v>
      </c>
      <c r="AO193" t="s">
        <v>429</v>
      </c>
      <c r="AP193" t="s">
        <v>484</v>
      </c>
      <c r="AQ193" t="s">
        <v>481</v>
      </c>
      <c r="AR193" t="s">
        <v>352</v>
      </c>
      <c r="AS193" t="s">
        <v>353</v>
      </c>
    </row>
    <row r="194" spans="1:45" x14ac:dyDescent="0.3">
      <c r="A194" t="s">
        <v>338</v>
      </c>
      <c r="B194" t="s">
        <v>1526</v>
      </c>
      <c r="C194" t="s">
        <v>802</v>
      </c>
      <c r="D194" t="s">
        <v>426</v>
      </c>
      <c r="E194" t="s">
        <v>1453</v>
      </c>
      <c r="F194" t="s">
        <v>341</v>
      </c>
      <c r="G194" t="s">
        <v>423</v>
      </c>
      <c r="H194" t="s">
        <v>343</v>
      </c>
      <c r="I194" t="s">
        <v>485</v>
      </c>
      <c r="J194" t="s">
        <v>486</v>
      </c>
      <c r="K194">
        <v>32021100</v>
      </c>
      <c r="L194">
        <v>32021100</v>
      </c>
      <c r="M194">
        <v>16010550</v>
      </c>
      <c r="N194">
        <v>0</v>
      </c>
      <c r="O194">
        <v>0</v>
      </c>
      <c r="P194">
        <v>0</v>
      </c>
      <c r="Q194">
        <v>10123618</v>
      </c>
      <c r="R194">
        <v>10123618</v>
      </c>
      <c r="S194">
        <v>1259600</v>
      </c>
      <c r="T194">
        <v>10123618</v>
      </c>
      <c r="U194">
        <v>10123618</v>
      </c>
      <c r="V194">
        <v>5886932</v>
      </c>
      <c r="W194">
        <v>21897482</v>
      </c>
      <c r="X194">
        <v>21897482</v>
      </c>
      <c r="Y194">
        <v>21897482</v>
      </c>
      <c r="Z194">
        <v>0</v>
      </c>
      <c r="AA194">
        <v>0</v>
      </c>
      <c r="AB194">
        <v>0</v>
      </c>
      <c r="AC194">
        <v>0</v>
      </c>
      <c r="AD194">
        <v>0</v>
      </c>
      <c r="AE194" t="s">
        <v>346</v>
      </c>
      <c r="AF194" t="s">
        <v>426</v>
      </c>
      <c r="AG194" t="s">
        <v>482</v>
      </c>
      <c r="AH194" t="s">
        <v>487</v>
      </c>
      <c r="AI194" t="s">
        <v>349</v>
      </c>
      <c r="AJ194" t="s">
        <v>349</v>
      </c>
      <c r="AK194" t="s">
        <v>349</v>
      </c>
      <c r="AL194" t="s">
        <v>347</v>
      </c>
      <c r="AM194" t="s">
        <v>349</v>
      </c>
      <c r="AN194" t="s">
        <v>349</v>
      </c>
      <c r="AO194" t="s">
        <v>429</v>
      </c>
      <c r="AP194" t="s">
        <v>484</v>
      </c>
      <c r="AQ194" t="s">
        <v>486</v>
      </c>
      <c r="AR194" t="s">
        <v>352</v>
      </c>
      <c r="AS194" t="s">
        <v>353</v>
      </c>
    </row>
    <row r="195" spans="1:45" x14ac:dyDescent="0.3">
      <c r="A195" t="s">
        <v>338</v>
      </c>
      <c r="B195" t="s">
        <v>1526</v>
      </c>
      <c r="C195" t="s">
        <v>802</v>
      </c>
      <c r="D195" t="s">
        <v>426</v>
      </c>
      <c r="E195" t="s">
        <v>1454</v>
      </c>
      <c r="F195" t="s">
        <v>341</v>
      </c>
      <c r="G195" t="s">
        <v>423</v>
      </c>
      <c r="H195" t="s">
        <v>343</v>
      </c>
      <c r="I195" t="s">
        <v>488</v>
      </c>
      <c r="J195" t="s">
        <v>488</v>
      </c>
      <c r="K195">
        <v>40000000</v>
      </c>
      <c r="L195">
        <v>42050000</v>
      </c>
      <c r="M195">
        <v>22222222.670000002</v>
      </c>
      <c r="N195">
        <v>0</v>
      </c>
      <c r="O195">
        <v>0</v>
      </c>
      <c r="P195">
        <v>0</v>
      </c>
      <c r="Q195">
        <v>12669531</v>
      </c>
      <c r="R195">
        <v>12669531</v>
      </c>
      <c r="S195">
        <v>0</v>
      </c>
      <c r="T195">
        <v>12669531</v>
      </c>
      <c r="U195">
        <v>12669531</v>
      </c>
      <c r="V195">
        <v>9552691.6699999999</v>
      </c>
      <c r="W195">
        <v>29380469</v>
      </c>
      <c r="X195">
        <v>29380469</v>
      </c>
      <c r="Y195">
        <v>29380469</v>
      </c>
      <c r="Z195">
        <v>0</v>
      </c>
      <c r="AA195">
        <v>0</v>
      </c>
      <c r="AB195">
        <v>0</v>
      </c>
      <c r="AC195">
        <v>0</v>
      </c>
      <c r="AD195">
        <v>2050000</v>
      </c>
      <c r="AE195" t="s">
        <v>346</v>
      </c>
      <c r="AF195" t="s">
        <v>426</v>
      </c>
      <c r="AG195" t="s">
        <v>489</v>
      </c>
      <c r="AH195" t="s">
        <v>490</v>
      </c>
      <c r="AI195" t="s">
        <v>349</v>
      </c>
      <c r="AJ195" t="s">
        <v>349</v>
      </c>
      <c r="AK195" t="s">
        <v>349</v>
      </c>
      <c r="AL195" t="s">
        <v>347</v>
      </c>
      <c r="AM195" t="s">
        <v>349</v>
      </c>
      <c r="AN195" t="s">
        <v>349</v>
      </c>
      <c r="AO195" t="s">
        <v>429</v>
      </c>
      <c r="AP195" t="s">
        <v>491</v>
      </c>
      <c r="AQ195" t="s">
        <v>488</v>
      </c>
      <c r="AR195" t="s">
        <v>352</v>
      </c>
      <c r="AS195" t="s">
        <v>353</v>
      </c>
    </row>
    <row r="196" spans="1:45" x14ac:dyDescent="0.3">
      <c r="A196" t="s">
        <v>338</v>
      </c>
      <c r="B196" t="s">
        <v>1526</v>
      </c>
      <c r="C196" t="s">
        <v>802</v>
      </c>
      <c r="D196" t="s">
        <v>426</v>
      </c>
      <c r="E196" t="s">
        <v>1455</v>
      </c>
      <c r="F196" t="s">
        <v>341</v>
      </c>
      <c r="G196" t="s">
        <v>423</v>
      </c>
      <c r="H196" t="s">
        <v>343</v>
      </c>
      <c r="I196" t="s">
        <v>492</v>
      </c>
      <c r="J196" t="s">
        <v>493</v>
      </c>
      <c r="K196">
        <v>2000000</v>
      </c>
      <c r="L196">
        <v>4000000</v>
      </c>
      <c r="M196">
        <v>2000000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2000000</v>
      </c>
      <c r="W196">
        <v>4000000</v>
      </c>
      <c r="X196">
        <v>4000000</v>
      </c>
      <c r="Y196">
        <v>4000000</v>
      </c>
      <c r="Z196">
        <v>0</v>
      </c>
      <c r="AA196">
        <v>0</v>
      </c>
      <c r="AB196">
        <v>0</v>
      </c>
      <c r="AC196">
        <v>0</v>
      </c>
      <c r="AD196">
        <v>2000000</v>
      </c>
      <c r="AE196" t="s">
        <v>346</v>
      </c>
      <c r="AF196" t="s">
        <v>426</v>
      </c>
      <c r="AG196" t="s">
        <v>494</v>
      </c>
      <c r="AH196" t="s">
        <v>495</v>
      </c>
      <c r="AI196" t="s">
        <v>349</v>
      </c>
      <c r="AJ196" t="s">
        <v>349</v>
      </c>
      <c r="AK196" t="s">
        <v>349</v>
      </c>
      <c r="AL196" t="s">
        <v>347</v>
      </c>
      <c r="AM196" t="s">
        <v>349</v>
      </c>
      <c r="AN196" t="s">
        <v>349</v>
      </c>
      <c r="AO196" t="s">
        <v>429</v>
      </c>
      <c r="AP196" t="s">
        <v>496</v>
      </c>
      <c r="AQ196" t="s">
        <v>493</v>
      </c>
      <c r="AR196" t="s">
        <v>352</v>
      </c>
      <c r="AS196" t="s">
        <v>353</v>
      </c>
    </row>
    <row r="197" spans="1:45" x14ac:dyDescent="0.3">
      <c r="A197" t="s">
        <v>338</v>
      </c>
      <c r="B197" t="s">
        <v>1526</v>
      </c>
      <c r="C197" t="s">
        <v>802</v>
      </c>
      <c r="D197" t="s">
        <v>426</v>
      </c>
      <c r="E197" t="s">
        <v>1456</v>
      </c>
      <c r="F197" t="s">
        <v>341</v>
      </c>
      <c r="G197" t="s">
        <v>423</v>
      </c>
      <c r="H197" t="s">
        <v>343</v>
      </c>
      <c r="I197" t="s">
        <v>497</v>
      </c>
      <c r="J197" t="s">
        <v>498</v>
      </c>
      <c r="K197">
        <v>2300000</v>
      </c>
      <c r="L197">
        <v>3772526</v>
      </c>
      <c r="M197">
        <v>2300000</v>
      </c>
      <c r="N197">
        <v>0</v>
      </c>
      <c r="O197">
        <v>0</v>
      </c>
      <c r="P197">
        <v>0</v>
      </c>
      <c r="Q197">
        <v>197800</v>
      </c>
      <c r="R197">
        <v>0</v>
      </c>
      <c r="S197">
        <v>0</v>
      </c>
      <c r="T197">
        <v>197800</v>
      </c>
      <c r="U197">
        <v>197800</v>
      </c>
      <c r="V197">
        <v>2102200</v>
      </c>
      <c r="W197">
        <v>3574726</v>
      </c>
      <c r="X197">
        <v>3574726</v>
      </c>
      <c r="Y197">
        <v>3574726</v>
      </c>
      <c r="Z197">
        <v>0</v>
      </c>
      <c r="AA197">
        <v>0</v>
      </c>
      <c r="AB197">
        <v>0</v>
      </c>
      <c r="AC197">
        <v>0</v>
      </c>
      <c r="AD197">
        <v>1472526</v>
      </c>
      <c r="AE197" t="s">
        <v>346</v>
      </c>
      <c r="AF197" t="s">
        <v>426</v>
      </c>
      <c r="AG197" t="s">
        <v>494</v>
      </c>
      <c r="AH197" t="s">
        <v>499</v>
      </c>
      <c r="AI197" t="s">
        <v>349</v>
      </c>
      <c r="AJ197" t="s">
        <v>349</v>
      </c>
      <c r="AK197" t="s">
        <v>349</v>
      </c>
      <c r="AL197" t="s">
        <v>347</v>
      </c>
      <c r="AM197" t="s">
        <v>349</v>
      </c>
      <c r="AN197" t="s">
        <v>349</v>
      </c>
      <c r="AO197" t="s">
        <v>429</v>
      </c>
      <c r="AP197" t="s">
        <v>496</v>
      </c>
      <c r="AQ197" t="s">
        <v>498</v>
      </c>
      <c r="AR197" t="s">
        <v>352</v>
      </c>
      <c r="AS197" t="s">
        <v>353</v>
      </c>
    </row>
    <row r="198" spans="1:45" x14ac:dyDescent="0.3">
      <c r="A198" t="s">
        <v>338</v>
      </c>
      <c r="B198" t="s">
        <v>1526</v>
      </c>
      <c r="C198" t="s">
        <v>802</v>
      </c>
      <c r="D198" t="s">
        <v>426</v>
      </c>
      <c r="E198" t="s">
        <v>1457</v>
      </c>
      <c r="F198" t="s">
        <v>341</v>
      </c>
      <c r="G198" t="s">
        <v>423</v>
      </c>
      <c r="H198" t="s">
        <v>343</v>
      </c>
      <c r="I198" t="s">
        <v>500</v>
      </c>
      <c r="J198" t="s">
        <v>501</v>
      </c>
      <c r="K198">
        <v>200000</v>
      </c>
      <c r="L198">
        <v>200000</v>
      </c>
      <c r="M198">
        <v>200000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200000</v>
      </c>
      <c r="W198">
        <v>200000</v>
      </c>
      <c r="X198">
        <v>200000</v>
      </c>
      <c r="Y198">
        <v>200000</v>
      </c>
      <c r="Z198">
        <v>0</v>
      </c>
      <c r="AA198">
        <v>0</v>
      </c>
      <c r="AB198">
        <v>0</v>
      </c>
      <c r="AC198">
        <v>0</v>
      </c>
      <c r="AD198">
        <v>0</v>
      </c>
      <c r="AE198" t="s">
        <v>346</v>
      </c>
      <c r="AF198" t="s">
        <v>426</v>
      </c>
      <c r="AG198" t="s">
        <v>494</v>
      </c>
      <c r="AH198" t="s">
        <v>502</v>
      </c>
      <c r="AI198" t="s">
        <v>349</v>
      </c>
      <c r="AJ198" t="s">
        <v>349</v>
      </c>
      <c r="AK198" t="s">
        <v>349</v>
      </c>
      <c r="AL198" t="s">
        <v>347</v>
      </c>
      <c r="AM198" t="s">
        <v>349</v>
      </c>
      <c r="AN198" t="s">
        <v>349</v>
      </c>
      <c r="AO198" t="s">
        <v>429</v>
      </c>
      <c r="AP198" t="s">
        <v>496</v>
      </c>
      <c r="AQ198" t="s">
        <v>501</v>
      </c>
      <c r="AR198" t="s">
        <v>352</v>
      </c>
      <c r="AS198" t="s">
        <v>353</v>
      </c>
    </row>
    <row r="199" spans="1:45" x14ac:dyDescent="0.3">
      <c r="A199" t="s">
        <v>338</v>
      </c>
      <c r="B199" t="s">
        <v>1526</v>
      </c>
      <c r="C199" t="s">
        <v>802</v>
      </c>
      <c r="D199" t="s">
        <v>426</v>
      </c>
      <c r="E199" t="s">
        <v>1458</v>
      </c>
      <c r="F199" t="s">
        <v>341</v>
      </c>
      <c r="G199" t="s">
        <v>423</v>
      </c>
      <c r="H199" t="s">
        <v>343</v>
      </c>
      <c r="I199" t="s">
        <v>503</v>
      </c>
      <c r="J199" t="s">
        <v>504</v>
      </c>
      <c r="K199">
        <v>5192682</v>
      </c>
      <c r="L199">
        <v>5192682</v>
      </c>
      <c r="M199">
        <v>2596342</v>
      </c>
      <c r="N199">
        <v>0</v>
      </c>
      <c r="O199">
        <v>0</v>
      </c>
      <c r="P199">
        <v>0</v>
      </c>
      <c r="Q199">
        <v>1305150</v>
      </c>
      <c r="R199">
        <v>1305150</v>
      </c>
      <c r="S199">
        <v>0</v>
      </c>
      <c r="T199">
        <v>1305150</v>
      </c>
      <c r="U199">
        <v>1305150</v>
      </c>
      <c r="V199">
        <v>1291192</v>
      </c>
      <c r="W199">
        <v>3887532</v>
      </c>
      <c r="X199">
        <v>3887532</v>
      </c>
      <c r="Y199">
        <v>3887532</v>
      </c>
      <c r="Z199">
        <v>0</v>
      </c>
      <c r="AA199">
        <v>0</v>
      </c>
      <c r="AB199">
        <v>0</v>
      </c>
      <c r="AC199">
        <v>0</v>
      </c>
      <c r="AD199">
        <v>0</v>
      </c>
      <c r="AE199" t="s">
        <v>346</v>
      </c>
      <c r="AF199" t="s">
        <v>426</v>
      </c>
      <c r="AG199" t="s">
        <v>505</v>
      </c>
      <c r="AH199" t="s">
        <v>506</v>
      </c>
      <c r="AI199" t="s">
        <v>349</v>
      </c>
      <c r="AJ199" t="s">
        <v>349</v>
      </c>
      <c r="AK199" t="s">
        <v>349</v>
      </c>
      <c r="AL199" t="s">
        <v>347</v>
      </c>
      <c r="AM199" t="s">
        <v>349</v>
      </c>
      <c r="AN199" t="s">
        <v>349</v>
      </c>
      <c r="AO199" t="s">
        <v>429</v>
      </c>
      <c r="AP199" t="s">
        <v>507</v>
      </c>
      <c r="AQ199" t="s">
        <v>504</v>
      </c>
      <c r="AR199" t="s">
        <v>352</v>
      </c>
      <c r="AS199" t="s">
        <v>353</v>
      </c>
    </row>
    <row r="200" spans="1:45" x14ac:dyDescent="0.3">
      <c r="A200" t="s">
        <v>338</v>
      </c>
      <c r="B200" t="s">
        <v>1526</v>
      </c>
      <c r="C200" t="s">
        <v>802</v>
      </c>
      <c r="D200" t="s">
        <v>426</v>
      </c>
      <c r="E200" t="s">
        <v>1459</v>
      </c>
      <c r="F200" t="s">
        <v>341</v>
      </c>
      <c r="G200" t="s">
        <v>423</v>
      </c>
      <c r="H200" t="s">
        <v>343</v>
      </c>
      <c r="I200" t="s">
        <v>508</v>
      </c>
      <c r="J200" t="s">
        <v>509</v>
      </c>
      <c r="K200">
        <v>2257421</v>
      </c>
      <c r="L200">
        <v>2257421</v>
      </c>
      <c r="M200">
        <v>1128709.67</v>
      </c>
      <c r="N200">
        <v>0</v>
      </c>
      <c r="O200">
        <v>0</v>
      </c>
      <c r="P200">
        <v>0</v>
      </c>
      <c r="Q200">
        <v>853714.98</v>
      </c>
      <c r="R200">
        <v>142285.82999999999</v>
      </c>
      <c r="S200">
        <v>0</v>
      </c>
      <c r="T200">
        <v>853714.98</v>
      </c>
      <c r="U200">
        <v>853714.98</v>
      </c>
      <c r="V200">
        <v>274994.69</v>
      </c>
      <c r="W200">
        <v>1403706.02</v>
      </c>
      <c r="X200">
        <v>1403706.02</v>
      </c>
      <c r="Y200">
        <v>1403706.02</v>
      </c>
      <c r="Z200">
        <v>0</v>
      </c>
      <c r="AA200">
        <v>0</v>
      </c>
      <c r="AB200">
        <v>0</v>
      </c>
      <c r="AC200">
        <v>0</v>
      </c>
      <c r="AD200">
        <v>0</v>
      </c>
      <c r="AE200" t="s">
        <v>346</v>
      </c>
      <c r="AF200" t="s">
        <v>426</v>
      </c>
      <c r="AG200" t="s">
        <v>505</v>
      </c>
      <c r="AH200" t="s">
        <v>510</v>
      </c>
      <c r="AI200" t="s">
        <v>349</v>
      </c>
      <c r="AJ200" t="s">
        <v>349</v>
      </c>
      <c r="AK200" t="s">
        <v>349</v>
      </c>
      <c r="AL200" t="s">
        <v>347</v>
      </c>
      <c r="AM200" t="s">
        <v>349</v>
      </c>
      <c r="AN200" t="s">
        <v>349</v>
      </c>
      <c r="AO200" t="s">
        <v>429</v>
      </c>
      <c r="AP200" t="s">
        <v>507</v>
      </c>
      <c r="AQ200" t="s">
        <v>509</v>
      </c>
      <c r="AR200" t="s">
        <v>352</v>
      </c>
      <c r="AS200" t="s">
        <v>353</v>
      </c>
    </row>
    <row r="201" spans="1:45" x14ac:dyDescent="0.3">
      <c r="A201" t="s">
        <v>338</v>
      </c>
      <c r="B201" t="s">
        <v>1526</v>
      </c>
      <c r="C201" t="s">
        <v>802</v>
      </c>
      <c r="D201" t="s">
        <v>426</v>
      </c>
      <c r="E201" t="s">
        <v>1460</v>
      </c>
      <c r="F201" t="s">
        <v>341</v>
      </c>
      <c r="G201" t="s">
        <v>423</v>
      </c>
      <c r="H201" t="s">
        <v>343</v>
      </c>
      <c r="I201" t="s">
        <v>511</v>
      </c>
      <c r="J201" t="s">
        <v>512</v>
      </c>
      <c r="K201">
        <v>7205930</v>
      </c>
      <c r="L201">
        <v>7205930</v>
      </c>
      <c r="M201">
        <v>3602964.67</v>
      </c>
      <c r="N201">
        <v>0</v>
      </c>
      <c r="O201">
        <v>0</v>
      </c>
      <c r="P201">
        <v>0</v>
      </c>
      <c r="Q201">
        <v>438255.87</v>
      </c>
      <c r="R201">
        <v>0</v>
      </c>
      <c r="S201">
        <v>0</v>
      </c>
      <c r="T201">
        <v>438255.87</v>
      </c>
      <c r="U201">
        <v>438255.87</v>
      </c>
      <c r="V201">
        <v>3164708.8</v>
      </c>
      <c r="W201">
        <v>6767674.1299999999</v>
      </c>
      <c r="X201">
        <v>6767674.1299999999</v>
      </c>
      <c r="Y201">
        <v>6767674.1299999999</v>
      </c>
      <c r="Z201">
        <v>0</v>
      </c>
      <c r="AA201">
        <v>0</v>
      </c>
      <c r="AB201">
        <v>0</v>
      </c>
      <c r="AC201">
        <v>0</v>
      </c>
      <c r="AD201">
        <v>0</v>
      </c>
      <c r="AE201" t="s">
        <v>346</v>
      </c>
      <c r="AF201" t="s">
        <v>426</v>
      </c>
      <c r="AG201" t="s">
        <v>505</v>
      </c>
      <c r="AH201" t="s">
        <v>513</v>
      </c>
      <c r="AI201" t="s">
        <v>349</v>
      </c>
      <c r="AJ201" t="s">
        <v>349</v>
      </c>
      <c r="AK201" t="s">
        <v>349</v>
      </c>
      <c r="AL201" t="s">
        <v>347</v>
      </c>
      <c r="AM201" t="s">
        <v>514</v>
      </c>
      <c r="AN201" t="s">
        <v>349</v>
      </c>
      <c r="AO201" t="s">
        <v>429</v>
      </c>
      <c r="AP201" t="s">
        <v>507</v>
      </c>
      <c r="AQ201" t="s">
        <v>512</v>
      </c>
      <c r="AR201" t="s">
        <v>352</v>
      </c>
      <c r="AS201" t="s">
        <v>353</v>
      </c>
    </row>
    <row r="202" spans="1:45" x14ac:dyDescent="0.3">
      <c r="A202" t="s">
        <v>338</v>
      </c>
      <c r="B202" t="s">
        <v>1526</v>
      </c>
      <c r="C202" t="s">
        <v>802</v>
      </c>
      <c r="D202" t="s">
        <v>426</v>
      </c>
      <c r="E202" t="s">
        <v>1461</v>
      </c>
      <c r="F202" t="s">
        <v>341</v>
      </c>
      <c r="G202" t="s">
        <v>423</v>
      </c>
      <c r="H202" t="s">
        <v>343</v>
      </c>
      <c r="I202" t="s">
        <v>515</v>
      </c>
      <c r="J202" t="s">
        <v>516</v>
      </c>
      <c r="K202">
        <v>11500000</v>
      </c>
      <c r="L202">
        <v>11500000</v>
      </c>
      <c r="M202">
        <v>5750001.3300000001</v>
      </c>
      <c r="N202">
        <v>0</v>
      </c>
      <c r="O202">
        <v>0</v>
      </c>
      <c r="P202">
        <v>0</v>
      </c>
      <c r="Q202">
        <v>1561021.13</v>
      </c>
      <c r="R202">
        <v>0</v>
      </c>
      <c r="S202">
        <v>0</v>
      </c>
      <c r="T202">
        <v>1561021.13</v>
      </c>
      <c r="U202">
        <v>1561021.13</v>
      </c>
      <c r="V202">
        <v>4188980.2</v>
      </c>
      <c r="W202">
        <v>9938978.8699999992</v>
      </c>
      <c r="X202">
        <v>9938978.8699999992</v>
      </c>
      <c r="Y202">
        <v>9938978.8699999992</v>
      </c>
      <c r="Z202">
        <v>0</v>
      </c>
      <c r="AA202">
        <v>0</v>
      </c>
      <c r="AB202">
        <v>0</v>
      </c>
      <c r="AC202">
        <v>0</v>
      </c>
      <c r="AD202">
        <v>0</v>
      </c>
      <c r="AE202" t="s">
        <v>346</v>
      </c>
      <c r="AF202" t="s">
        <v>426</v>
      </c>
      <c r="AG202" t="s">
        <v>505</v>
      </c>
      <c r="AH202" t="s">
        <v>517</v>
      </c>
      <c r="AI202" t="s">
        <v>349</v>
      </c>
      <c r="AJ202" t="s">
        <v>349</v>
      </c>
      <c r="AK202" t="s">
        <v>349</v>
      </c>
      <c r="AL202" t="s">
        <v>347</v>
      </c>
      <c r="AM202" t="s">
        <v>349</v>
      </c>
      <c r="AN202" t="s">
        <v>349</v>
      </c>
      <c r="AO202" t="s">
        <v>429</v>
      </c>
      <c r="AP202" t="s">
        <v>507</v>
      </c>
      <c r="AQ202" t="s">
        <v>516</v>
      </c>
      <c r="AR202" t="s">
        <v>352</v>
      </c>
      <c r="AS202" t="s">
        <v>353</v>
      </c>
    </row>
    <row r="203" spans="1:45" x14ac:dyDescent="0.3">
      <c r="A203" t="s">
        <v>338</v>
      </c>
      <c r="B203" t="s">
        <v>1526</v>
      </c>
      <c r="C203" t="s">
        <v>802</v>
      </c>
      <c r="D203" t="s">
        <v>426</v>
      </c>
      <c r="E203" t="s">
        <v>1462</v>
      </c>
      <c r="F203" t="s">
        <v>341</v>
      </c>
      <c r="G203" t="s">
        <v>423</v>
      </c>
      <c r="H203" t="s">
        <v>343</v>
      </c>
      <c r="I203" t="s">
        <v>518</v>
      </c>
      <c r="J203" t="s">
        <v>519</v>
      </c>
      <c r="K203">
        <v>14000000</v>
      </c>
      <c r="L203">
        <v>14000000</v>
      </c>
      <c r="M203">
        <v>7000000.6699999999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7000000.6699999999</v>
      </c>
      <c r="W203">
        <v>14000000</v>
      </c>
      <c r="X203">
        <v>14000000</v>
      </c>
      <c r="Y203">
        <v>14000000</v>
      </c>
      <c r="Z203">
        <v>0</v>
      </c>
      <c r="AA203">
        <v>0</v>
      </c>
      <c r="AB203">
        <v>0</v>
      </c>
      <c r="AC203">
        <v>0</v>
      </c>
      <c r="AD203">
        <v>0</v>
      </c>
      <c r="AE203" t="s">
        <v>346</v>
      </c>
      <c r="AF203" t="s">
        <v>426</v>
      </c>
      <c r="AG203" t="s">
        <v>505</v>
      </c>
      <c r="AH203" t="s">
        <v>520</v>
      </c>
      <c r="AI203" t="s">
        <v>349</v>
      </c>
      <c r="AJ203" t="s">
        <v>349</v>
      </c>
      <c r="AK203" t="s">
        <v>349</v>
      </c>
      <c r="AL203" t="s">
        <v>347</v>
      </c>
      <c r="AM203" t="s">
        <v>349</v>
      </c>
      <c r="AN203" t="s">
        <v>349</v>
      </c>
      <c r="AO203" t="s">
        <v>429</v>
      </c>
      <c r="AP203" t="s">
        <v>507</v>
      </c>
      <c r="AQ203" t="s">
        <v>519</v>
      </c>
      <c r="AR203" t="s">
        <v>352</v>
      </c>
      <c r="AS203" t="s">
        <v>353</v>
      </c>
    </row>
    <row r="204" spans="1:45" x14ac:dyDescent="0.3">
      <c r="A204" t="s">
        <v>338</v>
      </c>
      <c r="B204" t="s">
        <v>1526</v>
      </c>
      <c r="C204" t="s">
        <v>802</v>
      </c>
      <c r="D204" t="s">
        <v>426</v>
      </c>
      <c r="E204" t="s">
        <v>1463</v>
      </c>
      <c r="F204" t="s">
        <v>341</v>
      </c>
      <c r="G204" t="s">
        <v>423</v>
      </c>
      <c r="H204" t="s">
        <v>343</v>
      </c>
      <c r="I204" t="s">
        <v>521</v>
      </c>
      <c r="J204" t="s">
        <v>522</v>
      </c>
      <c r="K204">
        <v>17000000</v>
      </c>
      <c r="L204">
        <v>17000000</v>
      </c>
      <c r="M204">
        <v>8500000.6699999999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8500000.6699999999</v>
      </c>
      <c r="W204">
        <v>17000000</v>
      </c>
      <c r="X204">
        <v>17000000</v>
      </c>
      <c r="Y204">
        <v>17000000</v>
      </c>
      <c r="Z204">
        <v>0</v>
      </c>
      <c r="AA204">
        <v>0</v>
      </c>
      <c r="AB204">
        <v>0</v>
      </c>
      <c r="AC204">
        <v>0</v>
      </c>
      <c r="AD204">
        <v>0</v>
      </c>
      <c r="AE204" t="s">
        <v>346</v>
      </c>
      <c r="AF204" t="s">
        <v>426</v>
      </c>
      <c r="AG204" t="s">
        <v>505</v>
      </c>
      <c r="AH204" t="s">
        <v>523</v>
      </c>
      <c r="AI204" t="s">
        <v>349</v>
      </c>
      <c r="AJ204" t="s">
        <v>349</v>
      </c>
      <c r="AK204" t="s">
        <v>349</v>
      </c>
      <c r="AL204" t="s">
        <v>347</v>
      </c>
      <c r="AM204" t="s">
        <v>524</v>
      </c>
      <c r="AN204" t="s">
        <v>349</v>
      </c>
      <c r="AO204" t="s">
        <v>429</v>
      </c>
      <c r="AP204" t="s">
        <v>507</v>
      </c>
      <c r="AQ204" t="s">
        <v>522</v>
      </c>
      <c r="AR204" t="s">
        <v>352</v>
      </c>
      <c r="AS204" t="s">
        <v>353</v>
      </c>
    </row>
    <row r="205" spans="1:45" x14ac:dyDescent="0.3">
      <c r="A205" t="s">
        <v>338</v>
      </c>
      <c r="B205" t="s">
        <v>1526</v>
      </c>
      <c r="C205" t="s">
        <v>802</v>
      </c>
      <c r="D205" t="s">
        <v>426</v>
      </c>
      <c r="E205" t="s">
        <v>1464</v>
      </c>
      <c r="F205" t="s">
        <v>341</v>
      </c>
      <c r="G205" t="s">
        <v>423</v>
      </c>
      <c r="H205" t="s">
        <v>343</v>
      </c>
      <c r="I205" t="s">
        <v>525</v>
      </c>
      <c r="J205" t="s">
        <v>526</v>
      </c>
      <c r="K205">
        <v>15000000</v>
      </c>
      <c r="L205">
        <v>15000000</v>
      </c>
      <c r="M205">
        <v>7500000</v>
      </c>
      <c r="N205">
        <v>0</v>
      </c>
      <c r="O205">
        <v>0</v>
      </c>
      <c r="P205">
        <v>0</v>
      </c>
      <c r="Q205">
        <v>556531.80000000005</v>
      </c>
      <c r="R205">
        <v>0</v>
      </c>
      <c r="S205">
        <v>0</v>
      </c>
      <c r="T205">
        <v>556531.80000000005</v>
      </c>
      <c r="U205">
        <v>556531.80000000005</v>
      </c>
      <c r="V205">
        <v>6943468.2000000002</v>
      </c>
      <c r="W205">
        <v>14443468.199999999</v>
      </c>
      <c r="X205">
        <v>14443468.199999999</v>
      </c>
      <c r="Y205">
        <v>14443468.199999999</v>
      </c>
      <c r="Z205">
        <v>0</v>
      </c>
      <c r="AA205">
        <v>0</v>
      </c>
      <c r="AB205">
        <v>0</v>
      </c>
      <c r="AC205">
        <v>0</v>
      </c>
      <c r="AD205">
        <v>0</v>
      </c>
      <c r="AE205" t="s">
        <v>346</v>
      </c>
      <c r="AF205" t="s">
        <v>426</v>
      </c>
      <c r="AG205" t="s">
        <v>505</v>
      </c>
      <c r="AH205" t="s">
        <v>527</v>
      </c>
      <c r="AI205" t="s">
        <v>349</v>
      </c>
      <c r="AJ205" t="s">
        <v>349</v>
      </c>
      <c r="AK205" t="s">
        <v>349</v>
      </c>
      <c r="AL205" t="s">
        <v>347</v>
      </c>
      <c r="AM205" t="s">
        <v>528</v>
      </c>
      <c r="AN205" t="s">
        <v>349</v>
      </c>
      <c r="AO205" t="s">
        <v>429</v>
      </c>
      <c r="AP205" t="s">
        <v>507</v>
      </c>
      <c r="AQ205" t="s">
        <v>526</v>
      </c>
      <c r="AR205" t="s">
        <v>352</v>
      </c>
      <c r="AS205" t="s">
        <v>353</v>
      </c>
    </row>
    <row r="206" spans="1:45" x14ac:dyDescent="0.3">
      <c r="A206" t="s">
        <v>338</v>
      </c>
      <c r="B206" t="s">
        <v>1526</v>
      </c>
      <c r="C206" t="s">
        <v>802</v>
      </c>
      <c r="D206" t="s">
        <v>426</v>
      </c>
      <c r="E206" t="s">
        <v>1465</v>
      </c>
      <c r="F206" t="s">
        <v>341</v>
      </c>
      <c r="G206" t="s">
        <v>423</v>
      </c>
      <c r="H206" t="s">
        <v>343</v>
      </c>
      <c r="I206" t="s">
        <v>529</v>
      </c>
      <c r="J206" t="s">
        <v>530</v>
      </c>
      <c r="K206">
        <v>200000</v>
      </c>
      <c r="L206">
        <v>200000</v>
      </c>
      <c r="M206">
        <v>100000.67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100000.67</v>
      </c>
      <c r="W206">
        <v>200000</v>
      </c>
      <c r="X206">
        <v>200000</v>
      </c>
      <c r="Y206">
        <v>200000</v>
      </c>
      <c r="Z206">
        <v>0</v>
      </c>
      <c r="AA206">
        <v>0</v>
      </c>
      <c r="AB206">
        <v>0</v>
      </c>
      <c r="AC206">
        <v>0</v>
      </c>
      <c r="AD206">
        <v>0</v>
      </c>
      <c r="AE206" t="s">
        <v>346</v>
      </c>
      <c r="AF206" t="s">
        <v>426</v>
      </c>
      <c r="AG206" t="s">
        <v>505</v>
      </c>
      <c r="AH206" t="s">
        <v>531</v>
      </c>
      <c r="AI206" t="s">
        <v>349</v>
      </c>
      <c r="AJ206" t="s">
        <v>349</v>
      </c>
      <c r="AK206" t="s">
        <v>349</v>
      </c>
      <c r="AL206" t="s">
        <v>347</v>
      </c>
      <c r="AM206" t="s">
        <v>349</v>
      </c>
      <c r="AN206" t="s">
        <v>349</v>
      </c>
      <c r="AO206" t="s">
        <v>429</v>
      </c>
      <c r="AP206" t="s">
        <v>507</v>
      </c>
      <c r="AQ206" t="s">
        <v>530</v>
      </c>
      <c r="AR206" t="s">
        <v>352</v>
      </c>
      <c r="AS206" t="s">
        <v>353</v>
      </c>
    </row>
    <row r="207" spans="1:45" x14ac:dyDescent="0.3">
      <c r="A207" t="s">
        <v>338</v>
      </c>
      <c r="B207" t="s">
        <v>1526</v>
      </c>
      <c r="C207" t="s">
        <v>802</v>
      </c>
      <c r="D207" t="s">
        <v>426</v>
      </c>
      <c r="E207" t="s">
        <v>1467</v>
      </c>
      <c r="F207" t="s">
        <v>341</v>
      </c>
      <c r="G207" t="s">
        <v>532</v>
      </c>
      <c r="H207" t="s">
        <v>343</v>
      </c>
      <c r="I207" t="s">
        <v>538</v>
      </c>
      <c r="J207" t="s">
        <v>538</v>
      </c>
      <c r="K207">
        <v>1100000</v>
      </c>
      <c r="L207">
        <v>1100000</v>
      </c>
      <c r="M207">
        <v>550000</v>
      </c>
      <c r="N207">
        <v>0</v>
      </c>
      <c r="O207">
        <v>0</v>
      </c>
      <c r="P207">
        <v>0</v>
      </c>
      <c r="Q207">
        <v>353230.43</v>
      </c>
      <c r="R207">
        <v>353230.43</v>
      </c>
      <c r="S207">
        <v>322520</v>
      </c>
      <c r="T207">
        <v>353230.43</v>
      </c>
      <c r="U207">
        <v>353230.43</v>
      </c>
      <c r="V207">
        <v>196769.57</v>
      </c>
      <c r="W207">
        <v>746769.57</v>
      </c>
      <c r="X207">
        <v>746769.57</v>
      </c>
      <c r="Y207">
        <v>746769.57</v>
      </c>
      <c r="Z207">
        <v>0</v>
      </c>
      <c r="AA207">
        <v>0</v>
      </c>
      <c r="AB207">
        <v>0</v>
      </c>
      <c r="AC207">
        <v>0</v>
      </c>
      <c r="AD207">
        <v>0</v>
      </c>
      <c r="AE207" t="s">
        <v>346</v>
      </c>
      <c r="AF207" t="s">
        <v>426</v>
      </c>
      <c r="AG207" t="s">
        <v>535</v>
      </c>
      <c r="AH207" t="s">
        <v>539</v>
      </c>
      <c r="AI207" t="s">
        <v>349</v>
      </c>
      <c r="AJ207" t="s">
        <v>349</v>
      </c>
      <c r="AK207" t="s">
        <v>349</v>
      </c>
      <c r="AL207" t="s">
        <v>347</v>
      </c>
      <c r="AM207" t="s">
        <v>349</v>
      </c>
      <c r="AN207" t="s">
        <v>349</v>
      </c>
      <c r="AO207" t="s">
        <v>429</v>
      </c>
      <c r="AP207" t="s">
        <v>537</v>
      </c>
      <c r="AQ207" t="s">
        <v>538</v>
      </c>
      <c r="AR207" t="s">
        <v>352</v>
      </c>
      <c r="AS207" t="s">
        <v>353</v>
      </c>
    </row>
    <row r="208" spans="1:45" x14ac:dyDescent="0.3">
      <c r="A208" t="s">
        <v>338</v>
      </c>
      <c r="B208" t="s">
        <v>1526</v>
      </c>
      <c r="C208" t="s">
        <v>802</v>
      </c>
      <c r="D208" t="s">
        <v>426</v>
      </c>
      <c r="E208" t="s">
        <v>1468</v>
      </c>
      <c r="F208" t="s">
        <v>341</v>
      </c>
      <c r="G208" t="s">
        <v>423</v>
      </c>
      <c r="H208" t="s">
        <v>343</v>
      </c>
      <c r="I208" t="s">
        <v>540</v>
      </c>
      <c r="J208" t="s">
        <v>540</v>
      </c>
      <c r="K208">
        <v>1500000</v>
      </c>
      <c r="L208">
        <v>3500000</v>
      </c>
      <c r="M208">
        <v>833333.33</v>
      </c>
      <c r="N208">
        <v>0</v>
      </c>
      <c r="O208">
        <v>0</v>
      </c>
      <c r="P208">
        <v>0</v>
      </c>
      <c r="Q208">
        <v>150000</v>
      </c>
      <c r="R208">
        <v>150000</v>
      </c>
      <c r="S208">
        <v>0</v>
      </c>
      <c r="T208">
        <v>150000</v>
      </c>
      <c r="U208">
        <v>150000</v>
      </c>
      <c r="V208">
        <v>683333.33</v>
      </c>
      <c r="W208">
        <v>3350000</v>
      </c>
      <c r="X208">
        <v>3350000</v>
      </c>
      <c r="Y208">
        <v>3350000</v>
      </c>
      <c r="Z208">
        <v>0</v>
      </c>
      <c r="AA208">
        <v>0</v>
      </c>
      <c r="AB208">
        <v>0</v>
      </c>
      <c r="AC208">
        <v>0</v>
      </c>
      <c r="AD208">
        <v>2000000</v>
      </c>
      <c r="AE208" t="s">
        <v>346</v>
      </c>
      <c r="AF208" t="s">
        <v>426</v>
      </c>
      <c r="AG208" t="s">
        <v>541</v>
      </c>
      <c r="AH208" t="s">
        <v>542</v>
      </c>
      <c r="AI208" t="s">
        <v>349</v>
      </c>
      <c r="AJ208" t="s">
        <v>349</v>
      </c>
      <c r="AK208" t="s">
        <v>349</v>
      </c>
      <c r="AL208" t="s">
        <v>347</v>
      </c>
      <c r="AM208" t="s">
        <v>349</v>
      </c>
      <c r="AN208" t="s">
        <v>349</v>
      </c>
      <c r="AO208" t="s">
        <v>429</v>
      </c>
      <c r="AP208" t="s">
        <v>543</v>
      </c>
      <c r="AQ208" t="s">
        <v>540</v>
      </c>
      <c r="AR208" t="s">
        <v>352</v>
      </c>
      <c r="AS208" t="s">
        <v>353</v>
      </c>
    </row>
    <row r="209" spans="1:45" x14ac:dyDescent="0.3">
      <c r="A209" t="s">
        <v>338</v>
      </c>
      <c r="B209" t="s">
        <v>1526</v>
      </c>
      <c r="C209" t="s">
        <v>802</v>
      </c>
      <c r="D209" t="s">
        <v>426</v>
      </c>
      <c r="E209" t="s">
        <v>1469</v>
      </c>
      <c r="F209" t="s">
        <v>341</v>
      </c>
      <c r="G209" t="s">
        <v>423</v>
      </c>
      <c r="H209" t="s">
        <v>343</v>
      </c>
      <c r="I209" t="s">
        <v>544</v>
      </c>
      <c r="J209" t="s">
        <v>545</v>
      </c>
      <c r="K209">
        <v>605000</v>
      </c>
      <c r="L209">
        <v>605000</v>
      </c>
      <c r="M209">
        <v>605000</v>
      </c>
      <c r="N209">
        <v>0</v>
      </c>
      <c r="O209">
        <v>0</v>
      </c>
      <c r="P209">
        <v>0</v>
      </c>
      <c r="Q209">
        <v>66073.41</v>
      </c>
      <c r="R209">
        <v>66073.41</v>
      </c>
      <c r="S209">
        <v>18240.509999999998</v>
      </c>
      <c r="T209">
        <v>66073.41</v>
      </c>
      <c r="U209">
        <v>66073.41</v>
      </c>
      <c r="V209">
        <v>538926.59</v>
      </c>
      <c r="W209">
        <v>538926.59</v>
      </c>
      <c r="X209">
        <v>538926.59</v>
      </c>
      <c r="Y209">
        <v>538926.59</v>
      </c>
      <c r="Z209">
        <v>0</v>
      </c>
      <c r="AA209">
        <v>0</v>
      </c>
      <c r="AB209">
        <v>0</v>
      </c>
      <c r="AC209">
        <v>0</v>
      </c>
      <c r="AD209">
        <v>0</v>
      </c>
      <c r="AE209" t="s">
        <v>346</v>
      </c>
      <c r="AF209" t="s">
        <v>426</v>
      </c>
      <c r="AG209" t="s">
        <v>541</v>
      </c>
      <c r="AH209" t="s">
        <v>546</v>
      </c>
      <c r="AI209" t="s">
        <v>349</v>
      </c>
      <c r="AJ209" t="s">
        <v>349</v>
      </c>
      <c r="AK209" t="s">
        <v>349</v>
      </c>
      <c r="AL209" t="s">
        <v>347</v>
      </c>
      <c r="AM209" t="s">
        <v>349</v>
      </c>
      <c r="AN209" t="s">
        <v>349</v>
      </c>
      <c r="AO209" t="s">
        <v>429</v>
      </c>
      <c r="AP209" t="s">
        <v>543</v>
      </c>
      <c r="AQ209" t="s">
        <v>545</v>
      </c>
      <c r="AR209" t="s">
        <v>352</v>
      </c>
      <c r="AS209" t="s">
        <v>353</v>
      </c>
    </row>
    <row r="210" spans="1:45" x14ac:dyDescent="0.3">
      <c r="A210" t="s">
        <v>338</v>
      </c>
      <c r="B210" t="s">
        <v>1526</v>
      </c>
      <c r="C210" t="s">
        <v>802</v>
      </c>
      <c r="D210" t="s">
        <v>549</v>
      </c>
      <c r="E210" t="s">
        <v>1470</v>
      </c>
      <c r="F210" t="s">
        <v>341</v>
      </c>
      <c r="G210" t="s">
        <v>423</v>
      </c>
      <c r="H210" t="s">
        <v>343</v>
      </c>
      <c r="I210" t="s">
        <v>547</v>
      </c>
      <c r="J210" t="s">
        <v>548</v>
      </c>
      <c r="K210">
        <v>8650000</v>
      </c>
      <c r="L210">
        <v>8650000</v>
      </c>
      <c r="M210">
        <v>4325000</v>
      </c>
      <c r="N210">
        <v>0</v>
      </c>
      <c r="O210">
        <v>0</v>
      </c>
      <c r="P210">
        <v>0</v>
      </c>
      <c r="Q210">
        <v>3622164</v>
      </c>
      <c r="R210">
        <v>3622164</v>
      </c>
      <c r="S210">
        <v>654175</v>
      </c>
      <c r="T210">
        <v>3622164</v>
      </c>
      <c r="U210">
        <v>3622164</v>
      </c>
      <c r="V210">
        <v>702836</v>
      </c>
      <c r="W210">
        <v>5027836</v>
      </c>
      <c r="X210">
        <v>5027836</v>
      </c>
      <c r="Y210">
        <v>5027836</v>
      </c>
      <c r="Z210">
        <v>0</v>
      </c>
      <c r="AA210">
        <v>0</v>
      </c>
      <c r="AB210">
        <v>0</v>
      </c>
      <c r="AC210">
        <v>0</v>
      </c>
      <c r="AD210">
        <v>0</v>
      </c>
      <c r="AE210" t="s">
        <v>346</v>
      </c>
      <c r="AF210" t="s">
        <v>549</v>
      </c>
      <c r="AG210" t="s">
        <v>550</v>
      </c>
      <c r="AH210" t="s">
        <v>551</v>
      </c>
      <c r="AI210" t="s">
        <v>349</v>
      </c>
      <c r="AJ210" t="s">
        <v>349</v>
      </c>
      <c r="AK210" t="s">
        <v>349</v>
      </c>
      <c r="AL210" t="s">
        <v>347</v>
      </c>
      <c r="AM210" t="s">
        <v>349</v>
      </c>
      <c r="AN210" t="s">
        <v>349</v>
      </c>
      <c r="AO210" t="s">
        <v>552</v>
      </c>
      <c r="AP210" t="s">
        <v>553</v>
      </c>
      <c r="AQ210" t="s">
        <v>548</v>
      </c>
      <c r="AR210" t="s">
        <v>352</v>
      </c>
      <c r="AS210" t="s">
        <v>353</v>
      </c>
    </row>
    <row r="211" spans="1:45" x14ac:dyDescent="0.3">
      <c r="A211" t="s">
        <v>338</v>
      </c>
      <c r="B211" t="s">
        <v>1526</v>
      </c>
      <c r="C211" t="s">
        <v>802</v>
      </c>
      <c r="D211" t="s">
        <v>549</v>
      </c>
      <c r="E211" t="s">
        <v>1471</v>
      </c>
      <c r="F211" t="s">
        <v>341</v>
      </c>
      <c r="G211" t="s">
        <v>423</v>
      </c>
      <c r="H211" t="s">
        <v>343</v>
      </c>
      <c r="I211" t="s">
        <v>554</v>
      </c>
      <c r="J211" t="s">
        <v>555</v>
      </c>
      <c r="K211">
        <v>3135000</v>
      </c>
      <c r="L211">
        <v>2135000</v>
      </c>
      <c r="M211">
        <v>1234166.67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1234166.67</v>
      </c>
      <c r="W211">
        <v>2135000</v>
      </c>
      <c r="X211">
        <v>2135000</v>
      </c>
      <c r="Y211">
        <v>2135000</v>
      </c>
      <c r="Z211">
        <v>0</v>
      </c>
      <c r="AA211">
        <v>0</v>
      </c>
      <c r="AB211">
        <v>0</v>
      </c>
      <c r="AC211">
        <v>-1000000</v>
      </c>
      <c r="AD211">
        <v>0</v>
      </c>
      <c r="AE211" t="s">
        <v>346</v>
      </c>
      <c r="AF211" t="s">
        <v>549</v>
      </c>
      <c r="AG211" t="s">
        <v>550</v>
      </c>
      <c r="AH211" t="s">
        <v>556</v>
      </c>
      <c r="AI211" t="s">
        <v>349</v>
      </c>
      <c r="AJ211" t="s">
        <v>349</v>
      </c>
      <c r="AK211" t="s">
        <v>349</v>
      </c>
      <c r="AL211" t="s">
        <v>347</v>
      </c>
      <c r="AM211" t="s">
        <v>349</v>
      </c>
      <c r="AN211" t="s">
        <v>349</v>
      </c>
      <c r="AO211" t="s">
        <v>552</v>
      </c>
      <c r="AP211" t="s">
        <v>553</v>
      </c>
      <c r="AQ211" t="s">
        <v>555</v>
      </c>
      <c r="AR211" t="s">
        <v>352</v>
      </c>
      <c r="AS211" t="s">
        <v>353</v>
      </c>
    </row>
    <row r="212" spans="1:45" x14ac:dyDescent="0.3">
      <c r="A212" t="s">
        <v>338</v>
      </c>
      <c r="B212" t="s">
        <v>1526</v>
      </c>
      <c r="C212" t="s">
        <v>802</v>
      </c>
      <c r="D212" t="s">
        <v>549</v>
      </c>
      <c r="E212" t="s">
        <v>1472</v>
      </c>
      <c r="F212" t="s">
        <v>341</v>
      </c>
      <c r="G212" t="s">
        <v>423</v>
      </c>
      <c r="H212" t="s">
        <v>343</v>
      </c>
      <c r="I212" t="s">
        <v>557</v>
      </c>
      <c r="J212" t="s">
        <v>558</v>
      </c>
      <c r="K212">
        <v>10980000</v>
      </c>
      <c r="L212">
        <v>10980000</v>
      </c>
      <c r="M212">
        <v>5490000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5490000</v>
      </c>
      <c r="W212">
        <v>10980000</v>
      </c>
      <c r="X212">
        <v>10980000</v>
      </c>
      <c r="Y212">
        <v>10980000</v>
      </c>
      <c r="Z212">
        <v>0</v>
      </c>
      <c r="AA212">
        <v>0</v>
      </c>
      <c r="AB212">
        <v>0</v>
      </c>
      <c r="AC212">
        <v>0</v>
      </c>
      <c r="AD212">
        <v>0</v>
      </c>
      <c r="AE212" t="s">
        <v>346</v>
      </c>
      <c r="AF212" t="s">
        <v>549</v>
      </c>
      <c r="AG212" t="s">
        <v>550</v>
      </c>
      <c r="AH212" t="s">
        <v>559</v>
      </c>
      <c r="AI212" t="s">
        <v>349</v>
      </c>
      <c r="AJ212" t="s">
        <v>349</v>
      </c>
      <c r="AK212" t="s">
        <v>349</v>
      </c>
      <c r="AL212" t="s">
        <v>347</v>
      </c>
      <c r="AM212" t="s">
        <v>349</v>
      </c>
      <c r="AN212" t="s">
        <v>349</v>
      </c>
      <c r="AO212" t="s">
        <v>552</v>
      </c>
      <c r="AP212" t="s">
        <v>553</v>
      </c>
      <c r="AQ212" t="s">
        <v>558</v>
      </c>
      <c r="AR212" t="s">
        <v>352</v>
      </c>
      <c r="AS212" t="s">
        <v>353</v>
      </c>
    </row>
    <row r="213" spans="1:45" x14ac:dyDescent="0.3">
      <c r="A213" t="s">
        <v>338</v>
      </c>
      <c r="B213" t="s">
        <v>1526</v>
      </c>
      <c r="C213" t="s">
        <v>802</v>
      </c>
      <c r="D213" t="s">
        <v>549</v>
      </c>
      <c r="E213" t="s">
        <v>1473</v>
      </c>
      <c r="F213" t="s">
        <v>341</v>
      </c>
      <c r="G213" t="s">
        <v>423</v>
      </c>
      <c r="H213" t="s">
        <v>343</v>
      </c>
      <c r="I213" t="s">
        <v>560</v>
      </c>
      <c r="J213" t="s">
        <v>561</v>
      </c>
      <c r="K213">
        <v>2030000</v>
      </c>
      <c r="L213">
        <v>2030000</v>
      </c>
      <c r="M213">
        <v>1015000</v>
      </c>
      <c r="N213">
        <v>0</v>
      </c>
      <c r="O213">
        <v>0</v>
      </c>
      <c r="P213">
        <v>0</v>
      </c>
      <c r="Q213">
        <v>731675</v>
      </c>
      <c r="R213">
        <v>731675</v>
      </c>
      <c r="S213">
        <v>0</v>
      </c>
      <c r="T213">
        <v>731675</v>
      </c>
      <c r="U213">
        <v>731675</v>
      </c>
      <c r="V213">
        <v>283325</v>
      </c>
      <c r="W213">
        <v>1298325</v>
      </c>
      <c r="X213">
        <v>1298325</v>
      </c>
      <c r="Y213">
        <v>1298325</v>
      </c>
      <c r="Z213">
        <v>0</v>
      </c>
      <c r="AA213">
        <v>0</v>
      </c>
      <c r="AB213">
        <v>0</v>
      </c>
      <c r="AC213">
        <v>0</v>
      </c>
      <c r="AD213">
        <v>0</v>
      </c>
      <c r="AE213" t="s">
        <v>346</v>
      </c>
      <c r="AF213" t="s">
        <v>549</v>
      </c>
      <c r="AG213" t="s">
        <v>550</v>
      </c>
      <c r="AH213" t="s">
        <v>562</v>
      </c>
      <c r="AI213" t="s">
        <v>349</v>
      </c>
      <c r="AJ213" t="s">
        <v>349</v>
      </c>
      <c r="AK213" t="s">
        <v>349</v>
      </c>
      <c r="AL213" t="s">
        <v>347</v>
      </c>
      <c r="AM213" t="s">
        <v>349</v>
      </c>
      <c r="AN213" t="s">
        <v>349</v>
      </c>
      <c r="AO213" t="s">
        <v>552</v>
      </c>
      <c r="AP213" t="s">
        <v>553</v>
      </c>
      <c r="AQ213" t="s">
        <v>561</v>
      </c>
      <c r="AR213" t="s">
        <v>352</v>
      </c>
      <c r="AS213" t="s">
        <v>353</v>
      </c>
    </row>
    <row r="214" spans="1:45" x14ac:dyDescent="0.3">
      <c r="A214" t="s">
        <v>338</v>
      </c>
      <c r="B214" t="s">
        <v>1526</v>
      </c>
      <c r="C214" t="s">
        <v>802</v>
      </c>
      <c r="D214" t="s">
        <v>549</v>
      </c>
      <c r="E214" t="s">
        <v>1474</v>
      </c>
      <c r="F214" t="s">
        <v>341</v>
      </c>
      <c r="G214" t="s">
        <v>423</v>
      </c>
      <c r="H214" t="s">
        <v>343</v>
      </c>
      <c r="I214" t="s">
        <v>563</v>
      </c>
      <c r="J214" t="s">
        <v>564</v>
      </c>
      <c r="K214">
        <v>350000</v>
      </c>
      <c r="L214">
        <v>350000</v>
      </c>
      <c r="M214">
        <v>350000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350000</v>
      </c>
      <c r="W214">
        <v>350000</v>
      </c>
      <c r="X214">
        <v>350000</v>
      </c>
      <c r="Y214">
        <v>350000</v>
      </c>
      <c r="Z214">
        <v>0</v>
      </c>
      <c r="AA214">
        <v>0</v>
      </c>
      <c r="AB214">
        <v>0</v>
      </c>
      <c r="AC214">
        <v>0</v>
      </c>
      <c r="AD214">
        <v>0</v>
      </c>
      <c r="AE214" t="s">
        <v>346</v>
      </c>
      <c r="AF214" t="s">
        <v>549</v>
      </c>
      <c r="AG214" t="s">
        <v>565</v>
      </c>
      <c r="AH214" t="s">
        <v>566</v>
      </c>
      <c r="AI214" t="s">
        <v>349</v>
      </c>
      <c r="AJ214" t="s">
        <v>349</v>
      </c>
      <c r="AK214" t="s">
        <v>349</v>
      </c>
      <c r="AL214" t="s">
        <v>347</v>
      </c>
      <c r="AM214" t="s">
        <v>349</v>
      </c>
      <c r="AN214" t="s">
        <v>349</v>
      </c>
      <c r="AO214" t="s">
        <v>552</v>
      </c>
      <c r="AP214" t="s">
        <v>567</v>
      </c>
      <c r="AQ214" t="s">
        <v>564</v>
      </c>
      <c r="AR214" t="s">
        <v>352</v>
      </c>
      <c r="AS214" t="s">
        <v>353</v>
      </c>
    </row>
    <row r="215" spans="1:45" x14ac:dyDescent="0.3">
      <c r="A215" t="s">
        <v>338</v>
      </c>
      <c r="B215" t="s">
        <v>1526</v>
      </c>
      <c r="C215" t="s">
        <v>802</v>
      </c>
      <c r="D215" t="s">
        <v>549</v>
      </c>
      <c r="E215" t="s">
        <v>1475</v>
      </c>
      <c r="F215" t="s">
        <v>341</v>
      </c>
      <c r="G215" t="s">
        <v>423</v>
      </c>
      <c r="H215" t="s">
        <v>343</v>
      </c>
      <c r="I215" t="s">
        <v>568</v>
      </c>
      <c r="J215" t="s">
        <v>568</v>
      </c>
      <c r="K215">
        <v>100000</v>
      </c>
      <c r="L215">
        <v>100000</v>
      </c>
      <c r="M215">
        <v>100000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100000</v>
      </c>
      <c r="W215">
        <v>100000</v>
      </c>
      <c r="X215">
        <v>100000</v>
      </c>
      <c r="Y215">
        <v>100000</v>
      </c>
      <c r="Z215">
        <v>0</v>
      </c>
      <c r="AA215">
        <v>0</v>
      </c>
      <c r="AB215">
        <v>0</v>
      </c>
      <c r="AC215">
        <v>0</v>
      </c>
      <c r="AD215">
        <v>0</v>
      </c>
      <c r="AE215" t="s">
        <v>346</v>
      </c>
      <c r="AF215" t="s">
        <v>549</v>
      </c>
      <c r="AG215" t="s">
        <v>565</v>
      </c>
      <c r="AH215" t="s">
        <v>569</v>
      </c>
      <c r="AI215" t="s">
        <v>349</v>
      </c>
      <c r="AJ215" t="s">
        <v>349</v>
      </c>
      <c r="AK215" t="s">
        <v>349</v>
      </c>
      <c r="AL215" t="s">
        <v>347</v>
      </c>
      <c r="AM215" t="s">
        <v>349</v>
      </c>
      <c r="AN215" t="s">
        <v>349</v>
      </c>
      <c r="AO215" t="s">
        <v>552</v>
      </c>
      <c r="AP215" t="s">
        <v>567</v>
      </c>
      <c r="AQ215" t="s">
        <v>568</v>
      </c>
      <c r="AR215" t="s">
        <v>352</v>
      </c>
      <c r="AS215" t="s">
        <v>353</v>
      </c>
    </row>
    <row r="216" spans="1:45" x14ac:dyDescent="0.3">
      <c r="A216" t="s">
        <v>338</v>
      </c>
      <c r="B216" t="s">
        <v>1526</v>
      </c>
      <c r="C216" t="s">
        <v>802</v>
      </c>
      <c r="D216" t="s">
        <v>549</v>
      </c>
      <c r="E216" t="s">
        <v>1476</v>
      </c>
      <c r="F216" t="s">
        <v>341</v>
      </c>
      <c r="G216" t="s">
        <v>423</v>
      </c>
      <c r="H216" t="s">
        <v>343</v>
      </c>
      <c r="I216" t="s">
        <v>570</v>
      </c>
      <c r="J216" t="s">
        <v>571</v>
      </c>
      <c r="K216">
        <v>4425000</v>
      </c>
      <c r="L216">
        <v>3675000</v>
      </c>
      <c r="M216">
        <v>1962500</v>
      </c>
      <c r="N216">
        <v>0</v>
      </c>
      <c r="O216">
        <v>0</v>
      </c>
      <c r="P216">
        <v>0</v>
      </c>
      <c r="Q216">
        <v>31640</v>
      </c>
      <c r="R216">
        <v>31640</v>
      </c>
      <c r="S216">
        <v>0</v>
      </c>
      <c r="T216">
        <v>31640</v>
      </c>
      <c r="U216">
        <v>31640</v>
      </c>
      <c r="V216">
        <v>1930860</v>
      </c>
      <c r="W216">
        <v>3643360</v>
      </c>
      <c r="X216">
        <v>3643360</v>
      </c>
      <c r="Y216">
        <v>3643360</v>
      </c>
      <c r="Z216">
        <v>0</v>
      </c>
      <c r="AA216">
        <v>0</v>
      </c>
      <c r="AB216">
        <v>0</v>
      </c>
      <c r="AC216">
        <v>-750000</v>
      </c>
      <c r="AD216">
        <v>0</v>
      </c>
      <c r="AE216" t="s">
        <v>346</v>
      </c>
      <c r="AF216" t="s">
        <v>549</v>
      </c>
      <c r="AG216" t="s">
        <v>572</v>
      </c>
      <c r="AH216" t="s">
        <v>573</v>
      </c>
      <c r="AI216" t="s">
        <v>349</v>
      </c>
      <c r="AJ216" t="s">
        <v>349</v>
      </c>
      <c r="AK216" t="s">
        <v>349</v>
      </c>
      <c r="AL216" t="s">
        <v>347</v>
      </c>
      <c r="AM216" t="s">
        <v>349</v>
      </c>
      <c r="AN216" t="s">
        <v>349</v>
      </c>
      <c r="AO216" t="s">
        <v>552</v>
      </c>
      <c r="AP216" t="s">
        <v>574</v>
      </c>
      <c r="AQ216" t="s">
        <v>571</v>
      </c>
      <c r="AR216" t="s">
        <v>352</v>
      </c>
      <c r="AS216" t="s">
        <v>353</v>
      </c>
    </row>
    <row r="217" spans="1:45" x14ac:dyDescent="0.3">
      <c r="A217" t="s">
        <v>338</v>
      </c>
      <c r="B217" t="s">
        <v>1526</v>
      </c>
      <c r="C217" t="s">
        <v>802</v>
      </c>
      <c r="D217" t="s">
        <v>549</v>
      </c>
      <c r="E217" t="s">
        <v>1477</v>
      </c>
      <c r="F217" t="s">
        <v>341</v>
      </c>
      <c r="G217" t="s">
        <v>423</v>
      </c>
      <c r="H217" t="s">
        <v>343</v>
      </c>
      <c r="I217" t="s">
        <v>575</v>
      </c>
      <c r="J217" t="s">
        <v>576</v>
      </c>
      <c r="K217">
        <v>3150000</v>
      </c>
      <c r="L217">
        <v>2650000</v>
      </c>
      <c r="M217">
        <v>1408333.33</v>
      </c>
      <c r="N217">
        <v>0</v>
      </c>
      <c r="O217">
        <v>0</v>
      </c>
      <c r="P217">
        <v>0</v>
      </c>
      <c r="Q217">
        <v>716278.75</v>
      </c>
      <c r="R217">
        <v>716278.75</v>
      </c>
      <c r="S217">
        <v>716278.75</v>
      </c>
      <c r="T217">
        <v>716278.75</v>
      </c>
      <c r="U217">
        <v>716278.75</v>
      </c>
      <c r="V217">
        <v>692054.58</v>
      </c>
      <c r="W217">
        <v>1933721.25</v>
      </c>
      <c r="X217">
        <v>1933721.25</v>
      </c>
      <c r="Y217">
        <v>1933721.25</v>
      </c>
      <c r="Z217">
        <v>0</v>
      </c>
      <c r="AA217">
        <v>0</v>
      </c>
      <c r="AB217">
        <v>0</v>
      </c>
      <c r="AC217">
        <v>-500000</v>
      </c>
      <c r="AD217">
        <v>0</v>
      </c>
      <c r="AE217" t="s">
        <v>346</v>
      </c>
      <c r="AF217" t="s">
        <v>549</v>
      </c>
      <c r="AG217" t="s">
        <v>572</v>
      </c>
      <c r="AH217" t="s">
        <v>577</v>
      </c>
      <c r="AI217" t="s">
        <v>349</v>
      </c>
      <c r="AJ217" t="s">
        <v>349</v>
      </c>
      <c r="AK217" t="s">
        <v>349</v>
      </c>
      <c r="AL217" t="s">
        <v>347</v>
      </c>
      <c r="AM217" t="s">
        <v>349</v>
      </c>
      <c r="AN217" t="s">
        <v>349</v>
      </c>
      <c r="AO217" t="s">
        <v>552</v>
      </c>
      <c r="AP217" t="s">
        <v>574</v>
      </c>
      <c r="AQ217" t="s">
        <v>576</v>
      </c>
      <c r="AR217" t="s">
        <v>352</v>
      </c>
      <c r="AS217" t="s">
        <v>353</v>
      </c>
    </row>
    <row r="218" spans="1:45" x14ac:dyDescent="0.3">
      <c r="A218" t="s">
        <v>338</v>
      </c>
      <c r="B218" t="s">
        <v>1526</v>
      </c>
      <c r="C218" t="s">
        <v>802</v>
      </c>
      <c r="D218" t="s">
        <v>549</v>
      </c>
      <c r="E218" t="s">
        <v>1478</v>
      </c>
      <c r="F218" t="s">
        <v>341</v>
      </c>
      <c r="G218" t="s">
        <v>423</v>
      </c>
      <c r="H218" t="s">
        <v>343</v>
      </c>
      <c r="I218" t="s">
        <v>578</v>
      </c>
      <c r="J218" t="s">
        <v>579</v>
      </c>
      <c r="K218">
        <v>2450000</v>
      </c>
      <c r="L218">
        <v>2200000</v>
      </c>
      <c r="M218">
        <v>1141666.67</v>
      </c>
      <c r="N218">
        <v>0</v>
      </c>
      <c r="O218">
        <v>0</v>
      </c>
      <c r="P218">
        <v>0</v>
      </c>
      <c r="Q218">
        <v>499290.5</v>
      </c>
      <c r="R218">
        <v>499290.5</v>
      </c>
      <c r="S218">
        <v>0</v>
      </c>
      <c r="T218">
        <v>499290.5</v>
      </c>
      <c r="U218">
        <v>499290.5</v>
      </c>
      <c r="V218">
        <v>642376.17000000004</v>
      </c>
      <c r="W218">
        <v>1700709.5</v>
      </c>
      <c r="X218">
        <v>1700709.5</v>
      </c>
      <c r="Y218">
        <v>1700709.5</v>
      </c>
      <c r="Z218">
        <v>0</v>
      </c>
      <c r="AA218">
        <v>0</v>
      </c>
      <c r="AB218">
        <v>0</v>
      </c>
      <c r="AC218">
        <v>-250000</v>
      </c>
      <c r="AD218">
        <v>0</v>
      </c>
      <c r="AE218" t="s">
        <v>346</v>
      </c>
      <c r="AF218" t="s">
        <v>549</v>
      </c>
      <c r="AG218" t="s">
        <v>572</v>
      </c>
      <c r="AH218" t="s">
        <v>580</v>
      </c>
      <c r="AI218" t="s">
        <v>349</v>
      </c>
      <c r="AJ218" t="s">
        <v>349</v>
      </c>
      <c r="AK218" t="s">
        <v>349</v>
      </c>
      <c r="AL218" t="s">
        <v>347</v>
      </c>
      <c r="AM218" t="s">
        <v>349</v>
      </c>
      <c r="AN218" t="s">
        <v>349</v>
      </c>
      <c r="AO218" t="s">
        <v>552</v>
      </c>
      <c r="AP218" t="s">
        <v>574</v>
      </c>
      <c r="AQ218" t="s">
        <v>579</v>
      </c>
      <c r="AR218" t="s">
        <v>352</v>
      </c>
      <c r="AS218" t="s">
        <v>353</v>
      </c>
    </row>
    <row r="219" spans="1:45" x14ac:dyDescent="0.3">
      <c r="A219" t="s">
        <v>338</v>
      </c>
      <c r="B219" t="s">
        <v>1526</v>
      </c>
      <c r="C219" t="s">
        <v>802</v>
      </c>
      <c r="D219" t="s">
        <v>549</v>
      </c>
      <c r="E219" t="s">
        <v>1479</v>
      </c>
      <c r="F219" t="s">
        <v>341</v>
      </c>
      <c r="G219" t="s">
        <v>423</v>
      </c>
      <c r="H219" t="s">
        <v>343</v>
      </c>
      <c r="I219" t="s">
        <v>581</v>
      </c>
      <c r="J219" t="s">
        <v>582</v>
      </c>
      <c r="K219">
        <v>9395000</v>
      </c>
      <c r="L219">
        <v>8545000</v>
      </c>
      <c r="M219">
        <v>4414166.67</v>
      </c>
      <c r="N219">
        <v>0</v>
      </c>
      <c r="O219">
        <v>0</v>
      </c>
      <c r="P219">
        <v>0</v>
      </c>
      <c r="Q219">
        <v>964707.22</v>
      </c>
      <c r="R219">
        <v>117969.29</v>
      </c>
      <c r="S219">
        <v>0</v>
      </c>
      <c r="T219">
        <v>964707.22</v>
      </c>
      <c r="U219">
        <v>964707.22</v>
      </c>
      <c r="V219">
        <v>3449459.45</v>
      </c>
      <c r="W219">
        <v>7580292.7800000003</v>
      </c>
      <c r="X219">
        <v>7580292.7800000003</v>
      </c>
      <c r="Y219">
        <v>7580292.7800000003</v>
      </c>
      <c r="Z219">
        <v>0</v>
      </c>
      <c r="AA219">
        <v>0</v>
      </c>
      <c r="AB219">
        <v>0</v>
      </c>
      <c r="AC219">
        <v>-850000</v>
      </c>
      <c r="AD219">
        <v>0</v>
      </c>
      <c r="AE219" t="s">
        <v>346</v>
      </c>
      <c r="AF219" t="s">
        <v>549</v>
      </c>
      <c r="AG219" t="s">
        <v>572</v>
      </c>
      <c r="AH219" t="s">
        <v>583</v>
      </c>
      <c r="AI219" t="s">
        <v>349</v>
      </c>
      <c r="AJ219" t="s">
        <v>349</v>
      </c>
      <c r="AK219" t="s">
        <v>349</v>
      </c>
      <c r="AL219" t="s">
        <v>347</v>
      </c>
      <c r="AM219" t="s">
        <v>349</v>
      </c>
      <c r="AN219" t="s">
        <v>349</v>
      </c>
      <c r="AO219" t="s">
        <v>552</v>
      </c>
      <c r="AP219" t="s">
        <v>574</v>
      </c>
      <c r="AQ219" t="s">
        <v>582</v>
      </c>
      <c r="AR219" t="s">
        <v>352</v>
      </c>
      <c r="AS219" t="s">
        <v>353</v>
      </c>
    </row>
    <row r="220" spans="1:45" x14ac:dyDescent="0.3">
      <c r="A220" t="s">
        <v>338</v>
      </c>
      <c r="B220" t="s">
        <v>1526</v>
      </c>
      <c r="C220" t="s">
        <v>802</v>
      </c>
      <c r="D220" t="s">
        <v>549</v>
      </c>
      <c r="E220" t="s">
        <v>1515</v>
      </c>
      <c r="F220" t="s">
        <v>341</v>
      </c>
      <c r="G220" t="s">
        <v>423</v>
      </c>
      <c r="H220" t="s">
        <v>343</v>
      </c>
      <c r="I220" t="s">
        <v>828</v>
      </c>
      <c r="J220" t="s">
        <v>829</v>
      </c>
      <c r="K220">
        <v>1550000</v>
      </c>
      <c r="L220">
        <v>1350000</v>
      </c>
      <c r="M220">
        <v>708333.33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708333.33</v>
      </c>
      <c r="W220">
        <v>1350000</v>
      </c>
      <c r="X220">
        <v>1350000</v>
      </c>
      <c r="Y220">
        <v>1350000</v>
      </c>
      <c r="Z220">
        <v>0</v>
      </c>
      <c r="AA220">
        <v>0</v>
      </c>
      <c r="AB220">
        <v>0</v>
      </c>
      <c r="AC220">
        <v>-200000</v>
      </c>
      <c r="AD220">
        <v>0</v>
      </c>
      <c r="AE220" t="s">
        <v>346</v>
      </c>
      <c r="AF220" t="s">
        <v>549</v>
      </c>
      <c r="AG220" t="s">
        <v>572</v>
      </c>
      <c r="AH220" t="s">
        <v>830</v>
      </c>
      <c r="AI220" t="s">
        <v>349</v>
      </c>
      <c r="AJ220" t="s">
        <v>349</v>
      </c>
      <c r="AK220" t="s">
        <v>349</v>
      </c>
      <c r="AL220" t="s">
        <v>347</v>
      </c>
      <c r="AM220" t="s">
        <v>349</v>
      </c>
      <c r="AN220" t="s">
        <v>349</v>
      </c>
      <c r="AO220" t="s">
        <v>552</v>
      </c>
      <c r="AP220" t="s">
        <v>574</v>
      </c>
      <c r="AQ220" t="s">
        <v>829</v>
      </c>
      <c r="AR220" t="s">
        <v>352</v>
      </c>
      <c r="AS220" t="s">
        <v>353</v>
      </c>
    </row>
    <row r="221" spans="1:45" x14ac:dyDescent="0.3">
      <c r="A221" t="s">
        <v>338</v>
      </c>
      <c r="B221" t="s">
        <v>1526</v>
      </c>
      <c r="C221" t="s">
        <v>802</v>
      </c>
      <c r="D221" t="s">
        <v>549</v>
      </c>
      <c r="E221" t="s">
        <v>1480</v>
      </c>
      <c r="F221" t="s">
        <v>341</v>
      </c>
      <c r="G221" t="s">
        <v>423</v>
      </c>
      <c r="H221" t="s">
        <v>343</v>
      </c>
      <c r="I221" t="s">
        <v>584</v>
      </c>
      <c r="J221" t="s">
        <v>585</v>
      </c>
      <c r="K221">
        <v>3750000</v>
      </c>
      <c r="L221">
        <v>5350000</v>
      </c>
      <c r="M221">
        <v>1875000</v>
      </c>
      <c r="N221">
        <v>0</v>
      </c>
      <c r="O221">
        <v>0</v>
      </c>
      <c r="P221">
        <v>0</v>
      </c>
      <c r="Q221">
        <v>573693.09</v>
      </c>
      <c r="R221">
        <v>573693.09</v>
      </c>
      <c r="S221">
        <v>0</v>
      </c>
      <c r="T221">
        <v>573693.09</v>
      </c>
      <c r="U221">
        <v>573693.09</v>
      </c>
      <c r="V221">
        <v>1301306.9099999999</v>
      </c>
      <c r="W221">
        <v>4776306.91</v>
      </c>
      <c r="X221">
        <v>4776306.91</v>
      </c>
      <c r="Y221">
        <v>4776306.91</v>
      </c>
      <c r="Z221">
        <v>0</v>
      </c>
      <c r="AA221">
        <v>0</v>
      </c>
      <c r="AB221">
        <v>0</v>
      </c>
      <c r="AC221">
        <v>0</v>
      </c>
      <c r="AD221">
        <v>1600000</v>
      </c>
      <c r="AE221" t="s">
        <v>346</v>
      </c>
      <c r="AF221" t="s">
        <v>549</v>
      </c>
      <c r="AG221" t="s">
        <v>572</v>
      </c>
      <c r="AH221" t="s">
        <v>586</v>
      </c>
      <c r="AI221" t="s">
        <v>349</v>
      </c>
      <c r="AJ221" t="s">
        <v>349</v>
      </c>
      <c r="AK221" t="s">
        <v>349</v>
      </c>
      <c r="AL221" t="s">
        <v>347</v>
      </c>
      <c r="AM221" t="s">
        <v>349</v>
      </c>
      <c r="AN221" t="s">
        <v>349</v>
      </c>
      <c r="AO221" t="s">
        <v>552</v>
      </c>
      <c r="AP221" t="s">
        <v>574</v>
      </c>
      <c r="AQ221" t="s">
        <v>585</v>
      </c>
      <c r="AR221" t="s">
        <v>352</v>
      </c>
      <c r="AS221" t="s">
        <v>353</v>
      </c>
    </row>
    <row r="222" spans="1:45" x14ac:dyDescent="0.3">
      <c r="A222" t="s">
        <v>338</v>
      </c>
      <c r="B222" t="s">
        <v>1526</v>
      </c>
      <c r="C222" t="s">
        <v>802</v>
      </c>
      <c r="D222" t="s">
        <v>549</v>
      </c>
      <c r="E222" t="s">
        <v>1481</v>
      </c>
      <c r="F222" t="s">
        <v>341</v>
      </c>
      <c r="G222" t="s">
        <v>423</v>
      </c>
      <c r="H222" t="s">
        <v>343</v>
      </c>
      <c r="I222" t="s">
        <v>587</v>
      </c>
      <c r="J222" t="s">
        <v>588</v>
      </c>
      <c r="K222">
        <v>3150000</v>
      </c>
      <c r="L222">
        <v>2800000</v>
      </c>
      <c r="M222">
        <v>1458333.33</v>
      </c>
      <c r="N222">
        <v>0</v>
      </c>
      <c r="O222">
        <v>0</v>
      </c>
      <c r="P222">
        <v>0</v>
      </c>
      <c r="Q222">
        <v>499623.85</v>
      </c>
      <c r="R222">
        <v>499623.85</v>
      </c>
      <c r="S222">
        <v>47121</v>
      </c>
      <c r="T222">
        <v>499623.85</v>
      </c>
      <c r="U222">
        <v>499623.85</v>
      </c>
      <c r="V222">
        <v>958709.48</v>
      </c>
      <c r="W222">
        <v>2300376.15</v>
      </c>
      <c r="X222">
        <v>2300376.15</v>
      </c>
      <c r="Y222">
        <v>2300376.15</v>
      </c>
      <c r="Z222">
        <v>0</v>
      </c>
      <c r="AA222">
        <v>0</v>
      </c>
      <c r="AB222">
        <v>0</v>
      </c>
      <c r="AC222">
        <v>-350000</v>
      </c>
      <c r="AD222">
        <v>0</v>
      </c>
      <c r="AE222" t="s">
        <v>346</v>
      </c>
      <c r="AF222" t="s">
        <v>549</v>
      </c>
      <c r="AG222" t="s">
        <v>572</v>
      </c>
      <c r="AH222" t="s">
        <v>589</v>
      </c>
      <c r="AI222" t="s">
        <v>349</v>
      </c>
      <c r="AJ222" t="s">
        <v>349</v>
      </c>
      <c r="AK222" t="s">
        <v>349</v>
      </c>
      <c r="AL222" t="s">
        <v>347</v>
      </c>
      <c r="AM222" t="s">
        <v>590</v>
      </c>
      <c r="AN222" t="s">
        <v>349</v>
      </c>
      <c r="AO222" t="s">
        <v>552</v>
      </c>
      <c r="AP222" t="s">
        <v>574</v>
      </c>
      <c r="AQ222" t="s">
        <v>588</v>
      </c>
      <c r="AR222" t="s">
        <v>352</v>
      </c>
      <c r="AS222" t="s">
        <v>353</v>
      </c>
    </row>
    <row r="223" spans="1:45" x14ac:dyDescent="0.3">
      <c r="A223" t="s">
        <v>338</v>
      </c>
      <c r="B223" t="s">
        <v>1526</v>
      </c>
      <c r="C223" t="s">
        <v>802</v>
      </c>
      <c r="D223" t="s">
        <v>549</v>
      </c>
      <c r="E223" t="s">
        <v>1482</v>
      </c>
      <c r="F223" t="s">
        <v>341</v>
      </c>
      <c r="G223" t="s">
        <v>423</v>
      </c>
      <c r="H223" t="s">
        <v>343</v>
      </c>
      <c r="I223" t="s">
        <v>591</v>
      </c>
      <c r="J223" t="s">
        <v>592</v>
      </c>
      <c r="K223">
        <v>6050000</v>
      </c>
      <c r="L223">
        <v>6050000</v>
      </c>
      <c r="M223">
        <v>3025000</v>
      </c>
      <c r="N223">
        <v>0</v>
      </c>
      <c r="O223">
        <v>0</v>
      </c>
      <c r="P223">
        <v>0</v>
      </c>
      <c r="Q223">
        <v>1091325.75</v>
      </c>
      <c r="R223">
        <v>144950.75</v>
      </c>
      <c r="S223">
        <v>27741.5</v>
      </c>
      <c r="T223">
        <v>1091325.75</v>
      </c>
      <c r="U223">
        <v>1091325.75</v>
      </c>
      <c r="V223">
        <v>1933674.25</v>
      </c>
      <c r="W223">
        <v>4958674.25</v>
      </c>
      <c r="X223">
        <v>4958674.25</v>
      </c>
      <c r="Y223">
        <v>4958674.25</v>
      </c>
      <c r="Z223">
        <v>0</v>
      </c>
      <c r="AA223">
        <v>0</v>
      </c>
      <c r="AB223">
        <v>0</v>
      </c>
      <c r="AC223">
        <v>0</v>
      </c>
      <c r="AD223">
        <v>0</v>
      </c>
      <c r="AE223" t="s">
        <v>346</v>
      </c>
      <c r="AF223" t="s">
        <v>549</v>
      </c>
      <c r="AG223" t="s">
        <v>593</v>
      </c>
      <c r="AH223" t="s">
        <v>594</v>
      </c>
      <c r="AI223" t="s">
        <v>349</v>
      </c>
      <c r="AJ223" t="s">
        <v>349</v>
      </c>
      <c r="AK223" t="s">
        <v>349</v>
      </c>
      <c r="AL223" t="s">
        <v>347</v>
      </c>
      <c r="AM223" t="s">
        <v>349</v>
      </c>
      <c r="AN223" t="s">
        <v>349</v>
      </c>
      <c r="AO223" t="s">
        <v>552</v>
      </c>
      <c r="AP223" t="s">
        <v>595</v>
      </c>
      <c r="AQ223" t="s">
        <v>592</v>
      </c>
      <c r="AR223" t="s">
        <v>352</v>
      </c>
      <c r="AS223" t="s">
        <v>353</v>
      </c>
    </row>
    <row r="224" spans="1:45" x14ac:dyDescent="0.3">
      <c r="A224" t="s">
        <v>338</v>
      </c>
      <c r="B224" t="s">
        <v>1526</v>
      </c>
      <c r="C224" t="s">
        <v>802</v>
      </c>
      <c r="D224" t="s">
        <v>549</v>
      </c>
      <c r="E224" t="s">
        <v>1483</v>
      </c>
      <c r="F224" t="s">
        <v>341</v>
      </c>
      <c r="G224" t="s">
        <v>423</v>
      </c>
      <c r="H224" t="s">
        <v>343</v>
      </c>
      <c r="I224" t="s">
        <v>596</v>
      </c>
      <c r="J224" t="s">
        <v>597</v>
      </c>
      <c r="K224">
        <v>17300000</v>
      </c>
      <c r="L224">
        <v>17300000</v>
      </c>
      <c r="M224">
        <v>8650000</v>
      </c>
      <c r="N224">
        <v>0</v>
      </c>
      <c r="O224">
        <v>0</v>
      </c>
      <c r="P224">
        <v>0</v>
      </c>
      <c r="Q224">
        <v>3591922.97</v>
      </c>
      <c r="R224">
        <v>3591852.26</v>
      </c>
      <c r="S224">
        <v>1444212.8</v>
      </c>
      <c r="T224">
        <v>3591922.97</v>
      </c>
      <c r="U224">
        <v>3591922.97</v>
      </c>
      <c r="V224">
        <v>5058077.03</v>
      </c>
      <c r="W224">
        <v>13708077.029999999</v>
      </c>
      <c r="X224">
        <v>13708077.029999999</v>
      </c>
      <c r="Y224">
        <v>13708077.029999999</v>
      </c>
      <c r="Z224">
        <v>0</v>
      </c>
      <c r="AA224">
        <v>0</v>
      </c>
      <c r="AB224">
        <v>0</v>
      </c>
      <c r="AC224">
        <v>0</v>
      </c>
      <c r="AD224">
        <v>0</v>
      </c>
      <c r="AE224" t="s">
        <v>346</v>
      </c>
      <c r="AF224" t="s">
        <v>549</v>
      </c>
      <c r="AG224" t="s">
        <v>593</v>
      </c>
      <c r="AH224" t="s">
        <v>598</v>
      </c>
      <c r="AI224" t="s">
        <v>349</v>
      </c>
      <c r="AJ224" t="s">
        <v>349</v>
      </c>
      <c r="AK224" t="s">
        <v>349</v>
      </c>
      <c r="AL224" t="s">
        <v>347</v>
      </c>
      <c r="AM224" t="s">
        <v>349</v>
      </c>
      <c r="AN224" t="s">
        <v>349</v>
      </c>
      <c r="AO224" t="s">
        <v>552</v>
      </c>
      <c r="AP224" t="s">
        <v>595</v>
      </c>
      <c r="AQ224" t="s">
        <v>597</v>
      </c>
      <c r="AR224" t="s">
        <v>352</v>
      </c>
      <c r="AS224" t="s">
        <v>353</v>
      </c>
    </row>
    <row r="225" spans="1:45" x14ac:dyDescent="0.3">
      <c r="A225" t="s">
        <v>338</v>
      </c>
      <c r="B225" t="s">
        <v>1526</v>
      </c>
      <c r="C225" t="s">
        <v>802</v>
      </c>
      <c r="D225" t="s">
        <v>549</v>
      </c>
      <c r="E225" t="s">
        <v>1484</v>
      </c>
      <c r="F225" t="s">
        <v>341</v>
      </c>
      <c r="G225" t="s">
        <v>423</v>
      </c>
      <c r="H225" t="s">
        <v>343</v>
      </c>
      <c r="I225" t="s">
        <v>599</v>
      </c>
      <c r="J225" t="s">
        <v>600</v>
      </c>
      <c r="K225">
        <v>4530000</v>
      </c>
      <c r="L225">
        <v>4530000</v>
      </c>
      <c r="M225">
        <v>2265000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2265000</v>
      </c>
      <c r="W225">
        <v>4530000</v>
      </c>
      <c r="X225">
        <v>4530000</v>
      </c>
      <c r="Y225">
        <v>4530000</v>
      </c>
      <c r="Z225">
        <v>0</v>
      </c>
      <c r="AA225">
        <v>0</v>
      </c>
      <c r="AB225">
        <v>0</v>
      </c>
      <c r="AC225">
        <v>0</v>
      </c>
      <c r="AD225">
        <v>0</v>
      </c>
      <c r="AE225" t="s">
        <v>346</v>
      </c>
      <c r="AF225" t="s">
        <v>549</v>
      </c>
      <c r="AG225" t="s">
        <v>601</v>
      </c>
      <c r="AH225" t="s">
        <v>602</v>
      </c>
      <c r="AI225" t="s">
        <v>349</v>
      </c>
      <c r="AJ225" t="s">
        <v>349</v>
      </c>
      <c r="AK225" t="s">
        <v>349</v>
      </c>
      <c r="AL225" t="s">
        <v>347</v>
      </c>
      <c r="AM225" t="s">
        <v>349</v>
      </c>
      <c r="AN225" t="s">
        <v>349</v>
      </c>
      <c r="AO225" t="s">
        <v>552</v>
      </c>
      <c r="AP225" t="s">
        <v>603</v>
      </c>
      <c r="AQ225" t="s">
        <v>600</v>
      </c>
      <c r="AR225" t="s">
        <v>352</v>
      </c>
      <c r="AS225" t="s">
        <v>353</v>
      </c>
    </row>
    <row r="226" spans="1:45" x14ac:dyDescent="0.3">
      <c r="A226" t="s">
        <v>338</v>
      </c>
      <c r="B226" t="s">
        <v>1526</v>
      </c>
      <c r="C226" t="s">
        <v>802</v>
      </c>
      <c r="D226" t="s">
        <v>549</v>
      </c>
      <c r="E226" t="s">
        <v>1485</v>
      </c>
      <c r="F226" t="s">
        <v>341</v>
      </c>
      <c r="G226" t="s">
        <v>423</v>
      </c>
      <c r="H226" t="s">
        <v>343</v>
      </c>
      <c r="I226" t="s">
        <v>604</v>
      </c>
      <c r="J226" t="s">
        <v>605</v>
      </c>
      <c r="K226">
        <v>50000</v>
      </c>
      <c r="L226">
        <v>50000</v>
      </c>
      <c r="M226">
        <v>50000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50000</v>
      </c>
      <c r="W226">
        <v>50000</v>
      </c>
      <c r="X226">
        <v>50000</v>
      </c>
      <c r="Y226">
        <v>50000</v>
      </c>
      <c r="Z226">
        <v>0</v>
      </c>
      <c r="AA226">
        <v>0</v>
      </c>
      <c r="AB226">
        <v>0</v>
      </c>
      <c r="AC226">
        <v>0</v>
      </c>
      <c r="AD226">
        <v>0</v>
      </c>
      <c r="AE226" t="s">
        <v>346</v>
      </c>
      <c r="AF226" t="s">
        <v>549</v>
      </c>
      <c r="AG226" t="s">
        <v>601</v>
      </c>
      <c r="AH226" t="s">
        <v>606</v>
      </c>
      <c r="AI226" t="s">
        <v>349</v>
      </c>
      <c r="AJ226" t="s">
        <v>349</v>
      </c>
      <c r="AK226" t="s">
        <v>349</v>
      </c>
      <c r="AL226" t="s">
        <v>347</v>
      </c>
      <c r="AM226" t="s">
        <v>607</v>
      </c>
      <c r="AN226" t="s">
        <v>349</v>
      </c>
      <c r="AO226" t="s">
        <v>552</v>
      </c>
      <c r="AP226" t="s">
        <v>603</v>
      </c>
      <c r="AQ226" t="s">
        <v>605</v>
      </c>
      <c r="AR226" t="s">
        <v>352</v>
      </c>
      <c r="AS226" t="s">
        <v>353</v>
      </c>
    </row>
    <row r="227" spans="1:45" x14ac:dyDescent="0.3">
      <c r="A227" t="s">
        <v>338</v>
      </c>
      <c r="B227" t="s">
        <v>1526</v>
      </c>
      <c r="C227" t="s">
        <v>802</v>
      </c>
      <c r="D227" t="s">
        <v>549</v>
      </c>
      <c r="E227" t="s">
        <v>1486</v>
      </c>
      <c r="F227" t="s">
        <v>341</v>
      </c>
      <c r="G227" t="s">
        <v>423</v>
      </c>
      <c r="H227" t="s">
        <v>343</v>
      </c>
      <c r="I227" t="s">
        <v>608</v>
      </c>
      <c r="J227" t="s">
        <v>609</v>
      </c>
      <c r="K227">
        <v>10500000</v>
      </c>
      <c r="L227">
        <v>8500000</v>
      </c>
      <c r="M227">
        <v>4583333.33</v>
      </c>
      <c r="N227">
        <v>0</v>
      </c>
      <c r="O227">
        <v>0</v>
      </c>
      <c r="P227">
        <v>0</v>
      </c>
      <c r="Q227">
        <v>2315675.88</v>
      </c>
      <c r="R227">
        <v>2315675.88</v>
      </c>
      <c r="S227">
        <v>0</v>
      </c>
      <c r="T227">
        <v>2315675.88</v>
      </c>
      <c r="U227">
        <v>2315675.88</v>
      </c>
      <c r="V227">
        <v>2267657.4500000002</v>
      </c>
      <c r="W227">
        <v>6184324.1200000001</v>
      </c>
      <c r="X227">
        <v>6184324.1200000001</v>
      </c>
      <c r="Y227">
        <v>6184324.1200000001</v>
      </c>
      <c r="Z227">
        <v>0</v>
      </c>
      <c r="AA227">
        <v>0</v>
      </c>
      <c r="AB227">
        <v>0</v>
      </c>
      <c r="AC227">
        <v>-2000000</v>
      </c>
      <c r="AD227">
        <v>0</v>
      </c>
      <c r="AE227" t="s">
        <v>346</v>
      </c>
      <c r="AF227" t="s">
        <v>549</v>
      </c>
      <c r="AG227" t="s">
        <v>601</v>
      </c>
      <c r="AH227" t="s">
        <v>610</v>
      </c>
      <c r="AI227" t="s">
        <v>349</v>
      </c>
      <c r="AJ227" t="s">
        <v>349</v>
      </c>
      <c r="AK227" t="s">
        <v>349</v>
      </c>
      <c r="AL227" t="s">
        <v>347</v>
      </c>
      <c r="AM227" t="s">
        <v>349</v>
      </c>
      <c r="AN227" t="s">
        <v>349</v>
      </c>
      <c r="AO227" t="s">
        <v>552</v>
      </c>
      <c r="AP227" t="s">
        <v>603</v>
      </c>
      <c r="AQ227" t="s">
        <v>609</v>
      </c>
      <c r="AR227" t="s">
        <v>352</v>
      </c>
      <c r="AS227" t="s">
        <v>353</v>
      </c>
    </row>
    <row r="228" spans="1:45" x14ac:dyDescent="0.3">
      <c r="A228" t="s">
        <v>338</v>
      </c>
      <c r="B228" t="s">
        <v>1526</v>
      </c>
      <c r="C228" t="s">
        <v>802</v>
      </c>
      <c r="D228" t="s">
        <v>549</v>
      </c>
      <c r="E228" t="s">
        <v>1487</v>
      </c>
      <c r="F228" t="s">
        <v>341</v>
      </c>
      <c r="G228" t="s">
        <v>423</v>
      </c>
      <c r="H228" t="s">
        <v>343</v>
      </c>
      <c r="I228" t="s">
        <v>611</v>
      </c>
      <c r="J228" t="s">
        <v>611</v>
      </c>
      <c r="K228">
        <v>5800000</v>
      </c>
      <c r="L228">
        <v>5800000</v>
      </c>
      <c r="M228">
        <v>2900000</v>
      </c>
      <c r="N228">
        <v>0</v>
      </c>
      <c r="O228">
        <v>0</v>
      </c>
      <c r="P228">
        <v>0</v>
      </c>
      <c r="Q228">
        <v>257690.85</v>
      </c>
      <c r="R228">
        <v>257690.85</v>
      </c>
      <c r="S228">
        <v>0</v>
      </c>
      <c r="T228">
        <v>257690.85</v>
      </c>
      <c r="U228">
        <v>257690.85</v>
      </c>
      <c r="V228">
        <v>2642309.15</v>
      </c>
      <c r="W228">
        <v>5542309.1500000004</v>
      </c>
      <c r="X228">
        <v>5542309.1500000004</v>
      </c>
      <c r="Y228">
        <v>5542309.1500000004</v>
      </c>
      <c r="Z228">
        <v>0</v>
      </c>
      <c r="AA228">
        <v>0</v>
      </c>
      <c r="AB228">
        <v>0</v>
      </c>
      <c r="AC228">
        <v>0</v>
      </c>
      <c r="AD228">
        <v>0</v>
      </c>
      <c r="AE228" t="s">
        <v>346</v>
      </c>
      <c r="AF228" t="s">
        <v>549</v>
      </c>
      <c r="AG228" t="s">
        <v>601</v>
      </c>
      <c r="AH228" t="s">
        <v>612</v>
      </c>
      <c r="AI228" t="s">
        <v>349</v>
      </c>
      <c r="AJ228" t="s">
        <v>349</v>
      </c>
      <c r="AK228" t="s">
        <v>349</v>
      </c>
      <c r="AL228" t="s">
        <v>347</v>
      </c>
      <c r="AM228" t="s">
        <v>349</v>
      </c>
      <c r="AN228" t="s">
        <v>349</v>
      </c>
      <c r="AO228" t="s">
        <v>552</v>
      </c>
      <c r="AP228" t="s">
        <v>603</v>
      </c>
      <c r="AQ228" t="s">
        <v>611</v>
      </c>
      <c r="AR228" t="s">
        <v>352</v>
      </c>
      <c r="AS228" t="s">
        <v>353</v>
      </c>
    </row>
    <row r="229" spans="1:45" x14ac:dyDescent="0.3">
      <c r="A229" t="s">
        <v>338</v>
      </c>
      <c r="B229" t="s">
        <v>1526</v>
      </c>
      <c r="C229" t="s">
        <v>802</v>
      </c>
      <c r="D229" t="s">
        <v>549</v>
      </c>
      <c r="E229" t="s">
        <v>1488</v>
      </c>
      <c r="F229" t="s">
        <v>341</v>
      </c>
      <c r="G229" t="s">
        <v>423</v>
      </c>
      <c r="H229" t="s">
        <v>343</v>
      </c>
      <c r="I229" t="s">
        <v>613</v>
      </c>
      <c r="J229" t="s">
        <v>614</v>
      </c>
      <c r="K229">
        <v>3300000</v>
      </c>
      <c r="L229">
        <v>2300000</v>
      </c>
      <c r="M229">
        <v>1316666.67</v>
      </c>
      <c r="N229">
        <v>0</v>
      </c>
      <c r="O229">
        <v>0</v>
      </c>
      <c r="P229">
        <v>0</v>
      </c>
      <c r="Q229">
        <v>679096.1</v>
      </c>
      <c r="R229">
        <v>595024.1</v>
      </c>
      <c r="S229">
        <v>0</v>
      </c>
      <c r="T229">
        <v>679096.1</v>
      </c>
      <c r="U229">
        <v>679096.1</v>
      </c>
      <c r="V229">
        <v>637570.56999999995</v>
      </c>
      <c r="W229">
        <v>1620903.9</v>
      </c>
      <c r="X229">
        <v>1620903.9</v>
      </c>
      <c r="Y229">
        <v>1620903.9</v>
      </c>
      <c r="Z229">
        <v>0</v>
      </c>
      <c r="AA229">
        <v>0</v>
      </c>
      <c r="AB229">
        <v>0</v>
      </c>
      <c r="AC229">
        <v>-1000000</v>
      </c>
      <c r="AD229">
        <v>0</v>
      </c>
      <c r="AE229" t="s">
        <v>346</v>
      </c>
      <c r="AF229" t="s">
        <v>549</v>
      </c>
      <c r="AG229" t="s">
        <v>601</v>
      </c>
      <c r="AH229" t="s">
        <v>615</v>
      </c>
      <c r="AI229" t="s">
        <v>349</v>
      </c>
      <c r="AJ229" t="s">
        <v>349</v>
      </c>
      <c r="AK229" t="s">
        <v>349</v>
      </c>
      <c r="AL229" t="s">
        <v>347</v>
      </c>
      <c r="AM229" t="s">
        <v>349</v>
      </c>
      <c r="AN229" t="s">
        <v>349</v>
      </c>
      <c r="AO229" t="s">
        <v>552</v>
      </c>
      <c r="AP229" t="s">
        <v>603</v>
      </c>
      <c r="AQ229" t="s">
        <v>614</v>
      </c>
      <c r="AR229" t="s">
        <v>352</v>
      </c>
      <c r="AS229" t="s">
        <v>353</v>
      </c>
    </row>
    <row r="230" spans="1:45" x14ac:dyDescent="0.3">
      <c r="A230" t="s">
        <v>338</v>
      </c>
      <c r="B230" t="s">
        <v>1526</v>
      </c>
      <c r="C230" t="s">
        <v>802</v>
      </c>
      <c r="D230" t="s">
        <v>549</v>
      </c>
      <c r="E230" t="s">
        <v>1489</v>
      </c>
      <c r="F230" t="s">
        <v>341</v>
      </c>
      <c r="G230" t="s">
        <v>423</v>
      </c>
      <c r="H230" t="s">
        <v>343</v>
      </c>
      <c r="I230" t="s">
        <v>616</v>
      </c>
      <c r="J230" t="s">
        <v>617</v>
      </c>
      <c r="K230">
        <v>1650000</v>
      </c>
      <c r="L230">
        <v>1650000</v>
      </c>
      <c r="M230">
        <v>1650000</v>
      </c>
      <c r="N230">
        <v>0</v>
      </c>
      <c r="O230">
        <v>0</v>
      </c>
      <c r="P230">
        <v>0</v>
      </c>
      <c r="Q230">
        <v>231683.9</v>
      </c>
      <c r="R230">
        <v>231683.9</v>
      </c>
      <c r="S230">
        <v>14723.9</v>
      </c>
      <c r="T230">
        <v>231683.9</v>
      </c>
      <c r="U230">
        <v>231683.9</v>
      </c>
      <c r="V230">
        <v>1418316.1</v>
      </c>
      <c r="W230">
        <v>1418316.1</v>
      </c>
      <c r="X230">
        <v>1418316.1</v>
      </c>
      <c r="Y230">
        <v>1418316.1</v>
      </c>
      <c r="Z230">
        <v>0</v>
      </c>
      <c r="AA230">
        <v>0</v>
      </c>
      <c r="AB230">
        <v>0</v>
      </c>
      <c r="AC230">
        <v>0</v>
      </c>
      <c r="AD230">
        <v>0</v>
      </c>
      <c r="AE230" t="s">
        <v>346</v>
      </c>
      <c r="AF230" t="s">
        <v>549</v>
      </c>
      <c r="AG230" t="s">
        <v>601</v>
      </c>
      <c r="AH230" t="s">
        <v>618</v>
      </c>
      <c r="AI230" t="s">
        <v>349</v>
      </c>
      <c r="AJ230" t="s">
        <v>349</v>
      </c>
      <c r="AK230" t="s">
        <v>349</v>
      </c>
      <c r="AL230" t="s">
        <v>347</v>
      </c>
      <c r="AM230" t="s">
        <v>349</v>
      </c>
      <c r="AN230" t="s">
        <v>349</v>
      </c>
      <c r="AO230" t="s">
        <v>552</v>
      </c>
      <c r="AP230" t="s">
        <v>603</v>
      </c>
      <c r="AQ230" t="s">
        <v>617</v>
      </c>
      <c r="AR230" t="s">
        <v>352</v>
      </c>
      <c r="AS230" t="s">
        <v>353</v>
      </c>
    </row>
    <row r="231" spans="1:45" x14ac:dyDescent="0.3">
      <c r="A231" t="s">
        <v>338</v>
      </c>
      <c r="B231" t="s">
        <v>1526</v>
      </c>
      <c r="C231" t="s">
        <v>802</v>
      </c>
      <c r="D231" t="s">
        <v>549</v>
      </c>
      <c r="E231" t="s">
        <v>1490</v>
      </c>
      <c r="F231" t="s">
        <v>341</v>
      </c>
      <c r="G231" t="s">
        <v>423</v>
      </c>
      <c r="H231" t="s">
        <v>343</v>
      </c>
      <c r="I231" t="s">
        <v>619</v>
      </c>
      <c r="J231" t="s">
        <v>620</v>
      </c>
      <c r="K231">
        <v>230000</v>
      </c>
      <c r="L231">
        <v>180000</v>
      </c>
      <c r="M231">
        <v>180000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180000</v>
      </c>
      <c r="W231">
        <v>180000</v>
      </c>
      <c r="X231">
        <v>180000</v>
      </c>
      <c r="Y231">
        <v>180000</v>
      </c>
      <c r="Z231">
        <v>0</v>
      </c>
      <c r="AA231">
        <v>0</v>
      </c>
      <c r="AB231">
        <v>0</v>
      </c>
      <c r="AC231">
        <v>-50000</v>
      </c>
      <c r="AD231">
        <v>0</v>
      </c>
      <c r="AE231" t="s">
        <v>346</v>
      </c>
      <c r="AF231" t="s">
        <v>549</v>
      </c>
      <c r="AG231" t="s">
        <v>601</v>
      </c>
      <c r="AH231" t="s">
        <v>621</v>
      </c>
      <c r="AI231" t="s">
        <v>349</v>
      </c>
      <c r="AJ231" t="s">
        <v>349</v>
      </c>
      <c r="AK231" t="s">
        <v>349</v>
      </c>
      <c r="AL231" t="s">
        <v>347</v>
      </c>
      <c r="AM231" t="s">
        <v>349</v>
      </c>
      <c r="AN231" t="s">
        <v>349</v>
      </c>
      <c r="AO231" t="s">
        <v>552</v>
      </c>
      <c r="AP231" t="s">
        <v>603</v>
      </c>
      <c r="AQ231" t="s">
        <v>620</v>
      </c>
      <c r="AR231" t="s">
        <v>352</v>
      </c>
      <c r="AS231" t="s">
        <v>353</v>
      </c>
    </row>
    <row r="232" spans="1:45" x14ac:dyDescent="0.3">
      <c r="A232" t="s">
        <v>338</v>
      </c>
      <c r="B232" t="s">
        <v>1526</v>
      </c>
      <c r="C232" t="s">
        <v>802</v>
      </c>
      <c r="D232" t="s">
        <v>549</v>
      </c>
      <c r="E232" t="s">
        <v>1491</v>
      </c>
      <c r="F232" t="s">
        <v>341</v>
      </c>
      <c r="G232" t="s">
        <v>423</v>
      </c>
      <c r="H232" t="s">
        <v>343</v>
      </c>
      <c r="I232" t="s">
        <v>622</v>
      </c>
      <c r="J232" t="s">
        <v>623</v>
      </c>
      <c r="K232">
        <v>8300000</v>
      </c>
      <c r="L232">
        <v>8200000</v>
      </c>
      <c r="M232">
        <v>4116666.67</v>
      </c>
      <c r="N232">
        <v>0</v>
      </c>
      <c r="O232">
        <v>0</v>
      </c>
      <c r="P232">
        <v>0</v>
      </c>
      <c r="Q232">
        <v>2266076.0299999998</v>
      </c>
      <c r="R232">
        <v>2266076.0299999998</v>
      </c>
      <c r="S232">
        <v>420615</v>
      </c>
      <c r="T232">
        <v>2266076.0299999998</v>
      </c>
      <c r="U232">
        <v>2266076.0299999998</v>
      </c>
      <c r="V232">
        <v>1850590.64</v>
      </c>
      <c r="W232">
        <v>5933923.9699999997</v>
      </c>
      <c r="X232">
        <v>5933923.9699999997</v>
      </c>
      <c r="Y232">
        <v>5933923.9699999997</v>
      </c>
      <c r="Z232">
        <v>0</v>
      </c>
      <c r="AA232">
        <v>0</v>
      </c>
      <c r="AB232">
        <v>0</v>
      </c>
      <c r="AC232">
        <v>-100000</v>
      </c>
      <c r="AD232">
        <v>0</v>
      </c>
      <c r="AE232" t="s">
        <v>346</v>
      </c>
      <c r="AF232" t="s">
        <v>549</v>
      </c>
      <c r="AG232" t="s">
        <v>601</v>
      </c>
      <c r="AH232" t="s">
        <v>624</v>
      </c>
      <c r="AI232" t="s">
        <v>349</v>
      </c>
      <c r="AJ232" t="s">
        <v>349</v>
      </c>
      <c r="AK232" t="s">
        <v>349</v>
      </c>
      <c r="AL232" t="s">
        <v>347</v>
      </c>
      <c r="AM232" t="s">
        <v>349</v>
      </c>
      <c r="AN232" t="s">
        <v>349</v>
      </c>
      <c r="AO232" t="s">
        <v>552</v>
      </c>
      <c r="AP232" t="s">
        <v>603</v>
      </c>
      <c r="AQ232" t="s">
        <v>623</v>
      </c>
      <c r="AR232" t="s">
        <v>352</v>
      </c>
      <c r="AS232" t="s">
        <v>353</v>
      </c>
    </row>
    <row r="233" spans="1:45" x14ac:dyDescent="0.3">
      <c r="A233" t="s">
        <v>338</v>
      </c>
      <c r="B233" t="s">
        <v>1526</v>
      </c>
      <c r="C233" t="s">
        <v>802</v>
      </c>
      <c r="D233" t="s">
        <v>629</v>
      </c>
      <c r="E233" t="s">
        <v>1494</v>
      </c>
      <c r="F233" t="s">
        <v>625</v>
      </c>
      <c r="G233" t="s">
        <v>626</v>
      </c>
      <c r="H233" t="s">
        <v>343</v>
      </c>
      <c r="I233" t="s">
        <v>638</v>
      </c>
      <c r="J233" t="s">
        <v>639</v>
      </c>
      <c r="K233">
        <v>8000000</v>
      </c>
      <c r="L233">
        <v>8000000</v>
      </c>
      <c r="M233">
        <v>4000000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4000000</v>
      </c>
      <c r="W233">
        <v>8000000</v>
      </c>
      <c r="X233">
        <v>8000000</v>
      </c>
      <c r="Y233">
        <v>8000000</v>
      </c>
      <c r="Z233">
        <v>0</v>
      </c>
      <c r="AA233">
        <v>0</v>
      </c>
      <c r="AB233">
        <v>0</v>
      </c>
      <c r="AC233">
        <v>0</v>
      </c>
      <c r="AD233">
        <v>0</v>
      </c>
      <c r="AE233" t="s">
        <v>346</v>
      </c>
      <c r="AF233" t="s">
        <v>629</v>
      </c>
      <c r="AG233" t="s">
        <v>630</v>
      </c>
      <c r="AH233" t="s">
        <v>640</v>
      </c>
      <c r="AI233" t="s">
        <v>349</v>
      </c>
      <c r="AJ233" t="s">
        <v>349</v>
      </c>
      <c r="AK233" t="s">
        <v>349</v>
      </c>
      <c r="AL233" t="s">
        <v>347</v>
      </c>
      <c r="AM233" t="s">
        <v>349</v>
      </c>
      <c r="AN233" t="s">
        <v>349</v>
      </c>
      <c r="AO233" t="s">
        <v>632</v>
      </c>
      <c r="AP233" t="s">
        <v>633</v>
      </c>
      <c r="AQ233" t="s">
        <v>639</v>
      </c>
      <c r="AR233" t="s">
        <v>352</v>
      </c>
      <c r="AS233" t="s">
        <v>634</v>
      </c>
    </row>
    <row r="234" spans="1:45" x14ac:dyDescent="0.3">
      <c r="A234" t="s">
        <v>338</v>
      </c>
      <c r="B234" t="s">
        <v>1526</v>
      </c>
      <c r="C234" t="s">
        <v>802</v>
      </c>
      <c r="D234" t="s">
        <v>629</v>
      </c>
      <c r="E234" t="s">
        <v>1495</v>
      </c>
      <c r="F234" t="s">
        <v>625</v>
      </c>
      <c r="G234" t="s">
        <v>626</v>
      </c>
      <c r="H234" t="s">
        <v>343</v>
      </c>
      <c r="I234" t="s">
        <v>641</v>
      </c>
      <c r="J234" t="s">
        <v>642</v>
      </c>
      <c r="K234">
        <v>42133120</v>
      </c>
      <c r="L234">
        <v>42133120</v>
      </c>
      <c r="M234">
        <v>21066560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21066560</v>
      </c>
      <c r="W234">
        <v>42133120</v>
      </c>
      <c r="X234">
        <v>42133120</v>
      </c>
      <c r="Y234">
        <v>42133120</v>
      </c>
      <c r="Z234">
        <v>0</v>
      </c>
      <c r="AA234">
        <v>0</v>
      </c>
      <c r="AB234">
        <v>0</v>
      </c>
      <c r="AC234">
        <v>0</v>
      </c>
      <c r="AD234">
        <v>0</v>
      </c>
      <c r="AE234" t="s">
        <v>346</v>
      </c>
      <c r="AF234" t="s">
        <v>629</v>
      </c>
      <c r="AG234" t="s">
        <v>630</v>
      </c>
      <c r="AH234" t="s">
        <v>643</v>
      </c>
      <c r="AI234" t="s">
        <v>349</v>
      </c>
      <c r="AJ234" t="s">
        <v>349</v>
      </c>
      <c r="AK234" t="s">
        <v>349</v>
      </c>
      <c r="AL234" t="s">
        <v>347</v>
      </c>
      <c r="AM234" t="s">
        <v>349</v>
      </c>
      <c r="AN234" t="s">
        <v>349</v>
      </c>
      <c r="AO234" t="s">
        <v>632</v>
      </c>
      <c r="AP234" t="s">
        <v>633</v>
      </c>
      <c r="AQ234" t="s">
        <v>642</v>
      </c>
      <c r="AR234" t="s">
        <v>352</v>
      </c>
      <c r="AS234" t="s">
        <v>634</v>
      </c>
    </row>
    <row r="235" spans="1:45" x14ac:dyDescent="0.3">
      <c r="A235" t="s">
        <v>338</v>
      </c>
      <c r="B235" t="s">
        <v>1526</v>
      </c>
      <c r="C235" t="s">
        <v>802</v>
      </c>
      <c r="D235" t="s">
        <v>629</v>
      </c>
      <c r="E235" t="s">
        <v>1499</v>
      </c>
      <c r="F235" t="s">
        <v>625</v>
      </c>
      <c r="G235" t="s">
        <v>656</v>
      </c>
      <c r="H235" t="s">
        <v>343</v>
      </c>
      <c r="I235" t="s">
        <v>657</v>
      </c>
      <c r="J235" t="s">
        <v>657</v>
      </c>
      <c r="K235">
        <v>27718800</v>
      </c>
      <c r="L235">
        <v>27718800</v>
      </c>
      <c r="M235">
        <v>13859400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13859400</v>
      </c>
      <c r="W235">
        <v>27718800</v>
      </c>
      <c r="X235">
        <v>27718800</v>
      </c>
      <c r="Y235">
        <v>27718800</v>
      </c>
      <c r="Z235">
        <v>0</v>
      </c>
      <c r="AA235">
        <v>0</v>
      </c>
      <c r="AB235">
        <v>0</v>
      </c>
      <c r="AC235">
        <v>0</v>
      </c>
      <c r="AD235">
        <v>0</v>
      </c>
      <c r="AE235" t="s">
        <v>346</v>
      </c>
      <c r="AF235" t="s">
        <v>629</v>
      </c>
      <c r="AG235" t="s">
        <v>658</v>
      </c>
      <c r="AH235" t="s">
        <v>659</v>
      </c>
      <c r="AI235" t="s">
        <v>349</v>
      </c>
      <c r="AJ235" t="s">
        <v>349</v>
      </c>
      <c r="AK235" t="s">
        <v>349</v>
      </c>
      <c r="AL235" t="s">
        <v>347</v>
      </c>
      <c r="AM235" t="s">
        <v>349</v>
      </c>
      <c r="AN235" t="s">
        <v>349</v>
      </c>
      <c r="AO235" t="s">
        <v>632</v>
      </c>
      <c r="AP235" t="s">
        <v>660</v>
      </c>
      <c r="AQ235" t="s">
        <v>657</v>
      </c>
      <c r="AR235" t="s">
        <v>352</v>
      </c>
      <c r="AS235" t="s">
        <v>634</v>
      </c>
    </row>
    <row r="236" spans="1:45" x14ac:dyDescent="0.3">
      <c r="A236" t="s">
        <v>338</v>
      </c>
      <c r="B236" t="s">
        <v>1526</v>
      </c>
      <c r="C236" t="s">
        <v>802</v>
      </c>
      <c r="D236" t="s">
        <v>664</v>
      </c>
      <c r="E236" t="s">
        <v>831</v>
      </c>
      <c r="F236" t="s">
        <v>341</v>
      </c>
      <c r="G236" t="s">
        <v>532</v>
      </c>
      <c r="H236" t="s">
        <v>343</v>
      </c>
      <c r="I236" t="s">
        <v>662</v>
      </c>
      <c r="J236" t="s">
        <v>663</v>
      </c>
      <c r="K236">
        <v>25466721</v>
      </c>
      <c r="L236">
        <v>25466721</v>
      </c>
      <c r="M236">
        <v>25466721</v>
      </c>
      <c r="N236">
        <v>0</v>
      </c>
      <c r="O236">
        <v>0</v>
      </c>
      <c r="P236">
        <v>0</v>
      </c>
      <c r="Q236">
        <v>6741332.7000000002</v>
      </c>
      <c r="R236">
        <v>5310675.8899999997</v>
      </c>
      <c r="S236">
        <v>1497936.09</v>
      </c>
      <c r="T236">
        <v>6741332.7000000002</v>
      </c>
      <c r="U236">
        <v>6741332.7000000002</v>
      </c>
      <c r="V236">
        <v>18725388.300000001</v>
      </c>
      <c r="W236">
        <v>18725388.300000001</v>
      </c>
      <c r="X236">
        <v>18725388.300000001</v>
      </c>
      <c r="Y236">
        <v>18725388.300000001</v>
      </c>
      <c r="Z236">
        <v>0</v>
      </c>
      <c r="AA236">
        <v>0</v>
      </c>
      <c r="AB236">
        <v>0</v>
      </c>
      <c r="AC236">
        <v>0</v>
      </c>
      <c r="AD236">
        <v>0</v>
      </c>
      <c r="AE236" t="s">
        <v>346</v>
      </c>
      <c r="AF236" t="s">
        <v>664</v>
      </c>
      <c r="AG236" t="s">
        <v>665</v>
      </c>
      <c r="AH236" t="s">
        <v>666</v>
      </c>
      <c r="AI236" t="s">
        <v>382</v>
      </c>
      <c r="AJ236" t="s">
        <v>349</v>
      </c>
      <c r="AK236" t="s">
        <v>349</v>
      </c>
      <c r="AL236" t="s">
        <v>347</v>
      </c>
      <c r="AM236" t="s">
        <v>667</v>
      </c>
      <c r="AN236" t="s">
        <v>400</v>
      </c>
      <c r="AO236" t="s">
        <v>668</v>
      </c>
      <c r="AP236" t="s">
        <v>669</v>
      </c>
      <c r="AQ236" t="s">
        <v>670</v>
      </c>
      <c r="AR236" t="s">
        <v>352</v>
      </c>
      <c r="AS236" t="s">
        <v>353</v>
      </c>
    </row>
    <row r="237" spans="1:45" x14ac:dyDescent="0.3">
      <c r="A237" t="s">
        <v>338</v>
      </c>
      <c r="B237" t="s">
        <v>1526</v>
      </c>
      <c r="C237" t="s">
        <v>802</v>
      </c>
      <c r="D237" t="s">
        <v>664</v>
      </c>
      <c r="E237" t="s">
        <v>832</v>
      </c>
      <c r="F237" t="s">
        <v>341</v>
      </c>
      <c r="G237" t="s">
        <v>532</v>
      </c>
      <c r="H237" t="s">
        <v>343</v>
      </c>
      <c r="I237" t="s">
        <v>672</v>
      </c>
      <c r="J237" t="s">
        <v>673</v>
      </c>
      <c r="K237">
        <v>4515377</v>
      </c>
      <c r="L237">
        <v>4515377</v>
      </c>
      <c r="M237">
        <v>4515377</v>
      </c>
      <c r="N237">
        <v>0</v>
      </c>
      <c r="O237">
        <v>0</v>
      </c>
      <c r="P237">
        <v>0</v>
      </c>
      <c r="Q237">
        <v>2957329.93</v>
      </c>
      <c r="R237">
        <v>1927831.18</v>
      </c>
      <c r="S237">
        <v>0</v>
      </c>
      <c r="T237">
        <v>2957329.93</v>
      </c>
      <c r="U237">
        <v>2957329.93</v>
      </c>
      <c r="V237">
        <v>1558047.07</v>
      </c>
      <c r="W237">
        <v>1558047.07</v>
      </c>
      <c r="X237">
        <v>1558047.07</v>
      </c>
      <c r="Y237">
        <v>1558047.07</v>
      </c>
      <c r="Z237">
        <v>0</v>
      </c>
      <c r="AA237">
        <v>0</v>
      </c>
      <c r="AB237">
        <v>0</v>
      </c>
      <c r="AC237">
        <v>0</v>
      </c>
      <c r="AD237">
        <v>0</v>
      </c>
      <c r="AE237" t="s">
        <v>346</v>
      </c>
      <c r="AF237" t="s">
        <v>664</v>
      </c>
      <c r="AG237" t="s">
        <v>665</v>
      </c>
      <c r="AH237" t="s">
        <v>666</v>
      </c>
      <c r="AI237" t="s">
        <v>565</v>
      </c>
      <c r="AJ237" t="s">
        <v>349</v>
      </c>
      <c r="AK237" t="s">
        <v>349</v>
      </c>
      <c r="AL237" t="s">
        <v>347</v>
      </c>
      <c r="AM237" t="s">
        <v>674</v>
      </c>
      <c r="AN237" t="s">
        <v>384</v>
      </c>
      <c r="AO237" t="s">
        <v>668</v>
      </c>
      <c r="AP237" t="s">
        <v>669</v>
      </c>
      <c r="AQ237" t="s">
        <v>670</v>
      </c>
      <c r="AR237" t="s">
        <v>352</v>
      </c>
      <c r="AS237" t="s">
        <v>353</v>
      </c>
    </row>
    <row r="238" spans="1:45" x14ac:dyDescent="0.3">
      <c r="A238" t="s">
        <v>338</v>
      </c>
      <c r="B238" t="s">
        <v>1526</v>
      </c>
      <c r="C238" t="s">
        <v>802</v>
      </c>
      <c r="D238" t="s">
        <v>664</v>
      </c>
      <c r="E238" t="s">
        <v>1502</v>
      </c>
      <c r="F238" t="s">
        <v>341</v>
      </c>
      <c r="G238" t="s">
        <v>683</v>
      </c>
      <c r="H238" t="s">
        <v>343</v>
      </c>
      <c r="I238" t="s">
        <v>692</v>
      </c>
      <c r="J238" t="s">
        <v>692</v>
      </c>
      <c r="K238">
        <v>29600000</v>
      </c>
      <c r="L238">
        <v>29600000</v>
      </c>
      <c r="M238">
        <v>14800000</v>
      </c>
      <c r="N238">
        <v>0</v>
      </c>
      <c r="O238">
        <v>0</v>
      </c>
      <c r="P238">
        <v>0</v>
      </c>
      <c r="Q238">
        <v>5367010.88</v>
      </c>
      <c r="R238">
        <v>5367010.88</v>
      </c>
      <c r="S238">
        <v>5367010.88</v>
      </c>
      <c r="T238">
        <v>5367010.88</v>
      </c>
      <c r="U238">
        <v>5367010.88</v>
      </c>
      <c r="V238">
        <v>9432989.1199999992</v>
      </c>
      <c r="W238">
        <v>24232989.120000001</v>
      </c>
      <c r="X238">
        <v>24232989.120000001</v>
      </c>
      <c r="Y238">
        <v>24232989.120000001</v>
      </c>
      <c r="Z238">
        <v>0</v>
      </c>
      <c r="AA238">
        <v>0</v>
      </c>
      <c r="AB238">
        <v>0</v>
      </c>
      <c r="AC238">
        <v>0</v>
      </c>
      <c r="AD238">
        <v>0</v>
      </c>
      <c r="AE238" t="s">
        <v>346</v>
      </c>
      <c r="AF238" t="s">
        <v>664</v>
      </c>
      <c r="AG238" t="s">
        <v>693</v>
      </c>
      <c r="AH238" t="s">
        <v>694</v>
      </c>
      <c r="AI238" t="s">
        <v>349</v>
      </c>
      <c r="AJ238" t="s">
        <v>349</v>
      </c>
      <c r="AK238" t="s">
        <v>349</v>
      </c>
      <c r="AL238" t="s">
        <v>347</v>
      </c>
      <c r="AM238" t="s">
        <v>349</v>
      </c>
      <c r="AN238" t="s">
        <v>349</v>
      </c>
      <c r="AO238" t="s">
        <v>668</v>
      </c>
      <c r="AP238" t="s">
        <v>695</v>
      </c>
      <c r="AQ238" t="s">
        <v>692</v>
      </c>
      <c r="AR238" t="s">
        <v>352</v>
      </c>
      <c r="AS238" t="s">
        <v>353</v>
      </c>
    </row>
    <row r="239" spans="1:45" x14ac:dyDescent="0.3">
      <c r="A239" t="s">
        <v>338</v>
      </c>
      <c r="B239" t="s">
        <v>1526</v>
      </c>
      <c r="C239" t="s">
        <v>802</v>
      </c>
      <c r="D239" t="s">
        <v>664</v>
      </c>
      <c r="E239" t="s">
        <v>1503</v>
      </c>
      <c r="F239" t="s">
        <v>341</v>
      </c>
      <c r="G239" t="s">
        <v>683</v>
      </c>
      <c r="H239" t="s">
        <v>343</v>
      </c>
      <c r="I239" t="s">
        <v>696</v>
      </c>
      <c r="J239" t="s">
        <v>696</v>
      </c>
      <c r="K239">
        <v>13000000</v>
      </c>
      <c r="L239">
        <v>13000000</v>
      </c>
      <c r="M239">
        <v>13000000</v>
      </c>
      <c r="N239">
        <v>0</v>
      </c>
      <c r="O239">
        <v>0</v>
      </c>
      <c r="P239">
        <v>0</v>
      </c>
      <c r="Q239">
        <v>4020384.55</v>
      </c>
      <c r="R239">
        <v>4020384.55</v>
      </c>
      <c r="S239">
        <v>0</v>
      </c>
      <c r="T239">
        <v>4020384.55</v>
      </c>
      <c r="U239">
        <v>4020384.55</v>
      </c>
      <c r="V239">
        <v>8979615.4499999993</v>
      </c>
      <c r="W239">
        <v>8979615.4499999993</v>
      </c>
      <c r="X239">
        <v>8979615.4499999993</v>
      </c>
      <c r="Y239">
        <v>8979615.4499999993</v>
      </c>
      <c r="Z239">
        <v>0</v>
      </c>
      <c r="AA239">
        <v>0</v>
      </c>
      <c r="AB239">
        <v>0</v>
      </c>
      <c r="AC239">
        <v>0</v>
      </c>
      <c r="AD239">
        <v>0</v>
      </c>
      <c r="AE239" t="s">
        <v>346</v>
      </c>
      <c r="AF239" t="s">
        <v>664</v>
      </c>
      <c r="AG239" t="s">
        <v>693</v>
      </c>
      <c r="AH239" t="s">
        <v>697</v>
      </c>
      <c r="AI239" t="s">
        <v>349</v>
      </c>
      <c r="AJ239" t="s">
        <v>349</v>
      </c>
      <c r="AK239" t="s">
        <v>349</v>
      </c>
      <c r="AL239" t="s">
        <v>347</v>
      </c>
      <c r="AM239" t="s">
        <v>349</v>
      </c>
      <c r="AN239" t="s">
        <v>349</v>
      </c>
      <c r="AO239" t="s">
        <v>668</v>
      </c>
      <c r="AP239" t="s">
        <v>695</v>
      </c>
      <c r="AQ239" t="s">
        <v>696</v>
      </c>
      <c r="AR239" t="s">
        <v>352</v>
      </c>
      <c r="AS239" t="s">
        <v>353</v>
      </c>
    </row>
    <row r="240" spans="1:45" x14ac:dyDescent="0.3">
      <c r="A240" t="s">
        <v>338</v>
      </c>
      <c r="B240" t="s">
        <v>1526</v>
      </c>
      <c r="C240" t="s">
        <v>835</v>
      </c>
      <c r="D240" t="s">
        <v>347</v>
      </c>
      <c r="E240" t="s">
        <v>1428</v>
      </c>
      <c r="F240" t="s">
        <v>341</v>
      </c>
      <c r="G240" t="s">
        <v>342</v>
      </c>
      <c r="H240" t="s">
        <v>343</v>
      </c>
      <c r="I240" t="s">
        <v>344</v>
      </c>
      <c r="J240" t="s">
        <v>345</v>
      </c>
      <c r="K240">
        <v>430040600</v>
      </c>
      <c r="L240">
        <v>430040600</v>
      </c>
      <c r="M240">
        <v>430040600</v>
      </c>
      <c r="N240">
        <v>0</v>
      </c>
      <c r="O240">
        <v>0</v>
      </c>
      <c r="P240">
        <v>0</v>
      </c>
      <c r="Q240">
        <v>190378448.71000001</v>
      </c>
      <c r="R240">
        <v>190378448.71000001</v>
      </c>
      <c r="S240">
        <v>33020240.309999999</v>
      </c>
      <c r="T240">
        <v>190378448.71000001</v>
      </c>
      <c r="U240">
        <v>190378448.71000001</v>
      </c>
      <c r="V240">
        <v>239662151.28999999</v>
      </c>
      <c r="W240">
        <v>239662151.28999999</v>
      </c>
      <c r="X240">
        <v>239662151.28999999</v>
      </c>
      <c r="Y240">
        <v>239662151.28999999</v>
      </c>
      <c r="Z240">
        <v>0</v>
      </c>
      <c r="AA240">
        <v>0</v>
      </c>
      <c r="AB240">
        <v>0</v>
      </c>
      <c r="AC240">
        <v>0</v>
      </c>
      <c r="AD240">
        <v>0</v>
      </c>
      <c r="AE240" t="s">
        <v>346</v>
      </c>
      <c r="AF240" t="s">
        <v>347</v>
      </c>
      <c r="AG240" t="s">
        <v>341</v>
      </c>
      <c r="AH240" t="s">
        <v>348</v>
      </c>
      <c r="AI240" t="s">
        <v>349</v>
      </c>
      <c r="AJ240" t="s">
        <v>349</v>
      </c>
      <c r="AK240" t="s">
        <v>349</v>
      </c>
      <c r="AL240" t="s">
        <v>347</v>
      </c>
      <c r="AM240" t="s">
        <v>349</v>
      </c>
      <c r="AN240" t="s">
        <v>349</v>
      </c>
      <c r="AO240" t="s">
        <v>350</v>
      </c>
      <c r="AP240" t="s">
        <v>351</v>
      </c>
      <c r="AQ240" t="s">
        <v>345</v>
      </c>
      <c r="AR240" t="s">
        <v>352</v>
      </c>
      <c r="AS240" t="s">
        <v>353</v>
      </c>
    </row>
    <row r="241" spans="1:45" x14ac:dyDescent="0.3">
      <c r="A241" t="s">
        <v>338</v>
      </c>
      <c r="B241" t="s">
        <v>1526</v>
      </c>
      <c r="C241" t="s">
        <v>835</v>
      </c>
      <c r="D241" t="s">
        <v>347</v>
      </c>
      <c r="E241" t="s">
        <v>1509</v>
      </c>
      <c r="F241" t="s">
        <v>341</v>
      </c>
      <c r="G241" t="s">
        <v>342</v>
      </c>
      <c r="H241" t="s">
        <v>343</v>
      </c>
      <c r="I241" t="s">
        <v>803</v>
      </c>
      <c r="J241" t="s">
        <v>803</v>
      </c>
      <c r="K241">
        <v>5000000</v>
      </c>
      <c r="L241">
        <v>5000000</v>
      </c>
      <c r="M241">
        <v>5000000</v>
      </c>
      <c r="N241">
        <v>0</v>
      </c>
      <c r="O241">
        <v>0</v>
      </c>
      <c r="P241">
        <v>0</v>
      </c>
      <c r="Q241">
        <v>2048961.83</v>
      </c>
      <c r="R241">
        <v>2048961.83</v>
      </c>
      <c r="S241">
        <v>355311.3</v>
      </c>
      <c r="T241">
        <v>2048961.83</v>
      </c>
      <c r="U241">
        <v>2048961.83</v>
      </c>
      <c r="V241">
        <v>2951038.17</v>
      </c>
      <c r="W241">
        <v>2951038.17</v>
      </c>
      <c r="X241">
        <v>2951038.17</v>
      </c>
      <c r="Y241">
        <v>2951038.17</v>
      </c>
      <c r="Z241">
        <v>0</v>
      </c>
      <c r="AA241">
        <v>0</v>
      </c>
      <c r="AB241">
        <v>0</v>
      </c>
      <c r="AC241">
        <v>0</v>
      </c>
      <c r="AD241">
        <v>0</v>
      </c>
      <c r="AE241" t="s">
        <v>346</v>
      </c>
      <c r="AF241" t="s">
        <v>347</v>
      </c>
      <c r="AG241" t="s">
        <v>341</v>
      </c>
      <c r="AH241" t="s">
        <v>804</v>
      </c>
      <c r="AI241" t="s">
        <v>349</v>
      </c>
      <c r="AJ241" t="s">
        <v>349</v>
      </c>
      <c r="AK241" t="s">
        <v>349</v>
      </c>
      <c r="AL241" t="s">
        <v>347</v>
      </c>
      <c r="AM241" t="s">
        <v>349</v>
      </c>
      <c r="AN241" t="s">
        <v>349</v>
      </c>
      <c r="AO241" t="s">
        <v>350</v>
      </c>
      <c r="AP241" t="s">
        <v>351</v>
      </c>
      <c r="AQ241" t="s">
        <v>803</v>
      </c>
      <c r="AR241" t="s">
        <v>352</v>
      </c>
      <c r="AS241" t="s">
        <v>353</v>
      </c>
    </row>
    <row r="242" spans="1:45" x14ac:dyDescent="0.3">
      <c r="A242" t="s">
        <v>338</v>
      </c>
      <c r="B242" t="s">
        <v>1526</v>
      </c>
      <c r="C242" t="s">
        <v>835</v>
      </c>
      <c r="D242" t="s">
        <v>347</v>
      </c>
      <c r="E242" t="s">
        <v>1528</v>
      </c>
      <c r="F242" t="s">
        <v>341</v>
      </c>
      <c r="G242" t="s">
        <v>342</v>
      </c>
      <c r="H242" t="s">
        <v>343</v>
      </c>
      <c r="I242" t="s">
        <v>1529</v>
      </c>
      <c r="J242" t="s">
        <v>1529</v>
      </c>
      <c r="K242">
        <v>7411800</v>
      </c>
      <c r="L242">
        <v>7411800</v>
      </c>
      <c r="M242">
        <v>7411800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7411800</v>
      </c>
      <c r="W242">
        <v>7411800</v>
      </c>
      <c r="X242">
        <v>7411800</v>
      </c>
      <c r="Y242">
        <v>7411800</v>
      </c>
      <c r="Z242">
        <v>0</v>
      </c>
      <c r="AA242">
        <v>0</v>
      </c>
      <c r="AB242">
        <v>0</v>
      </c>
      <c r="AC242">
        <v>0</v>
      </c>
      <c r="AD242">
        <v>0</v>
      </c>
      <c r="AE242" t="s">
        <v>346</v>
      </c>
      <c r="AF242" t="s">
        <v>347</v>
      </c>
      <c r="AG242" t="s">
        <v>341</v>
      </c>
      <c r="AH242" t="s">
        <v>1530</v>
      </c>
      <c r="AI242" t="s">
        <v>349</v>
      </c>
      <c r="AJ242" t="s">
        <v>349</v>
      </c>
      <c r="AK242" t="s">
        <v>349</v>
      </c>
      <c r="AL242" t="s">
        <v>347</v>
      </c>
      <c r="AM242" t="s">
        <v>349</v>
      </c>
      <c r="AN242" t="s">
        <v>349</v>
      </c>
      <c r="AO242" t="s">
        <v>350</v>
      </c>
      <c r="AP242" t="s">
        <v>351</v>
      </c>
      <c r="AQ242" t="s">
        <v>1529</v>
      </c>
      <c r="AR242" t="s">
        <v>352</v>
      </c>
      <c r="AS242" t="s">
        <v>353</v>
      </c>
    </row>
    <row r="243" spans="1:45" x14ac:dyDescent="0.3">
      <c r="A243" t="s">
        <v>338</v>
      </c>
      <c r="B243" t="s">
        <v>1526</v>
      </c>
      <c r="C243" t="s">
        <v>835</v>
      </c>
      <c r="D243" t="s">
        <v>347</v>
      </c>
      <c r="E243" t="s">
        <v>1430</v>
      </c>
      <c r="F243" t="s">
        <v>341</v>
      </c>
      <c r="G243" t="s">
        <v>342</v>
      </c>
      <c r="H243" t="s">
        <v>343</v>
      </c>
      <c r="I243" t="s">
        <v>356</v>
      </c>
      <c r="J243" t="s">
        <v>357</v>
      </c>
      <c r="K243">
        <v>8000000</v>
      </c>
      <c r="L243">
        <v>8000000</v>
      </c>
      <c r="M243">
        <v>8000000</v>
      </c>
      <c r="N243">
        <v>0</v>
      </c>
      <c r="O243">
        <v>0</v>
      </c>
      <c r="P243">
        <v>0</v>
      </c>
      <c r="Q243">
        <v>2096035.83</v>
      </c>
      <c r="R243">
        <v>2096035.83</v>
      </c>
      <c r="S243">
        <v>679927.76</v>
      </c>
      <c r="T243">
        <v>2096035.83</v>
      </c>
      <c r="U243">
        <v>2096035.83</v>
      </c>
      <c r="V243">
        <v>5903964.1699999999</v>
      </c>
      <c r="W243">
        <v>5903964.1699999999</v>
      </c>
      <c r="X243">
        <v>5903964.1699999999</v>
      </c>
      <c r="Y243">
        <v>5903964.1699999999</v>
      </c>
      <c r="Z243">
        <v>0</v>
      </c>
      <c r="AA243">
        <v>0</v>
      </c>
      <c r="AB243">
        <v>0</v>
      </c>
      <c r="AC243">
        <v>0</v>
      </c>
      <c r="AD243">
        <v>0</v>
      </c>
      <c r="AE243" t="s">
        <v>346</v>
      </c>
      <c r="AF243" t="s">
        <v>347</v>
      </c>
      <c r="AG243" t="s">
        <v>358</v>
      </c>
      <c r="AH243" t="s">
        <v>359</v>
      </c>
      <c r="AI243" t="s">
        <v>349</v>
      </c>
      <c r="AJ243" t="s">
        <v>349</v>
      </c>
      <c r="AK243" t="s">
        <v>349</v>
      </c>
      <c r="AL243" t="s">
        <v>347</v>
      </c>
      <c r="AM243" t="s">
        <v>349</v>
      </c>
      <c r="AN243" t="s">
        <v>349</v>
      </c>
      <c r="AO243" t="s">
        <v>350</v>
      </c>
      <c r="AP243" t="s">
        <v>360</v>
      </c>
      <c r="AQ243" t="s">
        <v>357</v>
      </c>
      <c r="AR243" t="s">
        <v>352</v>
      </c>
      <c r="AS243" t="s">
        <v>353</v>
      </c>
    </row>
    <row r="244" spans="1:45" x14ac:dyDescent="0.3">
      <c r="A244" t="s">
        <v>338</v>
      </c>
      <c r="B244" t="s">
        <v>1526</v>
      </c>
      <c r="C244" t="s">
        <v>835</v>
      </c>
      <c r="D244" t="s">
        <v>347</v>
      </c>
      <c r="E244" t="s">
        <v>1431</v>
      </c>
      <c r="F244" t="s">
        <v>341</v>
      </c>
      <c r="G244" t="s">
        <v>342</v>
      </c>
      <c r="H244" t="s">
        <v>343</v>
      </c>
      <c r="I244" t="s">
        <v>361</v>
      </c>
      <c r="J244" t="s">
        <v>362</v>
      </c>
      <c r="K244">
        <v>104307040</v>
      </c>
      <c r="L244">
        <v>104307040</v>
      </c>
      <c r="M244">
        <v>104307040</v>
      </c>
      <c r="N244">
        <v>0</v>
      </c>
      <c r="O244">
        <v>0</v>
      </c>
      <c r="P244">
        <v>0</v>
      </c>
      <c r="Q244">
        <v>45086881.829999998</v>
      </c>
      <c r="R244">
        <v>45086881.829999998</v>
      </c>
      <c r="S244">
        <v>7756152.5300000003</v>
      </c>
      <c r="T244">
        <v>45086881.829999998</v>
      </c>
      <c r="U244">
        <v>45086881.829999998</v>
      </c>
      <c r="V244">
        <v>59220158.170000002</v>
      </c>
      <c r="W244">
        <v>59220158.170000002</v>
      </c>
      <c r="X244">
        <v>59220158.170000002</v>
      </c>
      <c r="Y244">
        <v>59220158.170000002</v>
      </c>
      <c r="Z244">
        <v>0</v>
      </c>
      <c r="AA244">
        <v>0</v>
      </c>
      <c r="AB244">
        <v>0</v>
      </c>
      <c r="AC244">
        <v>0</v>
      </c>
      <c r="AD244">
        <v>0</v>
      </c>
      <c r="AE244" t="s">
        <v>346</v>
      </c>
      <c r="AF244" t="s">
        <v>347</v>
      </c>
      <c r="AG244" t="s">
        <v>363</v>
      </c>
      <c r="AH244" t="s">
        <v>364</v>
      </c>
      <c r="AI244" t="s">
        <v>349</v>
      </c>
      <c r="AJ244" t="s">
        <v>349</v>
      </c>
      <c r="AK244" t="s">
        <v>349</v>
      </c>
      <c r="AL244" t="s">
        <v>347</v>
      </c>
      <c r="AM244" t="s">
        <v>349</v>
      </c>
      <c r="AN244" t="s">
        <v>349</v>
      </c>
      <c r="AO244" t="s">
        <v>350</v>
      </c>
      <c r="AP244" t="s">
        <v>365</v>
      </c>
      <c r="AQ244" t="s">
        <v>362</v>
      </c>
      <c r="AR244" t="s">
        <v>352</v>
      </c>
      <c r="AS244" t="s">
        <v>353</v>
      </c>
    </row>
    <row r="245" spans="1:45" x14ac:dyDescent="0.3">
      <c r="A245" t="s">
        <v>338</v>
      </c>
      <c r="B245" t="s">
        <v>1526</v>
      </c>
      <c r="C245" t="s">
        <v>835</v>
      </c>
      <c r="D245" t="s">
        <v>347</v>
      </c>
      <c r="E245" t="s">
        <v>1432</v>
      </c>
      <c r="F245" t="s">
        <v>341</v>
      </c>
      <c r="G245" t="s">
        <v>342</v>
      </c>
      <c r="H245" t="s">
        <v>343</v>
      </c>
      <c r="I245" t="s">
        <v>366</v>
      </c>
      <c r="J245" t="s">
        <v>367</v>
      </c>
      <c r="K245">
        <v>98004060</v>
      </c>
      <c r="L245">
        <v>98004060</v>
      </c>
      <c r="M245">
        <v>98004060</v>
      </c>
      <c r="N245">
        <v>0</v>
      </c>
      <c r="O245">
        <v>0</v>
      </c>
      <c r="P245">
        <v>0</v>
      </c>
      <c r="Q245">
        <v>30667729.75</v>
      </c>
      <c r="R245">
        <v>30667729.75</v>
      </c>
      <c r="S245">
        <v>4924098.91</v>
      </c>
      <c r="T245">
        <v>30667729.75</v>
      </c>
      <c r="U245">
        <v>30667729.75</v>
      </c>
      <c r="V245">
        <v>67336330.25</v>
      </c>
      <c r="W245">
        <v>67336330.25</v>
      </c>
      <c r="X245">
        <v>67336330.25</v>
      </c>
      <c r="Y245">
        <v>67336330.25</v>
      </c>
      <c r="Z245">
        <v>0</v>
      </c>
      <c r="AA245">
        <v>0</v>
      </c>
      <c r="AB245">
        <v>0</v>
      </c>
      <c r="AC245">
        <v>0</v>
      </c>
      <c r="AD245">
        <v>0</v>
      </c>
      <c r="AE245" t="s">
        <v>346</v>
      </c>
      <c r="AF245" t="s">
        <v>347</v>
      </c>
      <c r="AG245" t="s">
        <v>363</v>
      </c>
      <c r="AH245" t="s">
        <v>368</v>
      </c>
      <c r="AI245" t="s">
        <v>349</v>
      </c>
      <c r="AJ245" t="s">
        <v>349</v>
      </c>
      <c r="AK245" t="s">
        <v>349</v>
      </c>
      <c r="AL245" t="s">
        <v>347</v>
      </c>
      <c r="AM245" t="s">
        <v>349</v>
      </c>
      <c r="AN245" t="s">
        <v>349</v>
      </c>
      <c r="AO245" t="s">
        <v>350</v>
      </c>
      <c r="AP245" t="s">
        <v>365</v>
      </c>
      <c r="AQ245" t="s">
        <v>367</v>
      </c>
      <c r="AR245" t="s">
        <v>352</v>
      </c>
      <c r="AS245" t="s">
        <v>353</v>
      </c>
    </row>
    <row r="246" spans="1:45" x14ac:dyDescent="0.3">
      <c r="A246" t="s">
        <v>338</v>
      </c>
      <c r="B246" t="s">
        <v>1526</v>
      </c>
      <c r="C246" t="s">
        <v>835</v>
      </c>
      <c r="D246" t="s">
        <v>347</v>
      </c>
      <c r="E246" t="s">
        <v>1433</v>
      </c>
      <c r="F246" t="s">
        <v>625</v>
      </c>
      <c r="G246" t="s">
        <v>342</v>
      </c>
      <c r="H246" t="s">
        <v>343</v>
      </c>
      <c r="I246" t="s">
        <v>369</v>
      </c>
      <c r="J246" t="s">
        <v>369</v>
      </c>
      <c r="K246">
        <v>60659086</v>
      </c>
      <c r="L246">
        <v>60659086</v>
      </c>
      <c r="M246">
        <v>60659086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60659086</v>
      </c>
      <c r="W246">
        <v>60659086</v>
      </c>
      <c r="X246">
        <v>60659086</v>
      </c>
      <c r="Y246">
        <v>60659086</v>
      </c>
      <c r="Z246">
        <v>0</v>
      </c>
      <c r="AA246">
        <v>0</v>
      </c>
      <c r="AB246">
        <v>0</v>
      </c>
      <c r="AC246">
        <v>0</v>
      </c>
      <c r="AD246">
        <v>0</v>
      </c>
      <c r="AE246" t="s">
        <v>346</v>
      </c>
      <c r="AF246" t="s">
        <v>347</v>
      </c>
      <c r="AG246" t="s">
        <v>363</v>
      </c>
      <c r="AH246" t="s">
        <v>370</v>
      </c>
      <c r="AI246" t="s">
        <v>349</v>
      </c>
      <c r="AJ246" t="s">
        <v>349</v>
      </c>
      <c r="AK246" t="s">
        <v>349</v>
      </c>
      <c r="AL246" t="s">
        <v>347</v>
      </c>
      <c r="AM246" t="s">
        <v>349</v>
      </c>
      <c r="AN246" t="s">
        <v>349</v>
      </c>
      <c r="AO246" t="s">
        <v>350</v>
      </c>
      <c r="AP246" t="s">
        <v>365</v>
      </c>
      <c r="AQ246" t="s">
        <v>369</v>
      </c>
      <c r="AR246" t="s">
        <v>352</v>
      </c>
      <c r="AS246" t="s">
        <v>634</v>
      </c>
    </row>
    <row r="247" spans="1:45" x14ac:dyDescent="0.3">
      <c r="A247" t="s">
        <v>338</v>
      </c>
      <c r="B247" t="s">
        <v>1526</v>
      </c>
      <c r="C247" t="s">
        <v>835</v>
      </c>
      <c r="D247" t="s">
        <v>347</v>
      </c>
      <c r="E247" t="s">
        <v>1434</v>
      </c>
      <c r="F247" t="s">
        <v>341</v>
      </c>
      <c r="G247" t="s">
        <v>342</v>
      </c>
      <c r="H247" t="s">
        <v>343</v>
      </c>
      <c r="I247" t="s">
        <v>371</v>
      </c>
      <c r="J247" t="s">
        <v>371</v>
      </c>
      <c r="K247">
        <v>54448458</v>
      </c>
      <c r="L247">
        <v>54448458</v>
      </c>
      <c r="M247">
        <v>54448458</v>
      </c>
      <c r="N247">
        <v>0</v>
      </c>
      <c r="O247">
        <v>0</v>
      </c>
      <c r="P247">
        <v>0</v>
      </c>
      <c r="Q247">
        <v>42306125.200000003</v>
      </c>
      <c r="R247">
        <v>42306125.200000003</v>
      </c>
      <c r="S247">
        <v>0</v>
      </c>
      <c r="T247">
        <v>42306125.200000003</v>
      </c>
      <c r="U247">
        <v>42306125.200000003</v>
      </c>
      <c r="V247">
        <v>12142332.800000001</v>
      </c>
      <c r="W247">
        <v>12142332.800000001</v>
      </c>
      <c r="X247">
        <v>12142332.800000001</v>
      </c>
      <c r="Y247">
        <v>12142332.800000001</v>
      </c>
      <c r="Z247">
        <v>0</v>
      </c>
      <c r="AA247">
        <v>0</v>
      </c>
      <c r="AB247">
        <v>0</v>
      </c>
      <c r="AC247">
        <v>0</v>
      </c>
      <c r="AD247">
        <v>0</v>
      </c>
      <c r="AE247" t="s">
        <v>346</v>
      </c>
      <c r="AF247" t="s">
        <v>347</v>
      </c>
      <c r="AG247" t="s">
        <v>363</v>
      </c>
      <c r="AH247" t="s">
        <v>372</v>
      </c>
      <c r="AI247" t="s">
        <v>349</v>
      </c>
      <c r="AJ247" t="s">
        <v>349</v>
      </c>
      <c r="AK247" t="s">
        <v>349</v>
      </c>
      <c r="AL247" t="s">
        <v>347</v>
      </c>
      <c r="AM247" t="s">
        <v>349</v>
      </c>
      <c r="AN247" t="s">
        <v>349</v>
      </c>
      <c r="AO247" t="s">
        <v>350</v>
      </c>
      <c r="AP247" t="s">
        <v>365</v>
      </c>
      <c r="AQ247" t="s">
        <v>371</v>
      </c>
      <c r="AR247" t="s">
        <v>352</v>
      </c>
      <c r="AS247" t="s">
        <v>353</v>
      </c>
    </row>
    <row r="248" spans="1:45" x14ac:dyDescent="0.3">
      <c r="A248" t="s">
        <v>338</v>
      </c>
      <c r="B248" t="s">
        <v>1526</v>
      </c>
      <c r="C248" t="s">
        <v>835</v>
      </c>
      <c r="D248" t="s">
        <v>347</v>
      </c>
      <c r="E248" t="s">
        <v>1435</v>
      </c>
      <c r="F248" t="s">
        <v>341</v>
      </c>
      <c r="G248" t="s">
        <v>342</v>
      </c>
      <c r="H248" t="s">
        <v>343</v>
      </c>
      <c r="I248" t="s">
        <v>373</v>
      </c>
      <c r="J248" t="s">
        <v>374</v>
      </c>
      <c r="K248">
        <v>21600000</v>
      </c>
      <c r="L248">
        <v>21600000</v>
      </c>
      <c r="M248">
        <v>21600000</v>
      </c>
      <c r="N248">
        <v>0</v>
      </c>
      <c r="O248">
        <v>0</v>
      </c>
      <c r="P248">
        <v>0</v>
      </c>
      <c r="Q248">
        <v>7997814.8600000003</v>
      </c>
      <c r="R248">
        <v>7997814.8600000003</v>
      </c>
      <c r="S248">
        <v>1195938.17</v>
      </c>
      <c r="T248">
        <v>7997814.8600000003</v>
      </c>
      <c r="U248">
        <v>7997814.8600000003</v>
      </c>
      <c r="V248">
        <v>13602185.140000001</v>
      </c>
      <c r="W248">
        <v>13602185.140000001</v>
      </c>
      <c r="X248">
        <v>13602185.140000001</v>
      </c>
      <c r="Y248">
        <v>13602185.140000001</v>
      </c>
      <c r="Z248">
        <v>0</v>
      </c>
      <c r="AA248">
        <v>0</v>
      </c>
      <c r="AB248">
        <v>0</v>
      </c>
      <c r="AC248">
        <v>0</v>
      </c>
      <c r="AD248">
        <v>0</v>
      </c>
      <c r="AE248" t="s">
        <v>346</v>
      </c>
      <c r="AF248" t="s">
        <v>347</v>
      </c>
      <c r="AG248" t="s">
        <v>363</v>
      </c>
      <c r="AH248" t="s">
        <v>375</v>
      </c>
      <c r="AI248" t="s">
        <v>349</v>
      </c>
      <c r="AJ248" t="s">
        <v>349</v>
      </c>
      <c r="AK248" t="s">
        <v>349</v>
      </c>
      <c r="AL248" t="s">
        <v>347</v>
      </c>
      <c r="AM248" t="s">
        <v>349</v>
      </c>
      <c r="AN248" t="s">
        <v>349</v>
      </c>
      <c r="AO248" t="s">
        <v>350</v>
      </c>
      <c r="AP248" t="s">
        <v>365</v>
      </c>
      <c r="AQ248" t="s">
        <v>374</v>
      </c>
      <c r="AR248" t="s">
        <v>352</v>
      </c>
      <c r="AS248" t="s">
        <v>353</v>
      </c>
    </row>
    <row r="249" spans="1:45" x14ac:dyDescent="0.3">
      <c r="A249" t="s">
        <v>338</v>
      </c>
      <c r="B249" t="s">
        <v>1526</v>
      </c>
      <c r="C249" t="s">
        <v>835</v>
      </c>
      <c r="D249" t="s">
        <v>347</v>
      </c>
      <c r="E249" t="s">
        <v>836</v>
      </c>
      <c r="F249" t="s">
        <v>341</v>
      </c>
      <c r="G249" t="s">
        <v>377</v>
      </c>
      <c r="H249" t="s">
        <v>343</v>
      </c>
      <c r="I249" t="s">
        <v>378</v>
      </c>
      <c r="J249" t="s">
        <v>379</v>
      </c>
      <c r="K249">
        <v>67415107</v>
      </c>
      <c r="L249">
        <v>67415107</v>
      </c>
      <c r="M249">
        <v>67415107</v>
      </c>
      <c r="N249">
        <v>0</v>
      </c>
      <c r="O249">
        <v>0</v>
      </c>
      <c r="P249">
        <v>0</v>
      </c>
      <c r="Q249">
        <v>26013156.02</v>
      </c>
      <c r="R249">
        <v>26013156.02</v>
      </c>
      <c r="S249">
        <v>4270687.12</v>
      </c>
      <c r="T249">
        <v>26013156.02</v>
      </c>
      <c r="U249">
        <v>26013156.02</v>
      </c>
      <c r="V249">
        <v>41401950.979999997</v>
      </c>
      <c r="W249">
        <v>41401950.979999997</v>
      </c>
      <c r="X249">
        <v>41401950.979999997</v>
      </c>
      <c r="Y249">
        <v>41401950.979999997</v>
      </c>
      <c r="Z249">
        <v>0</v>
      </c>
      <c r="AA249">
        <v>0</v>
      </c>
      <c r="AB249">
        <v>0</v>
      </c>
      <c r="AC249">
        <v>0</v>
      </c>
      <c r="AD249">
        <v>0</v>
      </c>
      <c r="AE249" t="s">
        <v>346</v>
      </c>
      <c r="AF249" t="s">
        <v>347</v>
      </c>
      <c r="AG249" t="s">
        <v>380</v>
      </c>
      <c r="AH249" t="s">
        <v>381</v>
      </c>
      <c r="AI249" t="s">
        <v>382</v>
      </c>
      <c r="AJ249" t="s">
        <v>349</v>
      </c>
      <c r="AK249" t="s">
        <v>349</v>
      </c>
      <c r="AL249" t="s">
        <v>347</v>
      </c>
      <c r="AM249" t="s">
        <v>383</v>
      </c>
      <c r="AN249" t="s">
        <v>384</v>
      </c>
      <c r="AO249" t="s">
        <v>350</v>
      </c>
      <c r="AP249" t="s">
        <v>385</v>
      </c>
      <c r="AQ249" t="s">
        <v>386</v>
      </c>
      <c r="AR249" t="s">
        <v>352</v>
      </c>
      <c r="AS249" t="s">
        <v>353</v>
      </c>
    </row>
    <row r="250" spans="1:45" x14ac:dyDescent="0.3">
      <c r="A250" t="s">
        <v>338</v>
      </c>
      <c r="B250" t="s">
        <v>1526</v>
      </c>
      <c r="C250" t="s">
        <v>835</v>
      </c>
      <c r="D250" t="s">
        <v>347</v>
      </c>
      <c r="E250" t="s">
        <v>837</v>
      </c>
      <c r="F250" t="s">
        <v>341</v>
      </c>
      <c r="G250" t="s">
        <v>377</v>
      </c>
      <c r="H250" t="s">
        <v>343</v>
      </c>
      <c r="I250" t="s">
        <v>388</v>
      </c>
      <c r="J250" t="s">
        <v>389</v>
      </c>
      <c r="K250">
        <v>3644061</v>
      </c>
      <c r="L250">
        <v>3644061</v>
      </c>
      <c r="M250">
        <v>3644061</v>
      </c>
      <c r="N250">
        <v>0</v>
      </c>
      <c r="O250">
        <v>0</v>
      </c>
      <c r="P250">
        <v>0</v>
      </c>
      <c r="Q250">
        <v>2519529.62</v>
      </c>
      <c r="R250">
        <v>2519529.62</v>
      </c>
      <c r="S250">
        <v>230847.95</v>
      </c>
      <c r="T250">
        <v>2519529.62</v>
      </c>
      <c r="U250">
        <v>2519529.62</v>
      </c>
      <c r="V250">
        <v>1124531.3799999999</v>
      </c>
      <c r="W250">
        <v>1124531.3799999999</v>
      </c>
      <c r="X250">
        <v>1124531.3799999999</v>
      </c>
      <c r="Y250">
        <v>1124531.3799999999</v>
      </c>
      <c r="Z250">
        <v>0</v>
      </c>
      <c r="AA250">
        <v>0</v>
      </c>
      <c r="AB250">
        <v>0</v>
      </c>
      <c r="AC250">
        <v>0</v>
      </c>
      <c r="AD250">
        <v>0</v>
      </c>
      <c r="AE250" t="s">
        <v>346</v>
      </c>
      <c r="AF250" t="s">
        <v>347</v>
      </c>
      <c r="AG250" t="s">
        <v>380</v>
      </c>
      <c r="AH250" t="s">
        <v>390</v>
      </c>
      <c r="AI250" t="s">
        <v>382</v>
      </c>
      <c r="AJ250" t="s">
        <v>349</v>
      </c>
      <c r="AK250" t="s">
        <v>349</v>
      </c>
      <c r="AL250" t="s">
        <v>347</v>
      </c>
      <c r="AM250" t="s">
        <v>391</v>
      </c>
      <c r="AN250" t="s">
        <v>392</v>
      </c>
      <c r="AO250" t="s">
        <v>350</v>
      </c>
      <c r="AP250" t="s">
        <v>385</v>
      </c>
      <c r="AQ250" t="s">
        <v>393</v>
      </c>
      <c r="AR250" t="s">
        <v>352</v>
      </c>
      <c r="AS250" t="s">
        <v>353</v>
      </c>
    </row>
    <row r="251" spans="1:45" x14ac:dyDescent="0.3">
      <c r="A251" t="s">
        <v>338</v>
      </c>
      <c r="B251" t="s">
        <v>1526</v>
      </c>
      <c r="C251" t="s">
        <v>835</v>
      </c>
      <c r="D251" t="s">
        <v>347</v>
      </c>
      <c r="E251" t="s">
        <v>838</v>
      </c>
      <c r="F251" t="s">
        <v>341</v>
      </c>
      <c r="G251" t="s">
        <v>377</v>
      </c>
      <c r="H251" t="s">
        <v>343</v>
      </c>
      <c r="I251" t="s">
        <v>395</v>
      </c>
      <c r="J251" t="s">
        <v>396</v>
      </c>
      <c r="K251">
        <v>38262629</v>
      </c>
      <c r="L251">
        <v>38262629</v>
      </c>
      <c r="M251">
        <v>38262629</v>
      </c>
      <c r="N251">
        <v>0</v>
      </c>
      <c r="O251">
        <v>0</v>
      </c>
      <c r="P251">
        <v>0</v>
      </c>
      <c r="Q251">
        <v>14439478.039999999</v>
      </c>
      <c r="R251">
        <v>14439478.039999999</v>
      </c>
      <c r="S251">
        <v>2423903.4900000002</v>
      </c>
      <c r="T251">
        <v>14439478.039999999</v>
      </c>
      <c r="U251">
        <v>14439478.039999999</v>
      </c>
      <c r="V251">
        <v>23823150.960000001</v>
      </c>
      <c r="W251">
        <v>23823150.960000001</v>
      </c>
      <c r="X251">
        <v>23823150.960000001</v>
      </c>
      <c r="Y251">
        <v>23823150.960000001</v>
      </c>
      <c r="Z251">
        <v>0</v>
      </c>
      <c r="AA251">
        <v>0</v>
      </c>
      <c r="AB251">
        <v>0</v>
      </c>
      <c r="AC251">
        <v>0</v>
      </c>
      <c r="AD251">
        <v>0</v>
      </c>
      <c r="AE251" t="s">
        <v>346</v>
      </c>
      <c r="AF251" t="s">
        <v>347</v>
      </c>
      <c r="AG251" t="s">
        <v>397</v>
      </c>
      <c r="AH251" t="s">
        <v>398</v>
      </c>
      <c r="AI251" t="s">
        <v>382</v>
      </c>
      <c r="AJ251" t="s">
        <v>349</v>
      </c>
      <c r="AK251" t="s">
        <v>349</v>
      </c>
      <c r="AL251" t="s">
        <v>347</v>
      </c>
      <c r="AM251" t="s">
        <v>399</v>
      </c>
      <c r="AN251" t="s">
        <v>400</v>
      </c>
      <c r="AO251" t="s">
        <v>350</v>
      </c>
      <c r="AP251" t="s">
        <v>401</v>
      </c>
      <c r="AQ251" t="s">
        <v>402</v>
      </c>
      <c r="AR251" t="s">
        <v>352</v>
      </c>
      <c r="AS251" t="s">
        <v>353</v>
      </c>
    </row>
    <row r="252" spans="1:45" x14ac:dyDescent="0.3">
      <c r="A252" t="s">
        <v>338</v>
      </c>
      <c r="B252" t="s">
        <v>1526</v>
      </c>
      <c r="C252" t="s">
        <v>835</v>
      </c>
      <c r="D252" t="s">
        <v>347</v>
      </c>
      <c r="E252" t="s">
        <v>839</v>
      </c>
      <c r="F252" t="s">
        <v>341</v>
      </c>
      <c r="G252" t="s">
        <v>377</v>
      </c>
      <c r="H252" t="s">
        <v>343</v>
      </c>
      <c r="I252" t="s">
        <v>404</v>
      </c>
      <c r="J252" t="s">
        <v>405</v>
      </c>
      <c r="K252">
        <v>21864360</v>
      </c>
      <c r="L252">
        <v>21864360</v>
      </c>
      <c r="M252">
        <v>21864360</v>
      </c>
      <c r="N252">
        <v>0</v>
      </c>
      <c r="O252">
        <v>0</v>
      </c>
      <c r="P252">
        <v>0</v>
      </c>
      <c r="Q252">
        <v>7558586.4299999997</v>
      </c>
      <c r="R252">
        <v>7558586.4299999997</v>
      </c>
      <c r="S252">
        <v>692543.83</v>
      </c>
      <c r="T252">
        <v>7558586.4299999997</v>
      </c>
      <c r="U252">
        <v>7558586.4299999997</v>
      </c>
      <c r="V252">
        <v>14305773.57</v>
      </c>
      <c r="W252">
        <v>14305773.57</v>
      </c>
      <c r="X252">
        <v>14305773.57</v>
      </c>
      <c r="Y252">
        <v>14305773.57</v>
      </c>
      <c r="Z252">
        <v>0</v>
      </c>
      <c r="AA252">
        <v>0</v>
      </c>
      <c r="AB252">
        <v>0</v>
      </c>
      <c r="AC252">
        <v>0</v>
      </c>
      <c r="AD252">
        <v>0</v>
      </c>
      <c r="AE252" t="s">
        <v>346</v>
      </c>
      <c r="AF252" t="s">
        <v>347</v>
      </c>
      <c r="AG252" t="s">
        <v>397</v>
      </c>
      <c r="AH252" t="s">
        <v>406</v>
      </c>
      <c r="AI252" t="s">
        <v>382</v>
      </c>
      <c r="AJ252" t="s">
        <v>349</v>
      </c>
      <c r="AK252" t="s">
        <v>349</v>
      </c>
      <c r="AL252" t="s">
        <v>347</v>
      </c>
      <c r="AM252" t="s">
        <v>407</v>
      </c>
      <c r="AN252" t="s">
        <v>408</v>
      </c>
      <c r="AO252" t="s">
        <v>350</v>
      </c>
      <c r="AP252" t="s">
        <v>401</v>
      </c>
      <c r="AQ252" t="s">
        <v>409</v>
      </c>
      <c r="AR252" t="s">
        <v>352</v>
      </c>
      <c r="AS252" t="s">
        <v>353</v>
      </c>
    </row>
    <row r="253" spans="1:45" x14ac:dyDescent="0.3">
      <c r="A253" t="s">
        <v>338</v>
      </c>
      <c r="B253" t="s">
        <v>1526</v>
      </c>
      <c r="C253" t="s">
        <v>835</v>
      </c>
      <c r="D253" t="s">
        <v>347</v>
      </c>
      <c r="E253" t="s">
        <v>840</v>
      </c>
      <c r="F253" t="s">
        <v>341</v>
      </c>
      <c r="G253" t="s">
        <v>377</v>
      </c>
      <c r="H253" t="s">
        <v>343</v>
      </c>
      <c r="I253" t="s">
        <v>411</v>
      </c>
      <c r="J253" t="s">
        <v>412</v>
      </c>
      <c r="K253">
        <v>10932180</v>
      </c>
      <c r="L253">
        <v>10932180</v>
      </c>
      <c r="M253">
        <v>10932180</v>
      </c>
      <c r="N253">
        <v>0</v>
      </c>
      <c r="O253">
        <v>0</v>
      </c>
      <c r="P253">
        <v>0</v>
      </c>
      <c r="Q253">
        <v>4818109.03</v>
      </c>
      <c r="R253">
        <v>4818109.03</v>
      </c>
      <c r="S253">
        <v>1385087.73</v>
      </c>
      <c r="T253">
        <v>4818109.03</v>
      </c>
      <c r="U253">
        <v>4818109.03</v>
      </c>
      <c r="V253">
        <v>6114070.9699999997</v>
      </c>
      <c r="W253">
        <v>6114070.9699999997</v>
      </c>
      <c r="X253">
        <v>6114070.9699999997</v>
      </c>
      <c r="Y253">
        <v>6114070.9699999997</v>
      </c>
      <c r="Z253">
        <v>0</v>
      </c>
      <c r="AA253">
        <v>0</v>
      </c>
      <c r="AB253">
        <v>0</v>
      </c>
      <c r="AC253">
        <v>0</v>
      </c>
      <c r="AD253">
        <v>0</v>
      </c>
      <c r="AE253" t="s">
        <v>346</v>
      </c>
      <c r="AF253" t="s">
        <v>347</v>
      </c>
      <c r="AG253" t="s">
        <v>397</v>
      </c>
      <c r="AH253" t="s">
        <v>413</v>
      </c>
      <c r="AI253" t="s">
        <v>382</v>
      </c>
      <c r="AJ253" t="s">
        <v>349</v>
      </c>
      <c r="AK253" t="s">
        <v>349</v>
      </c>
      <c r="AL253" t="s">
        <v>347</v>
      </c>
      <c r="AM253" t="s">
        <v>414</v>
      </c>
      <c r="AN253" t="s">
        <v>415</v>
      </c>
      <c r="AO253" t="s">
        <v>350</v>
      </c>
      <c r="AP253" t="s">
        <v>401</v>
      </c>
      <c r="AQ253" t="s">
        <v>416</v>
      </c>
      <c r="AR253" t="s">
        <v>352</v>
      </c>
      <c r="AS253" t="s">
        <v>353</v>
      </c>
    </row>
    <row r="254" spans="1:45" x14ac:dyDescent="0.3">
      <c r="A254" t="s">
        <v>338</v>
      </c>
      <c r="B254" t="s">
        <v>1526</v>
      </c>
      <c r="C254" t="s">
        <v>835</v>
      </c>
      <c r="D254" t="s">
        <v>347</v>
      </c>
      <c r="E254" t="s">
        <v>841</v>
      </c>
      <c r="F254" t="s">
        <v>341</v>
      </c>
      <c r="G254" t="s">
        <v>377</v>
      </c>
      <c r="H254" t="s">
        <v>343</v>
      </c>
      <c r="I254" t="s">
        <v>418</v>
      </c>
      <c r="J254" t="s">
        <v>419</v>
      </c>
      <c r="K254">
        <v>10000000</v>
      </c>
      <c r="L254">
        <v>10000000</v>
      </c>
      <c r="M254">
        <v>10000000</v>
      </c>
      <c r="N254">
        <v>0</v>
      </c>
      <c r="O254">
        <v>0</v>
      </c>
      <c r="P254">
        <v>0</v>
      </c>
      <c r="Q254">
        <v>3355247.14</v>
      </c>
      <c r="R254">
        <v>3355247.14</v>
      </c>
      <c r="S254">
        <v>0</v>
      </c>
      <c r="T254">
        <v>3355247.14</v>
      </c>
      <c r="U254">
        <v>3355247.14</v>
      </c>
      <c r="V254">
        <v>6644752.8600000003</v>
      </c>
      <c r="W254">
        <v>6644752.8600000003</v>
      </c>
      <c r="X254">
        <v>6644752.8600000003</v>
      </c>
      <c r="Y254">
        <v>6644752.8600000003</v>
      </c>
      <c r="Z254">
        <v>0</v>
      </c>
      <c r="AA254">
        <v>0</v>
      </c>
      <c r="AB254">
        <v>0</v>
      </c>
      <c r="AC254">
        <v>0</v>
      </c>
      <c r="AD254">
        <v>0</v>
      </c>
      <c r="AE254" t="s">
        <v>346</v>
      </c>
      <c r="AF254" t="s">
        <v>347</v>
      </c>
      <c r="AG254" t="s">
        <v>397</v>
      </c>
      <c r="AH254" t="s">
        <v>420</v>
      </c>
      <c r="AI254" t="s">
        <v>382</v>
      </c>
      <c r="AJ254" t="s">
        <v>349</v>
      </c>
      <c r="AK254" t="s">
        <v>349</v>
      </c>
      <c r="AL254" t="s">
        <v>347</v>
      </c>
      <c r="AM254" t="s">
        <v>421</v>
      </c>
      <c r="AN254" t="s">
        <v>419</v>
      </c>
      <c r="AO254" t="s">
        <v>350</v>
      </c>
      <c r="AP254" t="s">
        <v>401</v>
      </c>
      <c r="AQ254" t="s">
        <v>422</v>
      </c>
      <c r="AR254" t="s">
        <v>352</v>
      </c>
      <c r="AS254" t="s">
        <v>353</v>
      </c>
    </row>
    <row r="255" spans="1:45" x14ac:dyDescent="0.3">
      <c r="A255" t="s">
        <v>338</v>
      </c>
      <c r="B255" t="s">
        <v>1526</v>
      </c>
      <c r="C255" t="s">
        <v>835</v>
      </c>
      <c r="D255" t="s">
        <v>426</v>
      </c>
      <c r="E255" t="s">
        <v>1505</v>
      </c>
      <c r="F255" t="s">
        <v>341</v>
      </c>
      <c r="G255" t="s">
        <v>423</v>
      </c>
      <c r="H255" t="s">
        <v>343</v>
      </c>
      <c r="I255" t="s">
        <v>755</v>
      </c>
      <c r="J255" t="s">
        <v>756</v>
      </c>
      <c r="K255">
        <v>115186133</v>
      </c>
      <c r="L255">
        <v>115186133</v>
      </c>
      <c r="M255">
        <v>57593067</v>
      </c>
      <c r="N255">
        <v>0</v>
      </c>
      <c r="O255">
        <v>0</v>
      </c>
      <c r="P255">
        <v>0</v>
      </c>
      <c r="Q255">
        <v>55796270.090000004</v>
      </c>
      <c r="R255">
        <v>55796270.090000004</v>
      </c>
      <c r="S255">
        <v>9289418.3100000005</v>
      </c>
      <c r="T255">
        <v>55796270.090000004</v>
      </c>
      <c r="U255">
        <v>55796270.090000004</v>
      </c>
      <c r="V255">
        <v>1796796.91</v>
      </c>
      <c r="W255">
        <v>59389862.909999996</v>
      </c>
      <c r="X255">
        <v>59389862.909999996</v>
      </c>
      <c r="Y255">
        <v>59389862.909999996</v>
      </c>
      <c r="Z255">
        <v>0</v>
      </c>
      <c r="AA255">
        <v>0</v>
      </c>
      <c r="AB255">
        <v>0</v>
      </c>
      <c r="AC255">
        <v>0</v>
      </c>
      <c r="AD255">
        <v>0</v>
      </c>
      <c r="AE255" t="s">
        <v>346</v>
      </c>
      <c r="AF255" t="s">
        <v>426</v>
      </c>
      <c r="AG255" t="s">
        <v>427</v>
      </c>
      <c r="AH255" t="s">
        <v>757</v>
      </c>
      <c r="AI255" t="s">
        <v>349</v>
      </c>
      <c r="AJ255" t="s">
        <v>349</v>
      </c>
      <c r="AK255" t="s">
        <v>349</v>
      </c>
      <c r="AL255" t="s">
        <v>347</v>
      </c>
      <c r="AM255" t="s">
        <v>349</v>
      </c>
      <c r="AN255" t="s">
        <v>349</v>
      </c>
      <c r="AO255" t="s">
        <v>429</v>
      </c>
      <c r="AP255" t="s">
        <v>430</v>
      </c>
      <c r="AQ255" t="s">
        <v>756</v>
      </c>
      <c r="AR255" t="s">
        <v>352</v>
      </c>
      <c r="AS255" t="s">
        <v>353</v>
      </c>
    </row>
    <row r="256" spans="1:45" x14ac:dyDescent="0.3">
      <c r="A256" t="s">
        <v>338</v>
      </c>
      <c r="B256" t="s">
        <v>1526</v>
      </c>
      <c r="C256" t="s">
        <v>835</v>
      </c>
      <c r="D256" t="s">
        <v>426</v>
      </c>
      <c r="E256" t="s">
        <v>1436</v>
      </c>
      <c r="F256" t="s">
        <v>341</v>
      </c>
      <c r="G256" t="s">
        <v>423</v>
      </c>
      <c r="H256" t="s">
        <v>343</v>
      </c>
      <c r="I256" t="s">
        <v>424</v>
      </c>
      <c r="J256" t="s">
        <v>425</v>
      </c>
      <c r="K256">
        <v>13746716</v>
      </c>
      <c r="L256">
        <v>13746716</v>
      </c>
      <c r="M256">
        <v>6873358</v>
      </c>
      <c r="N256">
        <v>0</v>
      </c>
      <c r="O256">
        <v>0</v>
      </c>
      <c r="P256">
        <v>0</v>
      </c>
      <c r="Q256">
        <v>5287131.8899999997</v>
      </c>
      <c r="R256">
        <v>5287131.8899999997</v>
      </c>
      <c r="S256">
        <v>971120.14</v>
      </c>
      <c r="T256">
        <v>5287131.8899999997</v>
      </c>
      <c r="U256">
        <v>5287131.8899999997</v>
      </c>
      <c r="V256">
        <v>1586226.11</v>
      </c>
      <c r="W256">
        <v>8459584.1099999994</v>
      </c>
      <c r="X256">
        <v>8459584.1099999994</v>
      </c>
      <c r="Y256">
        <v>8459584.1099999994</v>
      </c>
      <c r="Z256">
        <v>0</v>
      </c>
      <c r="AA256">
        <v>0</v>
      </c>
      <c r="AB256">
        <v>0</v>
      </c>
      <c r="AC256">
        <v>0</v>
      </c>
      <c r="AD256">
        <v>0</v>
      </c>
      <c r="AE256" t="s">
        <v>346</v>
      </c>
      <c r="AF256" t="s">
        <v>426</v>
      </c>
      <c r="AG256" t="s">
        <v>427</v>
      </c>
      <c r="AH256" t="s">
        <v>428</v>
      </c>
      <c r="AI256" t="s">
        <v>349</v>
      </c>
      <c r="AJ256" t="s">
        <v>349</v>
      </c>
      <c r="AK256" t="s">
        <v>349</v>
      </c>
      <c r="AL256" t="s">
        <v>347</v>
      </c>
      <c r="AM256" t="s">
        <v>349</v>
      </c>
      <c r="AN256" t="s">
        <v>349</v>
      </c>
      <c r="AO256" t="s">
        <v>429</v>
      </c>
      <c r="AP256" t="s">
        <v>430</v>
      </c>
      <c r="AQ256" t="s">
        <v>425</v>
      </c>
      <c r="AR256" t="s">
        <v>352</v>
      </c>
      <c r="AS256" t="s">
        <v>353</v>
      </c>
    </row>
    <row r="257" spans="1:45" x14ac:dyDescent="0.3">
      <c r="A257" t="s">
        <v>338</v>
      </c>
      <c r="B257" t="s">
        <v>1526</v>
      </c>
      <c r="C257" t="s">
        <v>835</v>
      </c>
      <c r="D257" t="s">
        <v>426</v>
      </c>
      <c r="E257" t="s">
        <v>1439</v>
      </c>
      <c r="F257" t="s">
        <v>341</v>
      </c>
      <c r="G257" t="s">
        <v>423</v>
      </c>
      <c r="H257" t="s">
        <v>343</v>
      </c>
      <c r="I257" t="s">
        <v>436</v>
      </c>
      <c r="J257" t="s">
        <v>437</v>
      </c>
      <c r="K257">
        <v>2496585</v>
      </c>
      <c r="L257">
        <v>2496585</v>
      </c>
      <c r="M257">
        <v>2496585</v>
      </c>
      <c r="N257">
        <v>0</v>
      </c>
      <c r="O257">
        <v>0</v>
      </c>
      <c r="P257">
        <v>0</v>
      </c>
      <c r="Q257">
        <v>341173</v>
      </c>
      <c r="R257">
        <v>341173</v>
      </c>
      <c r="S257">
        <v>87212</v>
      </c>
      <c r="T257">
        <v>341173</v>
      </c>
      <c r="U257">
        <v>341173</v>
      </c>
      <c r="V257">
        <v>2155412</v>
      </c>
      <c r="W257">
        <v>2155412</v>
      </c>
      <c r="X257">
        <v>2155412</v>
      </c>
      <c r="Y257">
        <v>2155412</v>
      </c>
      <c r="Z257">
        <v>0</v>
      </c>
      <c r="AA257">
        <v>0</v>
      </c>
      <c r="AB257">
        <v>0</v>
      </c>
      <c r="AC257">
        <v>0</v>
      </c>
      <c r="AD257">
        <v>0</v>
      </c>
      <c r="AE257" t="s">
        <v>346</v>
      </c>
      <c r="AF257" t="s">
        <v>426</v>
      </c>
      <c r="AG257" t="s">
        <v>438</v>
      </c>
      <c r="AH257" t="s">
        <v>439</v>
      </c>
      <c r="AI257" t="s">
        <v>349</v>
      </c>
      <c r="AJ257" t="s">
        <v>349</v>
      </c>
      <c r="AK257" t="s">
        <v>349</v>
      </c>
      <c r="AL257" t="s">
        <v>347</v>
      </c>
      <c r="AM257" t="s">
        <v>349</v>
      </c>
      <c r="AN257" t="s">
        <v>349</v>
      </c>
      <c r="AO257" t="s">
        <v>429</v>
      </c>
      <c r="AP257" t="s">
        <v>440</v>
      </c>
      <c r="AQ257" t="s">
        <v>437</v>
      </c>
      <c r="AR257" t="s">
        <v>352</v>
      </c>
      <c r="AS257" t="s">
        <v>353</v>
      </c>
    </row>
    <row r="258" spans="1:45" x14ac:dyDescent="0.3">
      <c r="A258" t="s">
        <v>338</v>
      </c>
      <c r="B258" t="s">
        <v>1526</v>
      </c>
      <c r="C258" t="s">
        <v>835</v>
      </c>
      <c r="D258" t="s">
        <v>426</v>
      </c>
      <c r="E258" t="s">
        <v>1440</v>
      </c>
      <c r="F258" t="s">
        <v>341</v>
      </c>
      <c r="G258" t="s">
        <v>423</v>
      </c>
      <c r="H258" t="s">
        <v>343</v>
      </c>
      <c r="I258" t="s">
        <v>441</v>
      </c>
      <c r="J258" t="s">
        <v>442</v>
      </c>
      <c r="K258">
        <v>29426250</v>
      </c>
      <c r="L258">
        <v>29426250</v>
      </c>
      <c r="M258">
        <v>14713124.67</v>
      </c>
      <c r="N258">
        <v>0</v>
      </c>
      <c r="O258">
        <v>0</v>
      </c>
      <c r="P258">
        <v>0</v>
      </c>
      <c r="Q258">
        <v>7418264.5999999996</v>
      </c>
      <c r="R258">
        <v>7418264.5999999996</v>
      </c>
      <c r="S258">
        <v>1701650</v>
      </c>
      <c r="T258">
        <v>7418264.5999999996</v>
      </c>
      <c r="U258">
        <v>7418264.5999999996</v>
      </c>
      <c r="V258">
        <v>7294860.0700000003</v>
      </c>
      <c r="W258">
        <v>22007985.399999999</v>
      </c>
      <c r="X258">
        <v>22007985.399999999</v>
      </c>
      <c r="Y258">
        <v>22007985.399999999</v>
      </c>
      <c r="Z258">
        <v>0</v>
      </c>
      <c r="AA258">
        <v>0</v>
      </c>
      <c r="AB258">
        <v>0</v>
      </c>
      <c r="AC258">
        <v>0</v>
      </c>
      <c r="AD258">
        <v>0</v>
      </c>
      <c r="AE258" t="s">
        <v>346</v>
      </c>
      <c r="AF258" t="s">
        <v>426</v>
      </c>
      <c r="AG258" t="s">
        <v>438</v>
      </c>
      <c r="AH258" t="s">
        <v>443</v>
      </c>
      <c r="AI258" t="s">
        <v>349</v>
      </c>
      <c r="AJ258" t="s">
        <v>349</v>
      </c>
      <c r="AK258" t="s">
        <v>349</v>
      </c>
      <c r="AL258" t="s">
        <v>347</v>
      </c>
      <c r="AM258" t="s">
        <v>349</v>
      </c>
      <c r="AN258" t="s">
        <v>349</v>
      </c>
      <c r="AO258" t="s">
        <v>429</v>
      </c>
      <c r="AP258" t="s">
        <v>440</v>
      </c>
      <c r="AQ258" t="s">
        <v>442</v>
      </c>
      <c r="AR258" t="s">
        <v>352</v>
      </c>
      <c r="AS258" t="s">
        <v>353</v>
      </c>
    </row>
    <row r="259" spans="1:45" x14ac:dyDescent="0.3">
      <c r="A259" t="s">
        <v>338</v>
      </c>
      <c r="B259" t="s">
        <v>1526</v>
      </c>
      <c r="C259" t="s">
        <v>835</v>
      </c>
      <c r="D259" t="s">
        <v>426</v>
      </c>
      <c r="E259" t="s">
        <v>1441</v>
      </c>
      <c r="F259" t="s">
        <v>341</v>
      </c>
      <c r="G259" t="s">
        <v>423</v>
      </c>
      <c r="H259" t="s">
        <v>343</v>
      </c>
      <c r="I259" t="s">
        <v>444</v>
      </c>
      <c r="J259" t="s">
        <v>444</v>
      </c>
      <c r="K259">
        <v>16800</v>
      </c>
      <c r="L259">
        <v>16800</v>
      </c>
      <c r="M259">
        <v>16800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16800</v>
      </c>
      <c r="W259">
        <v>16800</v>
      </c>
      <c r="X259">
        <v>16800</v>
      </c>
      <c r="Y259">
        <v>16800</v>
      </c>
      <c r="Z259">
        <v>0</v>
      </c>
      <c r="AA259">
        <v>0</v>
      </c>
      <c r="AB259">
        <v>0</v>
      </c>
      <c r="AC259">
        <v>0</v>
      </c>
      <c r="AD259">
        <v>0</v>
      </c>
      <c r="AE259" t="s">
        <v>346</v>
      </c>
      <c r="AF259" t="s">
        <v>426</v>
      </c>
      <c r="AG259" t="s">
        <v>438</v>
      </c>
      <c r="AH259" t="s">
        <v>445</v>
      </c>
      <c r="AI259" t="s">
        <v>349</v>
      </c>
      <c r="AJ259" t="s">
        <v>349</v>
      </c>
      <c r="AK259" t="s">
        <v>349</v>
      </c>
      <c r="AL259" t="s">
        <v>347</v>
      </c>
      <c r="AM259" t="s">
        <v>349</v>
      </c>
      <c r="AN259" t="s">
        <v>349</v>
      </c>
      <c r="AO259" t="s">
        <v>429</v>
      </c>
      <c r="AP259" t="s">
        <v>440</v>
      </c>
      <c r="AQ259" t="s">
        <v>444</v>
      </c>
      <c r="AR259" t="s">
        <v>352</v>
      </c>
      <c r="AS259" t="s">
        <v>353</v>
      </c>
    </row>
    <row r="260" spans="1:45" x14ac:dyDescent="0.3">
      <c r="A260" t="s">
        <v>338</v>
      </c>
      <c r="B260" t="s">
        <v>1526</v>
      </c>
      <c r="C260" t="s">
        <v>835</v>
      </c>
      <c r="D260" t="s">
        <v>426</v>
      </c>
      <c r="E260" t="s">
        <v>1442</v>
      </c>
      <c r="F260" t="s">
        <v>341</v>
      </c>
      <c r="G260" t="s">
        <v>423</v>
      </c>
      <c r="H260" t="s">
        <v>343</v>
      </c>
      <c r="I260" t="s">
        <v>446</v>
      </c>
      <c r="J260" t="s">
        <v>447</v>
      </c>
      <c r="K260">
        <v>61416118</v>
      </c>
      <c r="L260">
        <v>61416118</v>
      </c>
      <c r="M260">
        <v>30708058.670000002</v>
      </c>
      <c r="N260">
        <v>0</v>
      </c>
      <c r="O260">
        <v>0</v>
      </c>
      <c r="P260">
        <v>0</v>
      </c>
      <c r="Q260">
        <v>21965229.030000001</v>
      </c>
      <c r="R260">
        <v>21965229.030000001</v>
      </c>
      <c r="S260">
        <v>5899866.96</v>
      </c>
      <c r="T260">
        <v>21965229.030000001</v>
      </c>
      <c r="U260">
        <v>21965229.030000001</v>
      </c>
      <c r="V260">
        <v>8742829.6400000006</v>
      </c>
      <c r="W260">
        <v>39450888.969999999</v>
      </c>
      <c r="X260">
        <v>39450888.969999999</v>
      </c>
      <c r="Y260">
        <v>39450888.969999999</v>
      </c>
      <c r="Z260">
        <v>0</v>
      </c>
      <c r="AA260">
        <v>0</v>
      </c>
      <c r="AB260">
        <v>0</v>
      </c>
      <c r="AC260">
        <v>0</v>
      </c>
      <c r="AD260">
        <v>0</v>
      </c>
      <c r="AE260" t="s">
        <v>346</v>
      </c>
      <c r="AF260" t="s">
        <v>426</v>
      </c>
      <c r="AG260" t="s">
        <v>438</v>
      </c>
      <c r="AH260" t="s">
        <v>448</v>
      </c>
      <c r="AI260" t="s">
        <v>349</v>
      </c>
      <c r="AJ260" t="s">
        <v>349</v>
      </c>
      <c r="AK260" t="s">
        <v>349</v>
      </c>
      <c r="AL260" t="s">
        <v>347</v>
      </c>
      <c r="AM260" t="s">
        <v>349</v>
      </c>
      <c r="AN260" t="s">
        <v>349</v>
      </c>
      <c r="AO260" t="s">
        <v>429</v>
      </c>
      <c r="AP260" t="s">
        <v>440</v>
      </c>
      <c r="AQ260" t="s">
        <v>447</v>
      </c>
      <c r="AR260" t="s">
        <v>352</v>
      </c>
      <c r="AS260" t="s">
        <v>353</v>
      </c>
    </row>
    <row r="261" spans="1:45" x14ac:dyDescent="0.3">
      <c r="A261" t="s">
        <v>338</v>
      </c>
      <c r="B261" t="s">
        <v>1526</v>
      </c>
      <c r="C261" t="s">
        <v>835</v>
      </c>
      <c r="D261" t="s">
        <v>426</v>
      </c>
      <c r="E261" t="s">
        <v>1443</v>
      </c>
      <c r="F261" t="s">
        <v>341</v>
      </c>
      <c r="G261" t="s">
        <v>423</v>
      </c>
      <c r="H261" t="s">
        <v>343</v>
      </c>
      <c r="I261" t="s">
        <v>449</v>
      </c>
      <c r="J261" t="s">
        <v>450</v>
      </c>
      <c r="K261">
        <v>180000</v>
      </c>
      <c r="L261">
        <v>180000</v>
      </c>
      <c r="M261">
        <v>180000</v>
      </c>
      <c r="N261">
        <v>0</v>
      </c>
      <c r="O261">
        <v>0</v>
      </c>
      <c r="P261">
        <v>0</v>
      </c>
      <c r="Q261">
        <v>22817.7</v>
      </c>
      <c r="R261">
        <v>22817.7</v>
      </c>
      <c r="S261">
        <v>3</v>
      </c>
      <c r="T261">
        <v>22817.7</v>
      </c>
      <c r="U261">
        <v>22817.7</v>
      </c>
      <c r="V261">
        <v>157182.29999999999</v>
      </c>
      <c r="W261">
        <v>157182.29999999999</v>
      </c>
      <c r="X261">
        <v>157182.29999999999</v>
      </c>
      <c r="Y261">
        <v>157182.29999999999</v>
      </c>
      <c r="Z261">
        <v>0</v>
      </c>
      <c r="AA261">
        <v>0</v>
      </c>
      <c r="AB261">
        <v>0</v>
      </c>
      <c r="AC261">
        <v>0</v>
      </c>
      <c r="AD261">
        <v>0</v>
      </c>
      <c r="AE261" t="s">
        <v>346</v>
      </c>
      <c r="AF261" t="s">
        <v>426</v>
      </c>
      <c r="AG261" t="s">
        <v>438</v>
      </c>
      <c r="AH261" t="s">
        <v>451</v>
      </c>
      <c r="AI261" t="s">
        <v>349</v>
      </c>
      <c r="AJ261" t="s">
        <v>349</v>
      </c>
      <c r="AK261" t="s">
        <v>349</v>
      </c>
      <c r="AL261" t="s">
        <v>347</v>
      </c>
      <c r="AM261" t="s">
        <v>349</v>
      </c>
      <c r="AN261" t="s">
        <v>349</v>
      </c>
      <c r="AO261" t="s">
        <v>429</v>
      </c>
      <c r="AP261" t="s">
        <v>440</v>
      </c>
      <c r="AQ261" t="s">
        <v>450</v>
      </c>
      <c r="AR261" t="s">
        <v>352</v>
      </c>
      <c r="AS261" t="s">
        <v>353</v>
      </c>
    </row>
    <row r="262" spans="1:45" x14ac:dyDescent="0.3">
      <c r="A262" t="s">
        <v>338</v>
      </c>
      <c r="B262" t="s">
        <v>1526</v>
      </c>
      <c r="C262" t="s">
        <v>835</v>
      </c>
      <c r="D262" t="s">
        <v>426</v>
      </c>
      <c r="E262" t="s">
        <v>1444</v>
      </c>
      <c r="F262" t="s">
        <v>341</v>
      </c>
      <c r="G262" t="s">
        <v>423</v>
      </c>
      <c r="H262" t="s">
        <v>343</v>
      </c>
      <c r="I262" t="s">
        <v>452</v>
      </c>
      <c r="J262" t="s">
        <v>453</v>
      </c>
      <c r="K262">
        <v>1200000</v>
      </c>
      <c r="L262">
        <v>1200000</v>
      </c>
      <c r="M262">
        <v>1200000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1200000</v>
      </c>
      <c r="W262">
        <v>1200000</v>
      </c>
      <c r="X262">
        <v>1200000</v>
      </c>
      <c r="Y262">
        <v>1200000</v>
      </c>
      <c r="Z262">
        <v>0</v>
      </c>
      <c r="AA262">
        <v>0</v>
      </c>
      <c r="AB262">
        <v>0</v>
      </c>
      <c r="AC262">
        <v>0</v>
      </c>
      <c r="AD262">
        <v>0</v>
      </c>
      <c r="AE262" t="s">
        <v>346</v>
      </c>
      <c r="AF262" t="s">
        <v>426</v>
      </c>
      <c r="AG262" t="s">
        <v>454</v>
      </c>
      <c r="AH262" t="s">
        <v>455</v>
      </c>
      <c r="AI262" t="s">
        <v>349</v>
      </c>
      <c r="AJ262" t="s">
        <v>349</v>
      </c>
      <c r="AK262" t="s">
        <v>349</v>
      </c>
      <c r="AL262" t="s">
        <v>347</v>
      </c>
      <c r="AM262" t="s">
        <v>349</v>
      </c>
      <c r="AN262" t="s">
        <v>349</v>
      </c>
      <c r="AO262" t="s">
        <v>429</v>
      </c>
      <c r="AP262" t="s">
        <v>456</v>
      </c>
      <c r="AQ262" t="s">
        <v>453</v>
      </c>
      <c r="AR262" t="s">
        <v>352</v>
      </c>
      <c r="AS262" t="s">
        <v>353</v>
      </c>
    </row>
    <row r="263" spans="1:45" x14ac:dyDescent="0.3">
      <c r="A263" t="s">
        <v>338</v>
      </c>
      <c r="B263" t="s">
        <v>1526</v>
      </c>
      <c r="C263" t="s">
        <v>835</v>
      </c>
      <c r="D263" t="s">
        <v>426</v>
      </c>
      <c r="E263" t="s">
        <v>1445</v>
      </c>
      <c r="F263" t="s">
        <v>341</v>
      </c>
      <c r="G263" t="s">
        <v>423</v>
      </c>
      <c r="H263" t="s">
        <v>343</v>
      </c>
      <c r="I263" t="s">
        <v>457</v>
      </c>
      <c r="J263" t="s">
        <v>458</v>
      </c>
      <c r="K263">
        <v>19750000</v>
      </c>
      <c r="L263">
        <v>19166998</v>
      </c>
      <c r="M263">
        <v>9680666</v>
      </c>
      <c r="N263">
        <v>0</v>
      </c>
      <c r="O263">
        <v>0</v>
      </c>
      <c r="P263">
        <v>0</v>
      </c>
      <c r="Q263">
        <v>2498811.5299999998</v>
      </c>
      <c r="R263">
        <v>2498811.5299999998</v>
      </c>
      <c r="S263">
        <v>258466.03</v>
      </c>
      <c r="T263">
        <v>2498811.5299999998</v>
      </c>
      <c r="U263">
        <v>2498811.5299999998</v>
      </c>
      <c r="V263">
        <v>7181854.4699999997</v>
      </c>
      <c r="W263">
        <v>16668186.470000001</v>
      </c>
      <c r="X263">
        <v>16668186.470000001</v>
      </c>
      <c r="Y263">
        <v>16668186.470000001</v>
      </c>
      <c r="Z263">
        <v>0</v>
      </c>
      <c r="AA263">
        <v>0</v>
      </c>
      <c r="AB263">
        <v>0</v>
      </c>
      <c r="AC263">
        <v>-583002</v>
      </c>
      <c r="AD263">
        <v>0</v>
      </c>
      <c r="AE263" t="s">
        <v>346</v>
      </c>
      <c r="AF263" t="s">
        <v>426</v>
      </c>
      <c r="AG263" t="s">
        <v>454</v>
      </c>
      <c r="AH263" t="s">
        <v>459</v>
      </c>
      <c r="AI263" t="s">
        <v>349</v>
      </c>
      <c r="AJ263" t="s">
        <v>349</v>
      </c>
      <c r="AK263" t="s">
        <v>349</v>
      </c>
      <c r="AL263" t="s">
        <v>347</v>
      </c>
      <c r="AM263" t="s">
        <v>349</v>
      </c>
      <c r="AN263" t="s">
        <v>349</v>
      </c>
      <c r="AO263" t="s">
        <v>429</v>
      </c>
      <c r="AP263" t="s">
        <v>456</v>
      </c>
      <c r="AQ263" t="s">
        <v>458</v>
      </c>
      <c r="AR263" t="s">
        <v>352</v>
      </c>
      <c r="AS263" t="s">
        <v>353</v>
      </c>
    </row>
    <row r="264" spans="1:45" x14ac:dyDescent="0.3">
      <c r="A264" t="s">
        <v>338</v>
      </c>
      <c r="B264" t="s">
        <v>1526</v>
      </c>
      <c r="C264" t="s">
        <v>835</v>
      </c>
      <c r="D264" t="s">
        <v>426</v>
      </c>
      <c r="E264" t="s">
        <v>1447</v>
      </c>
      <c r="F264" t="s">
        <v>341</v>
      </c>
      <c r="G264" t="s">
        <v>423</v>
      </c>
      <c r="H264" t="s">
        <v>343</v>
      </c>
      <c r="I264" t="s">
        <v>464</v>
      </c>
      <c r="J264" t="s">
        <v>465</v>
      </c>
      <c r="K264">
        <v>200000</v>
      </c>
      <c r="L264">
        <v>200000</v>
      </c>
      <c r="M264">
        <v>200000</v>
      </c>
      <c r="N264">
        <v>0</v>
      </c>
      <c r="O264">
        <v>0</v>
      </c>
      <c r="P264">
        <v>0</v>
      </c>
      <c r="Q264">
        <v>110162.46</v>
      </c>
      <c r="R264">
        <v>110162.46</v>
      </c>
      <c r="S264">
        <v>0</v>
      </c>
      <c r="T264">
        <v>110162.46</v>
      </c>
      <c r="U264">
        <v>110162.46</v>
      </c>
      <c r="V264">
        <v>89837.54</v>
      </c>
      <c r="W264">
        <v>89837.54</v>
      </c>
      <c r="X264">
        <v>89837.54</v>
      </c>
      <c r="Y264">
        <v>89837.54</v>
      </c>
      <c r="Z264">
        <v>0</v>
      </c>
      <c r="AA264">
        <v>0</v>
      </c>
      <c r="AB264">
        <v>0</v>
      </c>
      <c r="AC264">
        <v>0</v>
      </c>
      <c r="AD264">
        <v>0</v>
      </c>
      <c r="AE264" t="s">
        <v>346</v>
      </c>
      <c r="AF264" t="s">
        <v>426</v>
      </c>
      <c r="AG264" t="s">
        <v>454</v>
      </c>
      <c r="AH264" t="s">
        <v>466</v>
      </c>
      <c r="AI264" t="s">
        <v>349</v>
      </c>
      <c r="AJ264" t="s">
        <v>349</v>
      </c>
      <c r="AK264" t="s">
        <v>349</v>
      </c>
      <c r="AL264" t="s">
        <v>347</v>
      </c>
      <c r="AM264" t="s">
        <v>349</v>
      </c>
      <c r="AN264" t="s">
        <v>349</v>
      </c>
      <c r="AO264" t="s">
        <v>429</v>
      </c>
      <c r="AP264" t="s">
        <v>456</v>
      </c>
      <c r="AQ264" t="s">
        <v>465</v>
      </c>
      <c r="AR264" t="s">
        <v>352</v>
      </c>
      <c r="AS264" t="s">
        <v>353</v>
      </c>
    </row>
    <row r="265" spans="1:45" x14ac:dyDescent="0.3">
      <c r="A265" t="s">
        <v>338</v>
      </c>
      <c r="B265" t="s">
        <v>1526</v>
      </c>
      <c r="C265" t="s">
        <v>835</v>
      </c>
      <c r="D265" t="s">
        <v>426</v>
      </c>
      <c r="E265" t="s">
        <v>1507</v>
      </c>
      <c r="F265" t="s">
        <v>341</v>
      </c>
      <c r="G265" t="s">
        <v>423</v>
      </c>
      <c r="H265" t="s">
        <v>343</v>
      </c>
      <c r="I265" t="s">
        <v>761</v>
      </c>
      <c r="J265" t="s">
        <v>762</v>
      </c>
      <c r="K265">
        <v>1000000</v>
      </c>
      <c r="L265">
        <v>1000000</v>
      </c>
      <c r="M265">
        <v>1000000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1000000</v>
      </c>
      <c r="W265">
        <v>1000000</v>
      </c>
      <c r="X265">
        <v>1000000</v>
      </c>
      <c r="Y265">
        <v>1000000</v>
      </c>
      <c r="Z265">
        <v>0</v>
      </c>
      <c r="AA265">
        <v>0</v>
      </c>
      <c r="AB265">
        <v>0</v>
      </c>
      <c r="AC265">
        <v>0</v>
      </c>
      <c r="AD265">
        <v>0</v>
      </c>
      <c r="AE265" t="s">
        <v>346</v>
      </c>
      <c r="AF265" t="s">
        <v>426</v>
      </c>
      <c r="AG265" t="s">
        <v>469</v>
      </c>
      <c r="AH265" t="s">
        <v>763</v>
      </c>
      <c r="AI265" t="s">
        <v>349</v>
      </c>
      <c r="AJ265" t="s">
        <v>349</v>
      </c>
      <c r="AK265" t="s">
        <v>349</v>
      </c>
      <c r="AL265" t="s">
        <v>347</v>
      </c>
      <c r="AM265" t="s">
        <v>349</v>
      </c>
      <c r="AN265" t="s">
        <v>349</v>
      </c>
      <c r="AO265" t="s">
        <v>429</v>
      </c>
      <c r="AP265" t="s">
        <v>471</v>
      </c>
      <c r="AQ265" t="s">
        <v>762</v>
      </c>
      <c r="AR265" t="s">
        <v>352</v>
      </c>
      <c r="AS265" t="s">
        <v>353</v>
      </c>
    </row>
    <row r="266" spans="1:45" x14ac:dyDescent="0.3">
      <c r="A266" t="s">
        <v>338</v>
      </c>
      <c r="B266" t="s">
        <v>1526</v>
      </c>
      <c r="C266" t="s">
        <v>835</v>
      </c>
      <c r="D266" t="s">
        <v>426</v>
      </c>
      <c r="E266" t="s">
        <v>1448</v>
      </c>
      <c r="F266" t="s">
        <v>341</v>
      </c>
      <c r="G266" t="s">
        <v>423</v>
      </c>
      <c r="H266" t="s">
        <v>343</v>
      </c>
      <c r="I266" t="s">
        <v>467</v>
      </c>
      <c r="J266" t="s">
        <v>468</v>
      </c>
      <c r="K266">
        <v>4500000</v>
      </c>
      <c r="L266">
        <v>4500000</v>
      </c>
      <c r="M266">
        <v>2250000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2250000</v>
      </c>
      <c r="W266">
        <v>4500000</v>
      </c>
      <c r="X266">
        <v>4500000</v>
      </c>
      <c r="Y266">
        <v>4500000</v>
      </c>
      <c r="Z266">
        <v>0</v>
      </c>
      <c r="AA266">
        <v>0</v>
      </c>
      <c r="AB266">
        <v>0</v>
      </c>
      <c r="AC266">
        <v>0</v>
      </c>
      <c r="AD266">
        <v>0</v>
      </c>
      <c r="AE266" t="s">
        <v>346</v>
      </c>
      <c r="AF266" t="s">
        <v>426</v>
      </c>
      <c r="AG266" t="s">
        <v>469</v>
      </c>
      <c r="AH266" t="s">
        <v>470</v>
      </c>
      <c r="AI266" t="s">
        <v>349</v>
      </c>
      <c r="AJ266" t="s">
        <v>349</v>
      </c>
      <c r="AK266" t="s">
        <v>349</v>
      </c>
      <c r="AL266" t="s">
        <v>347</v>
      </c>
      <c r="AM266" t="s">
        <v>349</v>
      </c>
      <c r="AN266" t="s">
        <v>349</v>
      </c>
      <c r="AO266" t="s">
        <v>429</v>
      </c>
      <c r="AP266" t="s">
        <v>471</v>
      </c>
      <c r="AQ266" t="s">
        <v>468</v>
      </c>
      <c r="AR266" t="s">
        <v>352</v>
      </c>
      <c r="AS266" t="s">
        <v>353</v>
      </c>
    </row>
    <row r="267" spans="1:45" x14ac:dyDescent="0.3">
      <c r="A267" t="s">
        <v>338</v>
      </c>
      <c r="B267" t="s">
        <v>1526</v>
      </c>
      <c r="C267" t="s">
        <v>835</v>
      </c>
      <c r="D267" t="s">
        <v>426</v>
      </c>
      <c r="E267" t="s">
        <v>1449</v>
      </c>
      <c r="F267" t="s">
        <v>341</v>
      </c>
      <c r="G267" t="s">
        <v>423</v>
      </c>
      <c r="H267" t="s">
        <v>343</v>
      </c>
      <c r="I267" t="s">
        <v>472</v>
      </c>
      <c r="J267" t="s">
        <v>473</v>
      </c>
      <c r="K267">
        <v>12308276</v>
      </c>
      <c r="L267">
        <v>12308276</v>
      </c>
      <c r="M267">
        <v>6154138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6154138</v>
      </c>
      <c r="W267">
        <v>12308276</v>
      </c>
      <c r="X267">
        <v>12308276</v>
      </c>
      <c r="Y267">
        <v>12308276</v>
      </c>
      <c r="Z267">
        <v>0</v>
      </c>
      <c r="AA267">
        <v>0</v>
      </c>
      <c r="AB267">
        <v>0</v>
      </c>
      <c r="AC267">
        <v>0</v>
      </c>
      <c r="AD267">
        <v>0</v>
      </c>
      <c r="AE267" t="s">
        <v>346</v>
      </c>
      <c r="AF267" t="s">
        <v>426</v>
      </c>
      <c r="AG267" t="s">
        <v>469</v>
      </c>
      <c r="AH267" t="s">
        <v>474</v>
      </c>
      <c r="AI267" t="s">
        <v>349</v>
      </c>
      <c r="AJ267" t="s">
        <v>349</v>
      </c>
      <c r="AK267" t="s">
        <v>349</v>
      </c>
      <c r="AL267" t="s">
        <v>347</v>
      </c>
      <c r="AM267" t="s">
        <v>349</v>
      </c>
      <c r="AN267" t="s">
        <v>349</v>
      </c>
      <c r="AO267" t="s">
        <v>429</v>
      </c>
      <c r="AP267" t="s">
        <v>471</v>
      </c>
      <c r="AQ267" t="s">
        <v>473</v>
      </c>
      <c r="AR267" t="s">
        <v>352</v>
      </c>
      <c r="AS267" t="s">
        <v>353</v>
      </c>
    </row>
    <row r="268" spans="1:45" x14ac:dyDescent="0.3">
      <c r="A268" t="s">
        <v>338</v>
      </c>
      <c r="B268" t="s">
        <v>1526</v>
      </c>
      <c r="C268" t="s">
        <v>835</v>
      </c>
      <c r="D268" t="s">
        <v>426</v>
      </c>
      <c r="E268" t="s">
        <v>1450</v>
      </c>
      <c r="F268" t="s">
        <v>341</v>
      </c>
      <c r="G268" t="s">
        <v>423</v>
      </c>
      <c r="H268" t="s">
        <v>343</v>
      </c>
      <c r="I268" t="s">
        <v>475</v>
      </c>
      <c r="J268" t="s">
        <v>475</v>
      </c>
      <c r="K268">
        <v>252180579</v>
      </c>
      <c r="L268">
        <v>252061364</v>
      </c>
      <c r="M268">
        <v>126050550.67</v>
      </c>
      <c r="N268">
        <v>0</v>
      </c>
      <c r="O268">
        <v>0</v>
      </c>
      <c r="P268">
        <v>0</v>
      </c>
      <c r="Q268">
        <v>94975814.299999997</v>
      </c>
      <c r="R268">
        <v>94975814.299999997</v>
      </c>
      <c r="S268">
        <v>17768557.969999999</v>
      </c>
      <c r="T268">
        <v>94975814.299999997</v>
      </c>
      <c r="U268">
        <v>94975814.299999997</v>
      </c>
      <c r="V268">
        <v>31074736.370000001</v>
      </c>
      <c r="W268">
        <v>157085549.69999999</v>
      </c>
      <c r="X268">
        <v>157085549.69999999</v>
      </c>
      <c r="Y268">
        <v>157085549.69999999</v>
      </c>
      <c r="Z268">
        <v>0</v>
      </c>
      <c r="AA268">
        <v>0</v>
      </c>
      <c r="AB268">
        <v>0</v>
      </c>
      <c r="AC268">
        <v>-119215</v>
      </c>
      <c r="AD268">
        <v>0</v>
      </c>
      <c r="AE268" t="s">
        <v>346</v>
      </c>
      <c r="AF268" t="s">
        <v>426</v>
      </c>
      <c r="AG268" t="s">
        <v>469</v>
      </c>
      <c r="AH268" t="s">
        <v>476</v>
      </c>
      <c r="AI268" t="s">
        <v>349</v>
      </c>
      <c r="AJ268" t="s">
        <v>349</v>
      </c>
      <c r="AK268" t="s">
        <v>349</v>
      </c>
      <c r="AL268" t="s">
        <v>347</v>
      </c>
      <c r="AM268" t="s">
        <v>349</v>
      </c>
      <c r="AN268" t="s">
        <v>349</v>
      </c>
      <c r="AO268" t="s">
        <v>429</v>
      </c>
      <c r="AP268" t="s">
        <v>471</v>
      </c>
      <c r="AQ268" t="s">
        <v>475</v>
      </c>
      <c r="AR268" t="s">
        <v>352</v>
      </c>
      <c r="AS268" t="s">
        <v>353</v>
      </c>
    </row>
    <row r="269" spans="1:45" x14ac:dyDescent="0.3">
      <c r="A269" t="s">
        <v>338</v>
      </c>
      <c r="B269" t="s">
        <v>1526</v>
      </c>
      <c r="C269" t="s">
        <v>835</v>
      </c>
      <c r="D269" t="s">
        <v>426</v>
      </c>
      <c r="E269" t="s">
        <v>1451</v>
      </c>
      <c r="F269" t="s">
        <v>341</v>
      </c>
      <c r="G269" t="s">
        <v>423</v>
      </c>
      <c r="H269" t="s">
        <v>343</v>
      </c>
      <c r="I269" t="s">
        <v>477</v>
      </c>
      <c r="J269" t="s">
        <v>478</v>
      </c>
      <c r="K269">
        <v>92315625</v>
      </c>
      <c r="L269">
        <v>72315625</v>
      </c>
      <c r="M269">
        <v>39482752</v>
      </c>
      <c r="N269">
        <v>0</v>
      </c>
      <c r="O269">
        <v>0</v>
      </c>
      <c r="P269">
        <v>0</v>
      </c>
      <c r="Q269">
        <v>12044879.050000001</v>
      </c>
      <c r="R269">
        <v>12044879.050000001</v>
      </c>
      <c r="S269">
        <v>0</v>
      </c>
      <c r="T269">
        <v>12044879.050000001</v>
      </c>
      <c r="U269">
        <v>12044879.050000001</v>
      </c>
      <c r="V269">
        <v>27437872.949999999</v>
      </c>
      <c r="W269">
        <v>60270745.950000003</v>
      </c>
      <c r="X269">
        <v>60270745.950000003</v>
      </c>
      <c r="Y269">
        <v>60270745.950000003</v>
      </c>
      <c r="Z269">
        <v>0</v>
      </c>
      <c r="AA269">
        <v>0</v>
      </c>
      <c r="AB269">
        <v>0</v>
      </c>
      <c r="AC269">
        <v>-20000000</v>
      </c>
      <c r="AD269">
        <v>0</v>
      </c>
      <c r="AE269" t="s">
        <v>346</v>
      </c>
      <c r="AF269" t="s">
        <v>426</v>
      </c>
      <c r="AG269" t="s">
        <v>469</v>
      </c>
      <c r="AH269" t="s">
        <v>479</v>
      </c>
      <c r="AI269" t="s">
        <v>349</v>
      </c>
      <c r="AJ269" t="s">
        <v>349</v>
      </c>
      <c r="AK269" t="s">
        <v>349</v>
      </c>
      <c r="AL269" t="s">
        <v>347</v>
      </c>
      <c r="AM269" t="s">
        <v>349</v>
      </c>
      <c r="AN269" t="s">
        <v>349</v>
      </c>
      <c r="AO269" t="s">
        <v>429</v>
      </c>
      <c r="AP269" t="s">
        <v>471</v>
      </c>
      <c r="AQ269" t="s">
        <v>478</v>
      </c>
      <c r="AR269" t="s">
        <v>352</v>
      </c>
      <c r="AS269" t="s">
        <v>353</v>
      </c>
    </row>
    <row r="270" spans="1:45" x14ac:dyDescent="0.3">
      <c r="A270" t="s">
        <v>338</v>
      </c>
      <c r="B270" t="s">
        <v>1526</v>
      </c>
      <c r="C270" t="s">
        <v>835</v>
      </c>
      <c r="D270" t="s">
        <v>426</v>
      </c>
      <c r="E270" t="s">
        <v>1452</v>
      </c>
      <c r="F270" t="s">
        <v>341</v>
      </c>
      <c r="G270" t="s">
        <v>423</v>
      </c>
      <c r="H270" t="s">
        <v>343</v>
      </c>
      <c r="I270" t="s">
        <v>480</v>
      </c>
      <c r="J270" t="s">
        <v>481</v>
      </c>
      <c r="K270">
        <v>650000</v>
      </c>
      <c r="L270">
        <v>650000</v>
      </c>
      <c r="M270">
        <v>650000</v>
      </c>
      <c r="N270">
        <v>0</v>
      </c>
      <c r="O270">
        <v>0</v>
      </c>
      <c r="P270">
        <v>0</v>
      </c>
      <c r="Q270">
        <v>26440</v>
      </c>
      <c r="R270">
        <v>26440</v>
      </c>
      <c r="S270">
        <v>0</v>
      </c>
      <c r="T270">
        <v>26440</v>
      </c>
      <c r="U270">
        <v>26440</v>
      </c>
      <c r="V270">
        <v>623560</v>
      </c>
      <c r="W270">
        <v>623560</v>
      </c>
      <c r="X270">
        <v>623560</v>
      </c>
      <c r="Y270">
        <v>623560</v>
      </c>
      <c r="Z270">
        <v>0</v>
      </c>
      <c r="AA270">
        <v>0</v>
      </c>
      <c r="AB270">
        <v>0</v>
      </c>
      <c r="AC270">
        <v>0</v>
      </c>
      <c r="AD270">
        <v>0</v>
      </c>
      <c r="AE270" t="s">
        <v>346</v>
      </c>
      <c r="AF270" t="s">
        <v>426</v>
      </c>
      <c r="AG270" t="s">
        <v>482</v>
      </c>
      <c r="AH270" t="s">
        <v>483</v>
      </c>
      <c r="AI270" t="s">
        <v>349</v>
      </c>
      <c r="AJ270" t="s">
        <v>349</v>
      </c>
      <c r="AK270" t="s">
        <v>349</v>
      </c>
      <c r="AL270" t="s">
        <v>347</v>
      </c>
      <c r="AM270" t="s">
        <v>349</v>
      </c>
      <c r="AN270" t="s">
        <v>349</v>
      </c>
      <c r="AO270" t="s">
        <v>429</v>
      </c>
      <c r="AP270" t="s">
        <v>484</v>
      </c>
      <c r="AQ270" t="s">
        <v>481</v>
      </c>
      <c r="AR270" t="s">
        <v>352</v>
      </c>
      <c r="AS270" t="s">
        <v>353</v>
      </c>
    </row>
    <row r="271" spans="1:45" x14ac:dyDescent="0.3">
      <c r="A271" t="s">
        <v>338</v>
      </c>
      <c r="B271" t="s">
        <v>1526</v>
      </c>
      <c r="C271" t="s">
        <v>835</v>
      </c>
      <c r="D271" t="s">
        <v>426</v>
      </c>
      <c r="E271" t="s">
        <v>1453</v>
      </c>
      <c r="F271" t="s">
        <v>341</v>
      </c>
      <c r="G271" t="s">
        <v>423</v>
      </c>
      <c r="H271" t="s">
        <v>343</v>
      </c>
      <c r="I271" t="s">
        <v>485</v>
      </c>
      <c r="J271" t="s">
        <v>486</v>
      </c>
      <c r="K271">
        <v>1220000</v>
      </c>
      <c r="L271">
        <v>1220000</v>
      </c>
      <c r="M271">
        <v>1220000</v>
      </c>
      <c r="N271">
        <v>0</v>
      </c>
      <c r="O271">
        <v>0</v>
      </c>
      <c r="P271">
        <v>0</v>
      </c>
      <c r="Q271">
        <v>70240</v>
      </c>
      <c r="R271">
        <v>70240</v>
      </c>
      <c r="S271">
        <v>0</v>
      </c>
      <c r="T271">
        <v>70240</v>
      </c>
      <c r="U271">
        <v>70240</v>
      </c>
      <c r="V271">
        <v>1149760</v>
      </c>
      <c r="W271">
        <v>1149760</v>
      </c>
      <c r="X271">
        <v>1149760</v>
      </c>
      <c r="Y271">
        <v>1149760</v>
      </c>
      <c r="Z271">
        <v>0</v>
      </c>
      <c r="AA271">
        <v>0</v>
      </c>
      <c r="AB271">
        <v>0</v>
      </c>
      <c r="AC271">
        <v>0</v>
      </c>
      <c r="AD271">
        <v>0</v>
      </c>
      <c r="AE271" t="s">
        <v>346</v>
      </c>
      <c r="AF271" t="s">
        <v>426</v>
      </c>
      <c r="AG271" t="s">
        <v>482</v>
      </c>
      <c r="AH271" t="s">
        <v>487</v>
      </c>
      <c r="AI271" t="s">
        <v>349</v>
      </c>
      <c r="AJ271" t="s">
        <v>349</v>
      </c>
      <c r="AK271" t="s">
        <v>349</v>
      </c>
      <c r="AL271" t="s">
        <v>347</v>
      </c>
      <c r="AM271" t="s">
        <v>349</v>
      </c>
      <c r="AN271" t="s">
        <v>349</v>
      </c>
      <c r="AO271" t="s">
        <v>429</v>
      </c>
      <c r="AP271" t="s">
        <v>484</v>
      </c>
      <c r="AQ271" t="s">
        <v>486</v>
      </c>
      <c r="AR271" t="s">
        <v>352</v>
      </c>
      <c r="AS271" t="s">
        <v>353</v>
      </c>
    </row>
    <row r="272" spans="1:45" x14ac:dyDescent="0.3">
      <c r="A272" t="s">
        <v>338</v>
      </c>
      <c r="B272" t="s">
        <v>1526</v>
      </c>
      <c r="C272" t="s">
        <v>835</v>
      </c>
      <c r="D272" t="s">
        <v>426</v>
      </c>
      <c r="E272" t="s">
        <v>1454</v>
      </c>
      <c r="F272" t="s">
        <v>341</v>
      </c>
      <c r="G272" t="s">
        <v>423</v>
      </c>
      <c r="H272" t="s">
        <v>343</v>
      </c>
      <c r="I272" t="s">
        <v>488</v>
      </c>
      <c r="J272" t="s">
        <v>488</v>
      </c>
      <c r="K272">
        <v>92000000</v>
      </c>
      <c r="L272">
        <v>92000000</v>
      </c>
      <c r="M272">
        <v>46000000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46000000</v>
      </c>
      <c r="W272">
        <v>92000000</v>
      </c>
      <c r="X272">
        <v>92000000</v>
      </c>
      <c r="Y272">
        <v>92000000</v>
      </c>
      <c r="Z272">
        <v>0</v>
      </c>
      <c r="AA272">
        <v>0</v>
      </c>
      <c r="AB272">
        <v>0</v>
      </c>
      <c r="AC272">
        <v>0</v>
      </c>
      <c r="AD272">
        <v>0</v>
      </c>
      <c r="AE272" t="s">
        <v>346</v>
      </c>
      <c r="AF272" t="s">
        <v>426</v>
      </c>
      <c r="AG272" t="s">
        <v>489</v>
      </c>
      <c r="AH272" t="s">
        <v>490</v>
      </c>
      <c r="AI272" t="s">
        <v>349</v>
      </c>
      <c r="AJ272" t="s">
        <v>349</v>
      </c>
      <c r="AK272" t="s">
        <v>349</v>
      </c>
      <c r="AL272" t="s">
        <v>347</v>
      </c>
      <c r="AM272" t="s">
        <v>349</v>
      </c>
      <c r="AN272" t="s">
        <v>349</v>
      </c>
      <c r="AO272" t="s">
        <v>429</v>
      </c>
      <c r="AP272" t="s">
        <v>491</v>
      </c>
      <c r="AQ272" t="s">
        <v>488</v>
      </c>
      <c r="AR272" t="s">
        <v>352</v>
      </c>
      <c r="AS272" t="s">
        <v>353</v>
      </c>
    </row>
    <row r="273" spans="1:45" x14ac:dyDescent="0.3">
      <c r="A273" t="s">
        <v>338</v>
      </c>
      <c r="B273" t="s">
        <v>1526</v>
      </c>
      <c r="C273" t="s">
        <v>835</v>
      </c>
      <c r="D273" t="s">
        <v>426</v>
      </c>
      <c r="E273" t="s">
        <v>1458</v>
      </c>
      <c r="F273" t="s">
        <v>341</v>
      </c>
      <c r="G273" t="s">
        <v>423</v>
      </c>
      <c r="H273" t="s">
        <v>343</v>
      </c>
      <c r="I273" t="s">
        <v>503</v>
      </c>
      <c r="J273" t="s">
        <v>504</v>
      </c>
      <c r="K273">
        <v>55131894</v>
      </c>
      <c r="L273">
        <v>55131894</v>
      </c>
      <c r="M273">
        <v>27565946.670000002</v>
      </c>
      <c r="N273">
        <v>0</v>
      </c>
      <c r="O273">
        <v>0</v>
      </c>
      <c r="P273">
        <v>0</v>
      </c>
      <c r="Q273">
        <v>3907165.41</v>
      </c>
      <c r="R273">
        <v>3907165.41</v>
      </c>
      <c r="S273">
        <v>27120</v>
      </c>
      <c r="T273">
        <v>3907165.41</v>
      </c>
      <c r="U273">
        <v>3907165.41</v>
      </c>
      <c r="V273">
        <v>23658781.260000002</v>
      </c>
      <c r="W273">
        <v>51224728.590000004</v>
      </c>
      <c r="X273">
        <v>51224728.590000004</v>
      </c>
      <c r="Y273">
        <v>51224728.590000004</v>
      </c>
      <c r="Z273">
        <v>0</v>
      </c>
      <c r="AA273">
        <v>0</v>
      </c>
      <c r="AB273">
        <v>0</v>
      </c>
      <c r="AC273">
        <v>0</v>
      </c>
      <c r="AD273">
        <v>0</v>
      </c>
      <c r="AE273" t="s">
        <v>346</v>
      </c>
      <c r="AF273" t="s">
        <v>426</v>
      </c>
      <c r="AG273" t="s">
        <v>505</v>
      </c>
      <c r="AH273" t="s">
        <v>506</v>
      </c>
      <c r="AI273" t="s">
        <v>349</v>
      </c>
      <c r="AJ273" t="s">
        <v>349</v>
      </c>
      <c r="AK273" t="s">
        <v>349</v>
      </c>
      <c r="AL273" t="s">
        <v>347</v>
      </c>
      <c r="AM273" t="s">
        <v>349</v>
      </c>
      <c r="AN273" t="s">
        <v>349</v>
      </c>
      <c r="AO273" t="s">
        <v>429</v>
      </c>
      <c r="AP273" t="s">
        <v>507</v>
      </c>
      <c r="AQ273" t="s">
        <v>504</v>
      </c>
      <c r="AR273" t="s">
        <v>352</v>
      </c>
      <c r="AS273" t="s">
        <v>353</v>
      </c>
    </row>
    <row r="274" spans="1:45" x14ac:dyDescent="0.3">
      <c r="A274" t="s">
        <v>338</v>
      </c>
      <c r="B274" t="s">
        <v>1526</v>
      </c>
      <c r="C274" t="s">
        <v>835</v>
      </c>
      <c r="D274" t="s">
        <v>426</v>
      </c>
      <c r="E274" t="s">
        <v>1459</v>
      </c>
      <c r="F274" t="s">
        <v>341</v>
      </c>
      <c r="G274" t="s">
        <v>423</v>
      </c>
      <c r="H274" t="s">
        <v>343</v>
      </c>
      <c r="I274" t="s">
        <v>508</v>
      </c>
      <c r="J274" t="s">
        <v>509</v>
      </c>
      <c r="K274">
        <v>4000000</v>
      </c>
      <c r="L274">
        <v>4000000</v>
      </c>
      <c r="M274">
        <v>2000000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2000000</v>
      </c>
      <c r="W274">
        <v>4000000</v>
      </c>
      <c r="X274">
        <v>4000000</v>
      </c>
      <c r="Y274">
        <v>4000000</v>
      </c>
      <c r="Z274">
        <v>0</v>
      </c>
      <c r="AA274">
        <v>0</v>
      </c>
      <c r="AB274">
        <v>0</v>
      </c>
      <c r="AC274">
        <v>0</v>
      </c>
      <c r="AD274">
        <v>0</v>
      </c>
      <c r="AE274" t="s">
        <v>346</v>
      </c>
      <c r="AF274" t="s">
        <v>426</v>
      </c>
      <c r="AG274" t="s">
        <v>505</v>
      </c>
      <c r="AH274" t="s">
        <v>510</v>
      </c>
      <c r="AI274" t="s">
        <v>349</v>
      </c>
      <c r="AJ274" t="s">
        <v>349</v>
      </c>
      <c r="AK274" t="s">
        <v>349</v>
      </c>
      <c r="AL274" t="s">
        <v>347</v>
      </c>
      <c r="AM274" t="s">
        <v>349</v>
      </c>
      <c r="AN274" t="s">
        <v>349</v>
      </c>
      <c r="AO274" t="s">
        <v>429</v>
      </c>
      <c r="AP274" t="s">
        <v>507</v>
      </c>
      <c r="AQ274" t="s">
        <v>509</v>
      </c>
      <c r="AR274" t="s">
        <v>352</v>
      </c>
      <c r="AS274" t="s">
        <v>353</v>
      </c>
    </row>
    <row r="275" spans="1:45" x14ac:dyDescent="0.3">
      <c r="A275" t="s">
        <v>338</v>
      </c>
      <c r="B275" t="s">
        <v>1526</v>
      </c>
      <c r="C275" t="s">
        <v>835</v>
      </c>
      <c r="D275" t="s">
        <v>426</v>
      </c>
      <c r="E275" t="s">
        <v>1460</v>
      </c>
      <c r="F275" t="s">
        <v>341</v>
      </c>
      <c r="G275" t="s">
        <v>423</v>
      </c>
      <c r="H275" t="s">
        <v>343</v>
      </c>
      <c r="I275" t="s">
        <v>511</v>
      </c>
      <c r="J275" t="s">
        <v>512</v>
      </c>
      <c r="K275">
        <v>4707470</v>
      </c>
      <c r="L275">
        <v>4707470</v>
      </c>
      <c r="M275">
        <v>2353733.33</v>
      </c>
      <c r="N275">
        <v>0</v>
      </c>
      <c r="O275">
        <v>0</v>
      </c>
      <c r="P275">
        <v>0</v>
      </c>
      <c r="Q275">
        <v>207920</v>
      </c>
      <c r="R275">
        <v>207920</v>
      </c>
      <c r="S275">
        <v>0</v>
      </c>
      <c r="T275">
        <v>207920</v>
      </c>
      <c r="U275">
        <v>207920</v>
      </c>
      <c r="V275">
        <v>2145813.33</v>
      </c>
      <c r="W275">
        <v>4499550</v>
      </c>
      <c r="X275">
        <v>4499550</v>
      </c>
      <c r="Y275">
        <v>4499550</v>
      </c>
      <c r="Z275">
        <v>0</v>
      </c>
      <c r="AA275">
        <v>0</v>
      </c>
      <c r="AB275">
        <v>0</v>
      </c>
      <c r="AC275">
        <v>0</v>
      </c>
      <c r="AD275">
        <v>0</v>
      </c>
      <c r="AE275" t="s">
        <v>346</v>
      </c>
      <c r="AF275" t="s">
        <v>426</v>
      </c>
      <c r="AG275" t="s">
        <v>505</v>
      </c>
      <c r="AH275" t="s">
        <v>513</v>
      </c>
      <c r="AI275" t="s">
        <v>349</v>
      </c>
      <c r="AJ275" t="s">
        <v>349</v>
      </c>
      <c r="AK275" t="s">
        <v>349</v>
      </c>
      <c r="AL275" t="s">
        <v>347</v>
      </c>
      <c r="AM275" t="s">
        <v>514</v>
      </c>
      <c r="AN275" t="s">
        <v>349</v>
      </c>
      <c r="AO275" t="s">
        <v>429</v>
      </c>
      <c r="AP275" t="s">
        <v>507</v>
      </c>
      <c r="AQ275" t="s">
        <v>512</v>
      </c>
      <c r="AR275" t="s">
        <v>352</v>
      </c>
      <c r="AS275" t="s">
        <v>353</v>
      </c>
    </row>
    <row r="276" spans="1:45" x14ac:dyDescent="0.3">
      <c r="A276" t="s">
        <v>338</v>
      </c>
      <c r="B276" t="s">
        <v>1526</v>
      </c>
      <c r="C276" t="s">
        <v>835</v>
      </c>
      <c r="D276" t="s">
        <v>426</v>
      </c>
      <c r="E276" t="s">
        <v>1461</v>
      </c>
      <c r="F276" t="s">
        <v>341</v>
      </c>
      <c r="G276" t="s">
        <v>423</v>
      </c>
      <c r="H276" t="s">
        <v>343</v>
      </c>
      <c r="I276" t="s">
        <v>515</v>
      </c>
      <c r="J276" t="s">
        <v>516</v>
      </c>
      <c r="K276">
        <v>1111378</v>
      </c>
      <c r="L276">
        <v>1111378</v>
      </c>
      <c r="M276">
        <v>1111378</v>
      </c>
      <c r="N276">
        <v>0</v>
      </c>
      <c r="O276">
        <v>0</v>
      </c>
      <c r="P276">
        <v>0</v>
      </c>
      <c r="Q276">
        <v>169500</v>
      </c>
      <c r="R276">
        <v>169500</v>
      </c>
      <c r="S276">
        <v>0</v>
      </c>
      <c r="T276">
        <v>169500</v>
      </c>
      <c r="U276">
        <v>169500</v>
      </c>
      <c r="V276">
        <v>941878</v>
      </c>
      <c r="W276">
        <v>941878</v>
      </c>
      <c r="X276">
        <v>941878</v>
      </c>
      <c r="Y276">
        <v>941878</v>
      </c>
      <c r="Z276">
        <v>0</v>
      </c>
      <c r="AA276">
        <v>0</v>
      </c>
      <c r="AB276">
        <v>0</v>
      </c>
      <c r="AC276">
        <v>0</v>
      </c>
      <c r="AD276">
        <v>0</v>
      </c>
      <c r="AE276" t="s">
        <v>346</v>
      </c>
      <c r="AF276" t="s">
        <v>426</v>
      </c>
      <c r="AG276" t="s">
        <v>505</v>
      </c>
      <c r="AH276" t="s">
        <v>517</v>
      </c>
      <c r="AI276" t="s">
        <v>349</v>
      </c>
      <c r="AJ276" t="s">
        <v>349</v>
      </c>
      <c r="AK276" t="s">
        <v>349</v>
      </c>
      <c r="AL276" t="s">
        <v>347</v>
      </c>
      <c r="AM276" t="s">
        <v>349</v>
      </c>
      <c r="AN276" t="s">
        <v>349</v>
      </c>
      <c r="AO276" t="s">
        <v>429</v>
      </c>
      <c r="AP276" t="s">
        <v>507</v>
      </c>
      <c r="AQ276" t="s">
        <v>516</v>
      </c>
      <c r="AR276" t="s">
        <v>352</v>
      </c>
      <c r="AS276" t="s">
        <v>353</v>
      </c>
    </row>
    <row r="277" spans="1:45" x14ac:dyDescent="0.3">
      <c r="A277" t="s">
        <v>338</v>
      </c>
      <c r="B277" t="s">
        <v>1526</v>
      </c>
      <c r="C277" t="s">
        <v>835</v>
      </c>
      <c r="D277" t="s">
        <v>426</v>
      </c>
      <c r="E277" t="s">
        <v>1462</v>
      </c>
      <c r="F277" t="s">
        <v>341</v>
      </c>
      <c r="G277" t="s">
        <v>423</v>
      </c>
      <c r="H277" t="s">
        <v>343</v>
      </c>
      <c r="I277" t="s">
        <v>518</v>
      </c>
      <c r="J277" t="s">
        <v>519</v>
      </c>
      <c r="K277">
        <v>7000000</v>
      </c>
      <c r="L277">
        <v>7000000</v>
      </c>
      <c r="M277">
        <v>3500000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3500000</v>
      </c>
      <c r="W277">
        <v>7000000</v>
      </c>
      <c r="X277">
        <v>7000000</v>
      </c>
      <c r="Y277">
        <v>7000000</v>
      </c>
      <c r="Z277">
        <v>0</v>
      </c>
      <c r="AA277">
        <v>0</v>
      </c>
      <c r="AB277">
        <v>0</v>
      </c>
      <c r="AC277">
        <v>0</v>
      </c>
      <c r="AD277">
        <v>0</v>
      </c>
      <c r="AE277" t="s">
        <v>346</v>
      </c>
      <c r="AF277" t="s">
        <v>426</v>
      </c>
      <c r="AG277" t="s">
        <v>505</v>
      </c>
      <c r="AH277" t="s">
        <v>520</v>
      </c>
      <c r="AI277" t="s">
        <v>349</v>
      </c>
      <c r="AJ277" t="s">
        <v>349</v>
      </c>
      <c r="AK277" t="s">
        <v>349</v>
      </c>
      <c r="AL277" t="s">
        <v>347</v>
      </c>
      <c r="AM277" t="s">
        <v>349</v>
      </c>
      <c r="AN277" t="s">
        <v>349</v>
      </c>
      <c r="AO277" t="s">
        <v>429</v>
      </c>
      <c r="AP277" t="s">
        <v>507</v>
      </c>
      <c r="AQ277" t="s">
        <v>519</v>
      </c>
      <c r="AR277" t="s">
        <v>352</v>
      </c>
      <c r="AS277" t="s">
        <v>353</v>
      </c>
    </row>
    <row r="278" spans="1:45" x14ac:dyDescent="0.3">
      <c r="A278" t="s">
        <v>338</v>
      </c>
      <c r="B278" t="s">
        <v>1526</v>
      </c>
      <c r="C278" t="s">
        <v>835</v>
      </c>
      <c r="D278" t="s">
        <v>426</v>
      </c>
      <c r="E278" t="s">
        <v>1463</v>
      </c>
      <c r="F278" t="s">
        <v>341</v>
      </c>
      <c r="G278" t="s">
        <v>423</v>
      </c>
      <c r="H278" t="s">
        <v>343</v>
      </c>
      <c r="I278" t="s">
        <v>521</v>
      </c>
      <c r="J278" t="s">
        <v>522</v>
      </c>
      <c r="K278">
        <v>5706286</v>
      </c>
      <c r="L278">
        <v>5706286</v>
      </c>
      <c r="M278">
        <v>2853142</v>
      </c>
      <c r="N278">
        <v>0</v>
      </c>
      <c r="O278">
        <v>0</v>
      </c>
      <c r="P278">
        <v>0</v>
      </c>
      <c r="Q278">
        <v>70000</v>
      </c>
      <c r="R278">
        <v>70000</v>
      </c>
      <c r="S278">
        <v>0</v>
      </c>
      <c r="T278">
        <v>70000</v>
      </c>
      <c r="U278">
        <v>70000</v>
      </c>
      <c r="V278">
        <v>2783142</v>
      </c>
      <c r="W278">
        <v>5636286</v>
      </c>
      <c r="X278">
        <v>5636286</v>
      </c>
      <c r="Y278">
        <v>5636286</v>
      </c>
      <c r="Z278">
        <v>0</v>
      </c>
      <c r="AA278">
        <v>0</v>
      </c>
      <c r="AB278">
        <v>0</v>
      </c>
      <c r="AC278">
        <v>0</v>
      </c>
      <c r="AD278">
        <v>0</v>
      </c>
      <c r="AE278" t="s">
        <v>346</v>
      </c>
      <c r="AF278" t="s">
        <v>426</v>
      </c>
      <c r="AG278" t="s">
        <v>505</v>
      </c>
      <c r="AH278" t="s">
        <v>523</v>
      </c>
      <c r="AI278" t="s">
        <v>349</v>
      </c>
      <c r="AJ278" t="s">
        <v>349</v>
      </c>
      <c r="AK278" t="s">
        <v>349</v>
      </c>
      <c r="AL278" t="s">
        <v>347</v>
      </c>
      <c r="AM278" t="s">
        <v>524</v>
      </c>
      <c r="AN278" t="s">
        <v>349</v>
      </c>
      <c r="AO278" t="s">
        <v>429</v>
      </c>
      <c r="AP278" t="s">
        <v>507</v>
      </c>
      <c r="AQ278" t="s">
        <v>522</v>
      </c>
      <c r="AR278" t="s">
        <v>352</v>
      </c>
      <c r="AS278" t="s">
        <v>353</v>
      </c>
    </row>
    <row r="279" spans="1:45" x14ac:dyDescent="0.3">
      <c r="A279" t="s">
        <v>338</v>
      </c>
      <c r="B279" t="s">
        <v>1526</v>
      </c>
      <c r="C279" t="s">
        <v>835</v>
      </c>
      <c r="D279" t="s">
        <v>426</v>
      </c>
      <c r="E279" t="s">
        <v>1464</v>
      </c>
      <c r="F279" t="s">
        <v>341</v>
      </c>
      <c r="G279" t="s">
        <v>423</v>
      </c>
      <c r="H279" t="s">
        <v>343</v>
      </c>
      <c r="I279" t="s">
        <v>525</v>
      </c>
      <c r="J279" t="s">
        <v>526</v>
      </c>
      <c r="K279">
        <v>19561000</v>
      </c>
      <c r="L279">
        <v>19561000</v>
      </c>
      <c r="M279">
        <v>9780500</v>
      </c>
      <c r="N279">
        <v>0</v>
      </c>
      <c r="O279">
        <v>0</v>
      </c>
      <c r="P279">
        <v>0</v>
      </c>
      <c r="Q279">
        <v>7286263.6299999999</v>
      </c>
      <c r="R279">
        <v>7286263.6299999999</v>
      </c>
      <c r="S279">
        <v>953374.49</v>
      </c>
      <c r="T279">
        <v>7286263.6299999999</v>
      </c>
      <c r="U279">
        <v>7286263.6299999999</v>
      </c>
      <c r="V279">
        <v>2494236.37</v>
      </c>
      <c r="W279">
        <v>12274736.369999999</v>
      </c>
      <c r="X279">
        <v>12274736.369999999</v>
      </c>
      <c r="Y279">
        <v>12274736.369999999</v>
      </c>
      <c r="Z279">
        <v>0</v>
      </c>
      <c r="AA279">
        <v>0</v>
      </c>
      <c r="AB279">
        <v>0</v>
      </c>
      <c r="AC279">
        <v>0</v>
      </c>
      <c r="AD279">
        <v>0</v>
      </c>
      <c r="AE279" t="s">
        <v>346</v>
      </c>
      <c r="AF279" t="s">
        <v>426</v>
      </c>
      <c r="AG279" t="s">
        <v>505</v>
      </c>
      <c r="AH279" t="s">
        <v>527</v>
      </c>
      <c r="AI279" t="s">
        <v>349</v>
      </c>
      <c r="AJ279" t="s">
        <v>349</v>
      </c>
      <c r="AK279" t="s">
        <v>349</v>
      </c>
      <c r="AL279" t="s">
        <v>347</v>
      </c>
      <c r="AM279" t="s">
        <v>528</v>
      </c>
      <c r="AN279" t="s">
        <v>349</v>
      </c>
      <c r="AO279" t="s">
        <v>429</v>
      </c>
      <c r="AP279" t="s">
        <v>507</v>
      </c>
      <c r="AQ279" t="s">
        <v>526</v>
      </c>
      <c r="AR279" t="s">
        <v>352</v>
      </c>
      <c r="AS279" t="s">
        <v>353</v>
      </c>
    </row>
    <row r="280" spans="1:45" x14ac:dyDescent="0.3">
      <c r="A280" t="s">
        <v>338</v>
      </c>
      <c r="B280" t="s">
        <v>1526</v>
      </c>
      <c r="C280" t="s">
        <v>835</v>
      </c>
      <c r="D280" t="s">
        <v>426</v>
      </c>
      <c r="E280" t="s">
        <v>1465</v>
      </c>
      <c r="F280" t="s">
        <v>341</v>
      </c>
      <c r="G280" t="s">
        <v>423</v>
      </c>
      <c r="H280" t="s">
        <v>343</v>
      </c>
      <c r="I280" t="s">
        <v>529</v>
      </c>
      <c r="J280" t="s">
        <v>530</v>
      </c>
      <c r="K280">
        <v>0</v>
      </c>
      <c r="L280">
        <v>119215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119215</v>
      </c>
      <c r="X280">
        <v>119215</v>
      </c>
      <c r="Y280">
        <v>119215</v>
      </c>
      <c r="Z280">
        <v>0</v>
      </c>
      <c r="AA280">
        <v>0</v>
      </c>
      <c r="AB280">
        <v>0</v>
      </c>
      <c r="AC280">
        <v>0</v>
      </c>
      <c r="AD280">
        <v>119215</v>
      </c>
      <c r="AE280" t="s">
        <v>346</v>
      </c>
      <c r="AF280" t="s">
        <v>426</v>
      </c>
      <c r="AG280" t="s">
        <v>505</v>
      </c>
      <c r="AH280" t="s">
        <v>531</v>
      </c>
      <c r="AI280" t="s">
        <v>349</v>
      </c>
      <c r="AJ280" t="s">
        <v>349</v>
      </c>
      <c r="AK280" t="s">
        <v>349</v>
      </c>
      <c r="AL280" t="s">
        <v>347</v>
      </c>
      <c r="AM280" t="s">
        <v>349</v>
      </c>
      <c r="AN280" t="s">
        <v>349</v>
      </c>
      <c r="AO280" t="s">
        <v>429</v>
      </c>
      <c r="AP280" t="s">
        <v>507</v>
      </c>
      <c r="AQ280" t="s">
        <v>530</v>
      </c>
      <c r="AR280" t="s">
        <v>352</v>
      </c>
      <c r="AS280" t="s">
        <v>353</v>
      </c>
    </row>
    <row r="281" spans="1:45" x14ac:dyDescent="0.3">
      <c r="A281" t="s">
        <v>338</v>
      </c>
      <c r="B281" t="s">
        <v>1526</v>
      </c>
      <c r="C281" t="s">
        <v>835</v>
      </c>
      <c r="D281" t="s">
        <v>426</v>
      </c>
      <c r="E281" t="s">
        <v>1467</v>
      </c>
      <c r="F281" t="s">
        <v>341</v>
      </c>
      <c r="G281" t="s">
        <v>532</v>
      </c>
      <c r="H281" t="s">
        <v>343</v>
      </c>
      <c r="I281" t="s">
        <v>538</v>
      </c>
      <c r="J281" t="s">
        <v>538</v>
      </c>
      <c r="K281">
        <v>150000</v>
      </c>
      <c r="L281">
        <v>250000</v>
      </c>
      <c r="M281">
        <v>150000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150000</v>
      </c>
      <c r="W281">
        <v>250000</v>
      </c>
      <c r="X281">
        <v>250000</v>
      </c>
      <c r="Y281">
        <v>250000</v>
      </c>
      <c r="Z281">
        <v>0</v>
      </c>
      <c r="AA281">
        <v>0</v>
      </c>
      <c r="AB281">
        <v>0</v>
      </c>
      <c r="AC281">
        <v>0</v>
      </c>
      <c r="AD281">
        <v>100000</v>
      </c>
      <c r="AE281" t="s">
        <v>346</v>
      </c>
      <c r="AF281" t="s">
        <v>426</v>
      </c>
      <c r="AG281" t="s">
        <v>535</v>
      </c>
      <c r="AH281" t="s">
        <v>539</v>
      </c>
      <c r="AI281" t="s">
        <v>349</v>
      </c>
      <c r="AJ281" t="s">
        <v>349</v>
      </c>
      <c r="AK281" t="s">
        <v>349</v>
      </c>
      <c r="AL281" t="s">
        <v>347</v>
      </c>
      <c r="AM281" t="s">
        <v>349</v>
      </c>
      <c r="AN281" t="s">
        <v>349</v>
      </c>
      <c r="AO281" t="s">
        <v>429</v>
      </c>
      <c r="AP281" t="s">
        <v>537</v>
      </c>
      <c r="AQ281" t="s">
        <v>538</v>
      </c>
      <c r="AR281" t="s">
        <v>352</v>
      </c>
      <c r="AS281" t="s">
        <v>353</v>
      </c>
    </row>
    <row r="282" spans="1:45" x14ac:dyDescent="0.3">
      <c r="A282" t="s">
        <v>338</v>
      </c>
      <c r="B282" t="s">
        <v>1526</v>
      </c>
      <c r="C282" t="s">
        <v>835</v>
      </c>
      <c r="D282" t="s">
        <v>549</v>
      </c>
      <c r="E282" t="s">
        <v>1470</v>
      </c>
      <c r="F282" t="s">
        <v>341</v>
      </c>
      <c r="G282" t="s">
        <v>423</v>
      </c>
      <c r="H282" t="s">
        <v>343</v>
      </c>
      <c r="I282" t="s">
        <v>547</v>
      </c>
      <c r="J282" t="s">
        <v>548</v>
      </c>
      <c r="K282">
        <v>1170000</v>
      </c>
      <c r="L282">
        <v>1170000</v>
      </c>
      <c r="M282">
        <v>1170000</v>
      </c>
      <c r="N282">
        <v>0</v>
      </c>
      <c r="O282">
        <v>0</v>
      </c>
      <c r="P282">
        <v>0</v>
      </c>
      <c r="Q282">
        <v>697458</v>
      </c>
      <c r="R282">
        <v>697458</v>
      </c>
      <c r="S282">
        <v>0</v>
      </c>
      <c r="T282">
        <v>697458</v>
      </c>
      <c r="U282">
        <v>697458</v>
      </c>
      <c r="V282">
        <v>472542</v>
      </c>
      <c r="W282">
        <v>472542</v>
      </c>
      <c r="X282">
        <v>472542</v>
      </c>
      <c r="Y282">
        <v>472542</v>
      </c>
      <c r="Z282">
        <v>0</v>
      </c>
      <c r="AA282">
        <v>0</v>
      </c>
      <c r="AB282">
        <v>0</v>
      </c>
      <c r="AC282">
        <v>0</v>
      </c>
      <c r="AD282">
        <v>0</v>
      </c>
      <c r="AE282" t="s">
        <v>346</v>
      </c>
      <c r="AF282" t="s">
        <v>549</v>
      </c>
      <c r="AG282" t="s">
        <v>550</v>
      </c>
      <c r="AH282" t="s">
        <v>551</v>
      </c>
      <c r="AI282" t="s">
        <v>349</v>
      </c>
      <c r="AJ282" t="s">
        <v>349</v>
      </c>
      <c r="AK282" t="s">
        <v>349</v>
      </c>
      <c r="AL282" t="s">
        <v>347</v>
      </c>
      <c r="AM282" t="s">
        <v>349</v>
      </c>
      <c r="AN282" t="s">
        <v>349</v>
      </c>
      <c r="AO282" t="s">
        <v>552</v>
      </c>
      <c r="AP282" t="s">
        <v>553</v>
      </c>
      <c r="AQ282" t="s">
        <v>548</v>
      </c>
      <c r="AR282" t="s">
        <v>352</v>
      </c>
      <c r="AS282" t="s">
        <v>353</v>
      </c>
    </row>
    <row r="283" spans="1:45" x14ac:dyDescent="0.3">
      <c r="A283" t="s">
        <v>338</v>
      </c>
      <c r="B283" t="s">
        <v>1526</v>
      </c>
      <c r="C283" t="s">
        <v>835</v>
      </c>
      <c r="D283" t="s">
        <v>549</v>
      </c>
      <c r="E283" t="s">
        <v>1471</v>
      </c>
      <c r="F283" t="s">
        <v>341</v>
      </c>
      <c r="G283" t="s">
        <v>423</v>
      </c>
      <c r="H283" t="s">
        <v>343</v>
      </c>
      <c r="I283" t="s">
        <v>554</v>
      </c>
      <c r="J283" t="s">
        <v>555</v>
      </c>
      <c r="K283">
        <v>1100000</v>
      </c>
      <c r="L283">
        <v>1100000</v>
      </c>
      <c r="M283">
        <v>1100000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1100000</v>
      </c>
      <c r="W283">
        <v>1100000</v>
      </c>
      <c r="X283">
        <v>1100000</v>
      </c>
      <c r="Y283">
        <v>1100000</v>
      </c>
      <c r="Z283">
        <v>0</v>
      </c>
      <c r="AA283">
        <v>0</v>
      </c>
      <c r="AB283">
        <v>0</v>
      </c>
      <c r="AC283">
        <v>0</v>
      </c>
      <c r="AD283">
        <v>0</v>
      </c>
      <c r="AE283" t="s">
        <v>346</v>
      </c>
      <c r="AF283" t="s">
        <v>549</v>
      </c>
      <c r="AG283" t="s">
        <v>550</v>
      </c>
      <c r="AH283" t="s">
        <v>556</v>
      </c>
      <c r="AI283" t="s">
        <v>349</v>
      </c>
      <c r="AJ283" t="s">
        <v>349</v>
      </c>
      <c r="AK283" t="s">
        <v>349</v>
      </c>
      <c r="AL283" t="s">
        <v>347</v>
      </c>
      <c r="AM283" t="s">
        <v>349</v>
      </c>
      <c r="AN283" t="s">
        <v>349</v>
      </c>
      <c r="AO283" t="s">
        <v>552</v>
      </c>
      <c r="AP283" t="s">
        <v>553</v>
      </c>
      <c r="AQ283" t="s">
        <v>555</v>
      </c>
      <c r="AR283" t="s">
        <v>352</v>
      </c>
      <c r="AS283" t="s">
        <v>353</v>
      </c>
    </row>
    <row r="284" spans="1:45" x14ac:dyDescent="0.3">
      <c r="A284" t="s">
        <v>338</v>
      </c>
      <c r="B284" t="s">
        <v>1526</v>
      </c>
      <c r="C284" t="s">
        <v>835</v>
      </c>
      <c r="D284" t="s">
        <v>549</v>
      </c>
      <c r="E284" t="s">
        <v>1472</v>
      </c>
      <c r="F284" t="s">
        <v>341</v>
      </c>
      <c r="G284" t="s">
        <v>423</v>
      </c>
      <c r="H284" t="s">
        <v>343</v>
      </c>
      <c r="I284" t="s">
        <v>557</v>
      </c>
      <c r="J284" t="s">
        <v>558</v>
      </c>
      <c r="K284">
        <v>4065400</v>
      </c>
      <c r="L284">
        <v>4065400</v>
      </c>
      <c r="M284">
        <v>2032700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2032700</v>
      </c>
      <c r="W284">
        <v>4065400</v>
      </c>
      <c r="X284">
        <v>4065400</v>
      </c>
      <c r="Y284">
        <v>4065400</v>
      </c>
      <c r="Z284">
        <v>0</v>
      </c>
      <c r="AA284">
        <v>0</v>
      </c>
      <c r="AB284">
        <v>0</v>
      </c>
      <c r="AC284">
        <v>0</v>
      </c>
      <c r="AD284">
        <v>0</v>
      </c>
      <c r="AE284" t="s">
        <v>346</v>
      </c>
      <c r="AF284" t="s">
        <v>549</v>
      </c>
      <c r="AG284" t="s">
        <v>550</v>
      </c>
      <c r="AH284" t="s">
        <v>559</v>
      </c>
      <c r="AI284" t="s">
        <v>349</v>
      </c>
      <c r="AJ284" t="s">
        <v>349</v>
      </c>
      <c r="AK284" t="s">
        <v>349</v>
      </c>
      <c r="AL284" t="s">
        <v>347</v>
      </c>
      <c r="AM284" t="s">
        <v>349</v>
      </c>
      <c r="AN284" t="s">
        <v>349</v>
      </c>
      <c r="AO284" t="s">
        <v>552</v>
      </c>
      <c r="AP284" t="s">
        <v>553</v>
      </c>
      <c r="AQ284" t="s">
        <v>558</v>
      </c>
      <c r="AR284" t="s">
        <v>352</v>
      </c>
      <c r="AS284" t="s">
        <v>353</v>
      </c>
    </row>
    <row r="285" spans="1:45" x14ac:dyDescent="0.3">
      <c r="A285" t="s">
        <v>338</v>
      </c>
      <c r="B285" t="s">
        <v>1526</v>
      </c>
      <c r="C285" t="s">
        <v>835</v>
      </c>
      <c r="D285" t="s">
        <v>549</v>
      </c>
      <c r="E285" t="s">
        <v>1473</v>
      </c>
      <c r="F285" t="s">
        <v>341</v>
      </c>
      <c r="G285" t="s">
        <v>423</v>
      </c>
      <c r="H285" t="s">
        <v>343</v>
      </c>
      <c r="I285" t="s">
        <v>560</v>
      </c>
      <c r="J285" t="s">
        <v>561</v>
      </c>
      <c r="K285">
        <v>250000</v>
      </c>
      <c r="L285">
        <v>250000</v>
      </c>
      <c r="M285">
        <v>250000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250000</v>
      </c>
      <c r="W285">
        <v>250000</v>
      </c>
      <c r="X285">
        <v>250000</v>
      </c>
      <c r="Y285">
        <v>250000</v>
      </c>
      <c r="Z285">
        <v>0</v>
      </c>
      <c r="AA285">
        <v>0</v>
      </c>
      <c r="AB285">
        <v>0</v>
      </c>
      <c r="AC285">
        <v>0</v>
      </c>
      <c r="AD285">
        <v>0</v>
      </c>
      <c r="AE285" t="s">
        <v>346</v>
      </c>
      <c r="AF285" t="s">
        <v>549</v>
      </c>
      <c r="AG285" t="s">
        <v>550</v>
      </c>
      <c r="AH285" t="s">
        <v>562</v>
      </c>
      <c r="AI285" t="s">
        <v>349</v>
      </c>
      <c r="AJ285" t="s">
        <v>349</v>
      </c>
      <c r="AK285" t="s">
        <v>349</v>
      </c>
      <c r="AL285" t="s">
        <v>347</v>
      </c>
      <c r="AM285" t="s">
        <v>349</v>
      </c>
      <c r="AN285" t="s">
        <v>349</v>
      </c>
      <c r="AO285" t="s">
        <v>552</v>
      </c>
      <c r="AP285" t="s">
        <v>553</v>
      </c>
      <c r="AQ285" t="s">
        <v>561</v>
      </c>
      <c r="AR285" t="s">
        <v>352</v>
      </c>
      <c r="AS285" t="s">
        <v>353</v>
      </c>
    </row>
    <row r="286" spans="1:45" x14ac:dyDescent="0.3">
      <c r="A286" t="s">
        <v>338</v>
      </c>
      <c r="B286" t="s">
        <v>1526</v>
      </c>
      <c r="C286" t="s">
        <v>835</v>
      </c>
      <c r="D286" t="s">
        <v>549</v>
      </c>
      <c r="E286" t="s">
        <v>1476</v>
      </c>
      <c r="F286" t="s">
        <v>341</v>
      </c>
      <c r="G286" t="s">
        <v>423</v>
      </c>
      <c r="H286" t="s">
        <v>343</v>
      </c>
      <c r="I286" t="s">
        <v>570</v>
      </c>
      <c r="J286" t="s">
        <v>571</v>
      </c>
      <c r="K286">
        <v>638761</v>
      </c>
      <c r="L286">
        <v>638761</v>
      </c>
      <c r="M286">
        <v>319380.33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319380.33</v>
      </c>
      <c r="W286">
        <v>638761</v>
      </c>
      <c r="X286">
        <v>638761</v>
      </c>
      <c r="Y286">
        <v>638761</v>
      </c>
      <c r="Z286">
        <v>0</v>
      </c>
      <c r="AA286">
        <v>0</v>
      </c>
      <c r="AB286">
        <v>0</v>
      </c>
      <c r="AC286">
        <v>0</v>
      </c>
      <c r="AD286">
        <v>0</v>
      </c>
      <c r="AE286" t="s">
        <v>346</v>
      </c>
      <c r="AF286" t="s">
        <v>549</v>
      </c>
      <c r="AG286" t="s">
        <v>572</v>
      </c>
      <c r="AH286" t="s">
        <v>573</v>
      </c>
      <c r="AI286" t="s">
        <v>349</v>
      </c>
      <c r="AJ286" t="s">
        <v>349</v>
      </c>
      <c r="AK286" t="s">
        <v>349</v>
      </c>
      <c r="AL286" t="s">
        <v>347</v>
      </c>
      <c r="AM286" t="s">
        <v>349</v>
      </c>
      <c r="AN286" t="s">
        <v>349</v>
      </c>
      <c r="AO286" t="s">
        <v>552</v>
      </c>
      <c r="AP286" t="s">
        <v>574</v>
      </c>
      <c r="AQ286" t="s">
        <v>571</v>
      </c>
      <c r="AR286" t="s">
        <v>352</v>
      </c>
      <c r="AS286" t="s">
        <v>353</v>
      </c>
    </row>
    <row r="287" spans="1:45" x14ac:dyDescent="0.3">
      <c r="A287" t="s">
        <v>338</v>
      </c>
      <c r="B287" t="s">
        <v>1526</v>
      </c>
      <c r="C287" t="s">
        <v>835</v>
      </c>
      <c r="D287" t="s">
        <v>549</v>
      </c>
      <c r="E287" t="s">
        <v>1477</v>
      </c>
      <c r="F287" t="s">
        <v>341</v>
      </c>
      <c r="G287" t="s">
        <v>423</v>
      </c>
      <c r="H287" t="s">
        <v>343</v>
      </c>
      <c r="I287" t="s">
        <v>575</v>
      </c>
      <c r="J287" t="s">
        <v>576</v>
      </c>
      <c r="K287">
        <v>157332</v>
      </c>
      <c r="L287">
        <v>157332</v>
      </c>
      <c r="M287">
        <v>157332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157332</v>
      </c>
      <c r="W287">
        <v>157332</v>
      </c>
      <c r="X287">
        <v>157332</v>
      </c>
      <c r="Y287">
        <v>157332</v>
      </c>
      <c r="Z287">
        <v>0</v>
      </c>
      <c r="AA287">
        <v>0</v>
      </c>
      <c r="AB287">
        <v>0</v>
      </c>
      <c r="AC287">
        <v>0</v>
      </c>
      <c r="AD287">
        <v>0</v>
      </c>
      <c r="AE287" t="s">
        <v>346</v>
      </c>
      <c r="AF287" t="s">
        <v>549</v>
      </c>
      <c r="AG287" t="s">
        <v>572</v>
      </c>
      <c r="AH287" t="s">
        <v>577</v>
      </c>
      <c r="AI287" t="s">
        <v>349</v>
      </c>
      <c r="AJ287" t="s">
        <v>349</v>
      </c>
      <c r="AK287" t="s">
        <v>349</v>
      </c>
      <c r="AL287" t="s">
        <v>347</v>
      </c>
      <c r="AM287" t="s">
        <v>349</v>
      </c>
      <c r="AN287" t="s">
        <v>349</v>
      </c>
      <c r="AO287" t="s">
        <v>552</v>
      </c>
      <c r="AP287" t="s">
        <v>574</v>
      </c>
      <c r="AQ287" t="s">
        <v>576</v>
      </c>
      <c r="AR287" t="s">
        <v>352</v>
      </c>
      <c r="AS287" t="s">
        <v>353</v>
      </c>
    </row>
    <row r="288" spans="1:45" x14ac:dyDescent="0.3">
      <c r="A288" t="s">
        <v>338</v>
      </c>
      <c r="B288" t="s">
        <v>1526</v>
      </c>
      <c r="C288" t="s">
        <v>835</v>
      </c>
      <c r="D288" t="s">
        <v>549</v>
      </c>
      <c r="E288" t="s">
        <v>1478</v>
      </c>
      <c r="F288" t="s">
        <v>341</v>
      </c>
      <c r="G288" t="s">
        <v>423</v>
      </c>
      <c r="H288" t="s">
        <v>343</v>
      </c>
      <c r="I288" t="s">
        <v>578</v>
      </c>
      <c r="J288" t="s">
        <v>579</v>
      </c>
      <c r="K288">
        <v>100000</v>
      </c>
      <c r="L288">
        <v>100000</v>
      </c>
      <c r="M288">
        <v>100000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100000</v>
      </c>
      <c r="W288">
        <v>100000</v>
      </c>
      <c r="X288">
        <v>100000</v>
      </c>
      <c r="Y288">
        <v>100000</v>
      </c>
      <c r="Z288">
        <v>0</v>
      </c>
      <c r="AA288">
        <v>0</v>
      </c>
      <c r="AB288">
        <v>0</v>
      </c>
      <c r="AC288">
        <v>0</v>
      </c>
      <c r="AD288">
        <v>0</v>
      </c>
      <c r="AE288" t="s">
        <v>346</v>
      </c>
      <c r="AF288" t="s">
        <v>549</v>
      </c>
      <c r="AG288" t="s">
        <v>572</v>
      </c>
      <c r="AH288" t="s">
        <v>580</v>
      </c>
      <c r="AI288" t="s">
        <v>349</v>
      </c>
      <c r="AJ288" t="s">
        <v>349</v>
      </c>
      <c r="AK288" t="s">
        <v>349</v>
      </c>
      <c r="AL288" t="s">
        <v>347</v>
      </c>
      <c r="AM288" t="s">
        <v>349</v>
      </c>
      <c r="AN288" t="s">
        <v>349</v>
      </c>
      <c r="AO288" t="s">
        <v>552</v>
      </c>
      <c r="AP288" t="s">
        <v>574</v>
      </c>
      <c r="AQ288" t="s">
        <v>579</v>
      </c>
      <c r="AR288" t="s">
        <v>352</v>
      </c>
      <c r="AS288" t="s">
        <v>353</v>
      </c>
    </row>
    <row r="289" spans="1:45" x14ac:dyDescent="0.3">
      <c r="A289" t="s">
        <v>338</v>
      </c>
      <c r="B289" t="s">
        <v>1526</v>
      </c>
      <c r="C289" t="s">
        <v>835</v>
      </c>
      <c r="D289" t="s">
        <v>549</v>
      </c>
      <c r="E289" t="s">
        <v>1479</v>
      </c>
      <c r="F289" t="s">
        <v>341</v>
      </c>
      <c r="G289" t="s">
        <v>423</v>
      </c>
      <c r="H289" t="s">
        <v>343</v>
      </c>
      <c r="I289" t="s">
        <v>581</v>
      </c>
      <c r="J289" t="s">
        <v>582</v>
      </c>
      <c r="K289">
        <v>2223491</v>
      </c>
      <c r="L289">
        <v>2223491</v>
      </c>
      <c r="M289">
        <v>1111745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1111745</v>
      </c>
      <c r="W289">
        <v>2223491</v>
      </c>
      <c r="X289">
        <v>2223491</v>
      </c>
      <c r="Y289">
        <v>2223491</v>
      </c>
      <c r="Z289">
        <v>0</v>
      </c>
      <c r="AA289">
        <v>0</v>
      </c>
      <c r="AB289">
        <v>0</v>
      </c>
      <c r="AC289">
        <v>0</v>
      </c>
      <c r="AD289">
        <v>0</v>
      </c>
      <c r="AE289" t="s">
        <v>346</v>
      </c>
      <c r="AF289" t="s">
        <v>549</v>
      </c>
      <c r="AG289" t="s">
        <v>572</v>
      </c>
      <c r="AH289" t="s">
        <v>583</v>
      </c>
      <c r="AI289" t="s">
        <v>349</v>
      </c>
      <c r="AJ289" t="s">
        <v>349</v>
      </c>
      <c r="AK289" t="s">
        <v>349</v>
      </c>
      <c r="AL289" t="s">
        <v>347</v>
      </c>
      <c r="AM289" t="s">
        <v>349</v>
      </c>
      <c r="AN289" t="s">
        <v>349</v>
      </c>
      <c r="AO289" t="s">
        <v>552</v>
      </c>
      <c r="AP289" t="s">
        <v>574</v>
      </c>
      <c r="AQ289" t="s">
        <v>582</v>
      </c>
      <c r="AR289" t="s">
        <v>352</v>
      </c>
      <c r="AS289" t="s">
        <v>353</v>
      </c>
    </row>
    <row r="290" spans="1:45" x14ac:dyDescent="0.3">
      <c r="A290" t="s">
        <v>338</v>
      </c>
      <c r="B290" t="s">
        <v>1526</v>
      </c>
      <c r="C290" t="s">
        <v>835</v>
      </c>
      <c r="D290" t="s">
        <v>549</v>
      </c>
      <c r="E290" t="s">
        <v>1480</v>
      </c>
      <c r="F290" t="s">
        <v>341</v>
      </c>
      <c r="G290" t="s">
        <v>423</v>
      </c>
      <c r="H290" t="s">
        <v>343</v>
      </c>
      <c r="I290" t="s">
        <v>584</v>
      </c>
      <c r="J290" t="s">
        <v>585</v>
      </c>
      <c r="K290">
        <v>2385000</v>
      </c>
      <c r="L290">
        <v>2385000</v>
      </c>
      <c r="M290">
        <v>1192500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1192500</v>
      </c>
      <c r="W290">
        <v>2385000</v>
      </c>
      <c r="X290">
        <v>2385000</v>
      </c>
      <c r="Y290">
        <v>2385000</v>
      </c>
      <c r="Z290">
        <v>0</v>
      </c>
      <c r="AA290">
        <v>0</v>
      </c>
      <c r="AB290">
        <v>0</v>
      </c>
      <c r="AC290">
        <v>0</v>
      </c>
      <c r="AD290">
        <v>0</v>
      </c>
      <c r="AE290" t="s">
        <v>346</v>
      </c>
      <c r="AF290" t="s">
        <v>549</v>
      </c>
      <c r="AG290" t="s">
        <v>572</v>
      </c>
      <c r="AH290" t="s">
        <v>586</v>
      </c>
      <c r="AI290" t="s">
        <v>349</v>
      </c>
      <c r="AJ290" t="s">
        <v>349</v>
      </c>
      <c r="AK290" t="s">
        <v>349</v>
      </c>
      <c r="AL290" t="s">
        <v>347</v>
      </c>
      <c r="AM290" t="s">
        <v>349</v>
      </c>
      <c r="AN290" t="s">
        <v>349</v>
      </c>
      <c r="AO290" t="s">
        <v>552</v>
      </c>
      <c r="AP290" t="s">
        <v>574</v>
      </c>
      <c r="AQ290" t="s">
        <v>585</v>
      </c>
      <c r="AR290" t="s">
        <v>352</v>
      </c>
      <c r="AS290" t="s">
        <v>353</v>
      </c>
    </row>
    <row r="291" spans="1:45" x14ac:dyDescent="0.3">
      <c r="A291" t="s">
        <v>338</v>
      </c>
      <c r="B291" t="s">
        <v>1526</v>
      </c>
      <c r="C291" t="s">
        <v>835</v>
      </c>
      <c r="D291" t="s">
        <v>549</v>
      </c>
      <c r="E291" t="s">
        <v>1481</v>
      </c>
      <c r="F291" t="s">
        <v>341</v>
      </c>
      <c r="G291" t="s">
        <v>423</v>
      </c>
      <c r="H291" t="s">
        <v>343</v>
      </c>
      <c r="I291" t="s">
        <v>587</v>
      </c>
      <c r="J291" t="s">
        <v>588</v>
      </c>
      <c r="K291">
        <v>1517895</v>
      </c>
      <c r="L291">
        <v>1517895</v>
      </c>
      <c r="M291">
        <v>758947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758947</v>
      </c>
      <c r="W291">
        <v>1517895</v>
      </c>
      <c r="X291">
        <v>1517895</v>
      </c>
      <c r="Y291">
        <v>1517895</v>
      </c>
      <c r="Z291">
        <v>0</v>
      </c>
      <c r="AA291">
        <v>0</v>
      </c>
      <c r="AB291">
        <v>0</v>
      </c>
      <c r="AC291">
        <v>0</v>
      </c>
      <c r="AD291">
        <v>0</v>
      </c>
      <c r="AE291" t="s">
        <v>346</v>
      </c>
      <c r="AF291" t="s">
        <v>549</v>
      </c>
      <c r="AG291" t="s">
        <v>572</v>
      </c>
      <c r="AH291" t="s">
        <v>589</v>
      </c>
      <c r="AI291" t="s">
        <v>349</v>
      </c>
      <c r="AJ291" t="s">
        <v>349</v>
      </c>
      <c r="AK291" t="s">
        <v>349</v>
      </c>
      <c r="AL291" t="s">
        <v>347</v>
      </c>
      <c r="AM291" t="s">
        <v>590</v>
      </c>
      <c r="AN291" t="s">
        <v>349</v>
      </c>
      <c r="AO291" t="s">
        <v>552</v>
      </c>
      <c r="AP291" t="s">
        <v>574</v>
      </c>
      <c r="AQ291" t="s">
        <v>588</v>
      </c>
      <c r="AR291" t="s">
        <v>352</v>
      </c>
      <c r="AS291" t="s">
        <v>353</v>
      </c>
    </row>
    <row r="292" spans="1:45" x14ac:dyDescent="0.3">
      <c r="A292" t="s">
        <v>338</v>
      </c>
      <c r="B292" t="s">
        <v>1526</v>
      </c>
      <c r="C292" t="s">
        <v>835</v>
      </c>
      <c r="D292" t="s">
        <v>549</v>
      </c>
      <c r="E292" t="s">
        <v>1482</v>
      </c>
      <c r="F292" t="s">
        <v>341</v>
      </c>
      <c r="G292" t="s">
        <v>423</v>
      </c>
      <c r="H292" t="s">
        <v>343</v>
      </c>
      <c r="I292" t="s">
        <v>591</v>
      </c>
      <c r="J292" t="s">
        <v>592</v>
      </c>
      <c r="K292">
        <v>1764950</v>
      </c>
      <c r="L292">
        <v>1764950</v>
      </c>
      <c r="M292">
        <v>882474.67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882474.67</v>
      </c>
      <c r="W292">
        <v>1764950</v>
      </c>
      <c r="X292">
        <v>1764950</v>
      </c>
      <c r="Y292">
        <v>1764950</v>
      </c>
      <c r="Z292">
        <v>0</v>
      </c>
      <c r="AA292">
        <v>0</v>
      </c>
      <c r="AB292">
        <v>0</v>
      </c>
      <c r="AC292">
        <v>0</v>
      </c>
      <c r="AD292">
        <v>0</v>
      </c>
      <c r="AE292" t="s">
        <v>346</v>
      </c>
      <c r="AF292" t="s">
        <v>549</v>
      </c>
      <c r="AG292" t="s">
        <v>593</v>
      </c>
      <c r="AH292" t="s">
        <v>594</v>
      </c>
      <c r="AI292" t="s">
        <v>349</v>
      </c>
      <c r="AJ292" t="s">
        <v>349</v>
      </c>
      <c r="AK292" t="s">
        <v>349</v>
      </c>
      <c r="AL292" t="s">
        <v>347</v>
      </c>
      <c r="AM292" t="s">
        <v>349</v>
      </c>
      <c r="AN292" t="s">
        <v>349</v>
      </c>
      <c r="AO292" t="s">
        <v>552</v>
      </c>
      <c r="AP292" t="s">
        <v>595</v>
      </c>
      <c r="AQ292" t="s">
        <v>592</v>
      </c>
      <c r="AR292" t="s">
        <v>352</v>
      </c>
      <c r="AS292" t="s">
        <v>353</v>
      </c>
    </row>
    <row r="293" spans="1:45" x14ac:dyDescent="0.3">
      <c r="A293" t="s">
        <v>338</v>
      </c>
      <c r="B293" t="s">
        <v>1526</v>
      </c>
      <c r="C293" t="s">
        <v>835</v>
      </c>
      <c r="D293" t="s">
        <v>549</v>
      </c>
      <c r="E293" t="s">
        <v>1483</v>
      </c>
      <c r="F293" t="s">
        <v>341</v>
      </c>
      <c r="G293" t="s">
        <v>423</v>
      </c>
      <c r="H293" t="s">
        <v>343</v>
      </c>
      <c r="I293" t="s">
        <v>596</v>
      </c>
      <c r="J293" t="s">
        <v>597</v>
      </c>
      <c r="K293">
        <v>1149960</v>
      </c>
      <c r="L293">
        <v>1149960</v>
      </c>
      <c r="M293">
        <v>574980</v>
      </c>
      <c r="N293">
        <v>0</v>
      </c>
      <c r="O293">
        <v>0</v>
      </c>
      <c r="P293">
        <v>0</v>
      </c>
      <c r="Q293">
        <v>503494.19</v>
      </c>
      <c r="R293">
        <v>503494.19</v>
      </c>
      <c r="S293">
        <v>0</v>
      </c>
      <c r="T293">
        <v>503494.19</v>
      </c>
      <c r="U293">
        <v>503494.19</v>
      </c>
      <c r="V293">
        <v>71485.81</v>
      </c>
      <c r="W293">
        <v>646465.81000000006</v>
      </c>
      <c r="X293">
        <v>646465.81000000006</v>
      </c>
      <c r="Y293">
        <v>646465.81000000006</v>
      </c>
      <c r="Z293">
        <v>0</v>
      </c>
      <c r="AA293">
        <v>0</v>
      </c>
      <c r="AB293">
        <v>0</v>
      </c>
      <c r="AC293">
        <v>0</v>
      </c>
      <c r="AD293">
        <v>0</v>
      </c>
      <c r="AE293" t="s">
        <v>346</v>
      </c>
      <c r="AF293" t="s">
        <v>549</v>
      </c>
      <c r="AG293" t="s">
        <v>593</v>
      </c>
      <c r="AH293" t="s">
        <v>598</v>
      </c>
      <c r="AI293" t="s">
        <v>349</v>
      </c>
      <c r="AJ293" t="s">
        <v>349</v>
      </c>
      <c r="AK293" t="s">
        <v>349</v>
      </c>
      <c r="AL293" t="s">
        <v>347</v>
      </c>
      <c r="AM293" t="s">
        <v>349</v>
      </c>
      <c r="AN293" t="s">
        <v>349</v>
      </c>
      <c r="AO293" t="s">
        <v>552</v>
      </c>
      <c r="AP293" t="s">
        <v>595</v>
      </c>
      <c r="AQ293" t="s">
        <v>597</v>
      </c>
      <c r="AR293" t="s">
        <v>352</v>
      </c>
      <c r="AS293" t="s">
        <v>353</v>
      </c>
    </row>
    <row r="294" spans="1:45" x14ac:dyDescent="0.3">
      <c r="A294" t="s">
        <v>338</v>
      </c>
      <c r="B294" t="s">
        <v>1526</v>
      </c>
      <c r="C294" t="s">
        <v>835</v>
      </c>
      <c r="D294" t="s">
        <v>549</v>
      </c>
      <c r="E294" t="s">
        <v>1484</v>
      </c>
      <c r="F294" t="s">
        <v>341</v>
      </c>
      <c r="G294" t="s">
        <v>423</v>
      </c>
      <c r="H294" t="s">
        <v>343</v>
      </c>
      <c r="I294" t="s">
        <v>599</v>
      </c>
      <c r="J294" t="s">
        <v>600</v>
      </c>
      <c r="K294">
        <v>1145000</v>
      </c>
      <c r="L294">
        <v>1145000</v>
      </c>
      <c r="M294">
        <v>572500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572500</v>
      </c>
      <c r="W294">
        <v>1145000</v>
      </c>
      <c r="X294">
        <v>1145000</v>
      </c>
      <c r="Y294">
        <v>1145000</v>
      </c>
      <c r="Z294">
        <v>0</v>
      </c>
      <c r="AA294">
        <v>0</v>
      </c>
      <c r="AB294">
        <v>0</v>
      </c>
      <c r="AC294">
        <v>0</v>
      </c>
      <c r="AD294">
        <v>0</v>
      </c>
      <c r="AE294" t="s">
        <v>346</v>
      </c>
      <c r="AF294" t="s">
        <v>549</v>
      </c>
      <c r="AG294" t="s">
        <v>601</v>
      </c>
      <c r="AH294" t="s">
        <v>602</v>
      </c>
      <c r="AI294" t="s">
        <v>349</v>
      </c>
      <c r="AJ294" t="s">
        <v>349</v>
      </c>
      <c r="AK294" t="s">
        <v>349</v>
      </c>
      <c r="AL294" t="s">
        <v>347</v>
      </c>
      <c r="AM294" t="s">
        <v>349</v>
      </c>
      <c r="AN294" t="s">
        <v>349</v>
      </c>
      <c r="AO294" t="s">
        <v>552</v>
      </c>
      <c r="AP294" t="s">
        <v>603</v>
      </c>
      <c r="AQ294" t="s">
        <v>600</v>
      </c>
      <c r="AR294" t="s">
        <v>352</v>
      </c>
      <c r="AS294" t="s">
        <v>353</v>
      </c>
    </row>
    <row r="295" spans="1:45" x14ac:dyDescent="0.3">
      <c r="A295" t="s">
        <v>338</v>
      </c>
      <c r="B295" t="s">
        <v>1526</v>
      </c>
      <c r="C295" t="s">
        <v>835</v>
      </c>
      <c r="D295" t="s">
        <v>549</v>
      </c>
      <c r="E295" t="s">
        <v>1485</v>
      </c>
      <c r="F295" t="s">
        <v>341</v>
      </c>
      <c r="G295" t="s">
        <v>423</v>
      </c>
      <c r="H295" t="s">
        <v>343</v>
      </c>
      <c r="I295" t="s">
        <v>604</v>
      </c>
      <c r="J295" t="s">
        <v>605</v>
      </c>
      <c r="K295">
        <v>200000</v>
      </c>
      <c r="L295">
        <v>200000</v>
      </c>
      <c r="M295">
        <v>100000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100000</v>
      </c>
      <c r="W295">
        <v>200000</v>
      </c>
      <c r="X295">
        <v>200000</v>
      </c>
      <c r="Y295">
        <v>200000</v>
      </c>
      <c r="Z295">
        <v>0</v>
      </c>
      <c r="AA295">
        <v>0</v>
      </c>
      <c r="AB295">
        <v>0</v>
      </c>
      <c r="AC295">
        <v>0</v>
      </c>
      <c r="AD295">
        <v>0</v>
      </c>
      <c r="AE295" t="s">
        <v>346</v>
      </c>
      <c r="AF295" t="s">
        <v>549</v>
      </c>
      <c r="AG295" t="s">
        <v>601</v>
      </c>
      <c r="AH295" t="s">
        <v>606</v>
      </c>
      <c r="AI295" t="s">
        <v>349</v>
      </c>
      <c r="AJ295" t="s">
        <v>349</v>
      </c>
      <c r="AK295" t="s">
        <v>349</v>
      </c>
      <c r="AL295" t="s">
        <v>347</v>
      </c>
      <c r="AM295" t="s">
        <v>607</v>
      </c>
      <c r="AN295" t="s">
        <v>349</v>
      </c>
      <c r="AO295" t="s">
        <v>552</v>
      </c>
      <c r="AP295" t="s">
        <v>603</v>
      </c>
      <c r="AQ295" t="s">
        <v>605</v>
      </c>
      <c r="AR295" t="s">
        <v>352</v>
      </c>
      <c r="AS295" t="s">
        <v>353</v>
      </c>
    </row>
    <row r="296" spans="1:45" x14ac:dyDescent="0.3">
      <c r="A296" t="s">
        <v>338</v>
      </c>
      <c r="B296" t="s">
        <v>1526</v>
      </c>
      <c r="C296" t="s">
        <v>835</v>
      </c>
      <c r="D296" t="s">
        <v>549</v>
      </c>
      <c r="E296" t="s">
        <v>1486</v>
      </c>
      <c r="F296" t="s">
        <v>341</v>
      </c>
      <c r="G296" t="s">
        <v>423</v>
      </c>
      <c r="H296" t="s">
        <v>343</v>
      </c>
      <c r="I296" t="s">
        <v>608</v>
      </c>
      <c r="J296" t="s">
        <v>609</v>
      </c>
      <c r="K296">
        <v>8700000</v>
      </c>
      <c r="L296">
        <v>8700000</v>
      </c>
      <c r="M296">
        <v>4350000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4350000</v>
      </c>
      <c r="W296">
        <v>8700000</v>
      </c>
      <c r="X296">
        <v>8700000</v>
      </c>
      <c r="Y296">
        <v>8700000</v>
      </c>
      <c r="Z296">
        <v>0</v>
      </c>
      <c r="AA296">
        <v>0</v>
      </c>
      <c r="AB296">
        <v>0</v>
      </c>
      <c r="AC296">
        <v>0</v>
      </c>
      <c r="AD296">
        <v>0</v>
      </c>
      <c r="AE296" t="s">
        <v>346</v>
      </c>
      <c r="AF296" t="s">
        <v>549</v>
      </c>
      <c r="AG296" t="s">
        <v>601</v>
      </c>
      <c r="AH296" t="s">
        <v>610</v>
      </c>
      <c r="AI296" t="s">
        <v>349</v>
      </c>
      <c r="AJ296" t="s">
        <v>349</v>
      </c>
      <c r="AK296" t="s">
        <v>349</v>
      </c>
      <c r="AL296" t="s">
        <v>347</v>
      </c>
      <c r="AM296" t="s">
        <v>349</v>
      </c>
      <c r="AN296" t="s">
        <v>349</v>
      </c>
      <c r="AO296" t="s">
        <v>552</v>
      </c>
      <c r="AP296" t="s">
        <v>603</v>
      </c>
      <c r="AQ296" t="s">
        <v>609</v>
      </c>
      <c r="AR296" t="s">
        <v>352</v>
      </c>
      <c r="AS296" t="s">
        <v>353</v>
      </c>
    </row>
    <row r="297" spans="1:45" x14ac:dyDescent="0.3">
      <c r="A297" t="s">
        <v>338</v>
      </c>
      <c r="B297" t="s">
        <v>1526</v>
      </c>
      <c r="C297" t="s">
        <v>835</v>
      </c>
      <c r="D297" t="s">
        <v>549</v>
      </c>
      <c r="E297" t="s">
        <v>1487</v>
      </c>
      <c r="F297" t="s">
        <v>341</v>
      </c>
      <c r="G297" t="s">
        <v>423</v>
      </c>
      <c r="H297" t="s">
        <v>343</v>
      </c>
      <c r="I297" t="s">
        <v>611</v>
      </c>
      <c r="J297" t="s">
        <v>611</v>
      </c>
      <c r="K297">
        <v>3895942</v>
      </c>
      <c r="L297">
        <v>3895942</v>
      </c>
      <c r="M297">
        <v>1947970.65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1947970.65</v>
      </c>
      <c r="W297">
        <v>3895942</v>
      </c>
      <c r="X297">
        <v>3895942</v>
      </c>
      <c r="Y297">
        <v>3895942</v>
      </c>
      <c r="Z297">
        <v>0</v>
      </c>
      <c r="AA297">
        <v>0</v>
      </c>
      <c r="AB297">
        <v>0</v>
      </c>
      <c r="AC297">
        <v>0</v>
      </c>
      <c r="AD297">
        <v>0</v>
      </c>
      <c r="AE297" t="s">
        <v>346</v>
      </c>
      <c r="AF297" t="s">
        <v>549</v>
      </c>
      <c r="AG297" t="s">
        <v>601</v>
      </c>
      <c r="AH297" t="s">
        <v>612</v>
      </c>
      <c r="AI297" t="s">
        <v>349</v>
      </c>
      <c r="AJ297" t="s">
        <v>349</v>
      </c>
      <c r="AK297" t="s">
        <v>349</v>
      </c>
      <c r="AL297" t="s">
        <v>347</v>
      </c>
      <c r="AM297" t="s">
        <v>349</v>
      </c>
      <c r="AN297" t="s">
        <v>349</v>
      </c>
      <c r="AO297" t="s">
        <v>552</v>
      </c>
      <c r="AP297" t="s">
        <v>603</v>
      </c>
      <c r="AQ297" t="s">
        <v>611</v>
      </c>
      <c r="AR297" t="s">
        <v>352</v>
      </c>
      <c r="AS297" t="s">
        <v>353</v>
      </c>
    </row>
    <row r="298" spans="1:45" x14ac:dyDescent="0.3">
      <c r="A298" t="s">
        <v>338</v>
      </c>
      <c r="B298" t="s">
        <v>1526</v>
      </c>
      <c r="C298" t="s">
        <v>835</v>
      </c>
      <c r="D298" t="s">
        <v>549</v>
      </c>
      <c r="E298" t="s">
        <v>1488</v>
      </c>
      <c r="F298" t="s">
        <v>341</v>
      </c>
      <c r="G298" t="s">
        <v>423</v>
      </c>
      <c r="H298" t="s">
        <v>343</v>
      </c>
      <c r="I298" t="s">
        <v>613</v>
      </c>
      <c r="J298" t="s">
        <v>614</v>
      </c>
      <c r="K298">
        <v>11220000</v>
      </c>
      <c r="L298">
        <v>11220000</v>
      </c>
      <c r="M298">
        <v>5610000</v>
      </c>
      <c r="N298">
        <v>0</v>
      </c>
      <c r="O298">
        <v>0</v>
      </c>
      <c r="P298">
        <v>0</v>
      </c>
      <c r="Q298">
        <v>469537.63</v>
      </c>
      <c r="R298">
        <v>469537.63</v>
      </c>
      <c r="S298">
        <v>0</v>
      </c>
      <c r="T298">
        <v>469537.63</v>
      </c>
      <c r="U298">
        <v>469537.63</v>
      </c>
      <c r="V298">
        <v>5140462.37</v>
      </c>
      <c r="W298">
        <v>10750462.369999999</v>
      </c>
      <c r="X298">
        <v>10750462.369999999</v>
      </c>
      <c r="Y298">
        <v>10750462.369999999</v>
      </c>
      <c r="Z298">
        <v>0</v>
      </c>
      <c r="AA298">
        <v>0</v>
      </c>
      <c r="AB298">
        <v>0</v>
      </c>
      <c r="AC298">
        <v>0</v>
      </c>
      <c r="AD298">
        <v>0</v>
      </c>
      <c r="AE298" t="s">
        <v>346</v>
      </c>
      <c r="AF298" t="s">
        <v>549</v>
      </c>
      <c r="AG298" t="s">
        <v>601</v>
      </c>
      <c r="AH298" t="s">
        <v>615</v>
      </c>
      <c r="AI298" t="s">
        <v>349</v>
      </c>
      <c r="AJ298" t="s">
        <v>349</v>
      </c>
      <c r="AK298" t="s">
        <v>349</v>
      </c>
      <c r="AL298" t="s">
        <v>347</v>
      </c>
      <c r="AM298" t="s">
        <v>349</v>
      </c>
      <c r="AN298" t="s">
        <v>349</v>
      </c>
      <c r="AO298" t="s">
        <v>552</v>
      </c>
      <c r="AP298" t="s">
        <v>603</v>
      </c>
      <c r="AQ298" t="s">
        <v>614</v>
      </c>
      <c r="AR298" t="s">
        <v>352</v>
      </c>
      <c r="AS298" t="s">
        <v>353</v>
      </c>
    </row>
    <row r="299" spans="1:45" x14ac:dyDescent="0.3">
      <c r="A299" t="s">
        <v>338</v>
      </c>
      <c r="B299" t="s">
        <v>1526</v>
      </c>
      <c r="C299" t="s">
        <v>835</v>
      </c>
      <c r="D299" t="s">
        <v>549</v>
      </c>
      <c r="E299" t="s">
        <v>1489</v>
      </c>
      <c r="F299" t="s">
        <v>341</v>
      </c>
      <c r="G299" t="s">
        <v>423</v>
      </c>
      <c r="H299" t="s">
        <v>343</v>
      </c>
      <c r="I299" t="s">
        <v>616</v>
      </c>
      <c r="J299" t="s">
        <v>617</v>
      </c>
      <c r="K299">
        <v>884399</v>
      </c>
      <c r="L299">
        <v>884399</v>
      </c>
      <c r="M299">
        <v>556663.17000000004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556663.17000000004</v>
      </c>
      <c r="W299">
        <v>884399</v>
      </c>
      <c r="X299">
        <v>884399</v>
      </c>
      <c r="Y299">
        <v>884399</v>
      </c>
      <c r="Z299">
        <v>0</v>
      </c>
      <c r="AA299">
        <v>0</v>
      </c>
      <c r="AB299">
        <v>0</v>
      </c>
      <c r="AC299">
        <v>0</v>
      </c>
      <c r="AD299">
        <v>0</v>
      </c>
      <c r="AE299" t="s">
        <v>346</v>
      </c>
      <c r="AF299" t="s">
        <v>549</v>
      </c>
      <c r="AG299" t="s">
        <v>601</v>
      </c>
      <c r="AH299" t="s">
        <v>618</v>
      </c>
      <c r="AI299" t="s">
        <v>349</v>
      </c>
      <c r="AJ299" t="s">
        <v>349</v>
      </c>
      <c r="AK299" t="s">
        <v>349</v>
      </c>
      <c r="AL299" t="s">
        <v>347</v>
      </c>
      <c r="AM299" t="s">
        <v>349</v>
      </c>
      <c r="AN299" t="s">
        <v>349</v>
      </c>
      <c r="AO299" t="s">
        <v>552</v>
      </c>
      <c r="AP299" t="s">
        <v>603</v>
      </c>
      <c r="AQ299" t="s">
        <v>617</v>
      </c>
      <c r="AR299" t="s">
        <v>352</v>
      </c>
      <c r="AS299" t="s">
        <v>353</v>
      </c>
    </row>
    <row r="300" spans="1:45" x14ac:dyDescent="0.3">
      <c r="A300" t="s">
        <v>338</v>
      </c>
      <c r="B300" t="s">
        <v>1526</v>
      </c>
      <c r="C300" t="s">
        <v>835</v>
      </c>
      <c r="D300" t="s">
        <v>549</v>
      </c>
      <c r="E300" t="s">
        <v>1491</v>
      </c>
      <c r="F300" t="s">
        <v>341</v>
      </c>
      <c r="G300" t="s">
        <v>423</v>
      </c>
      <c r="H300" t="s">
        <v>343</v>
      </c>
      <c r="I300" t="s">
        <v>622</v>
      </c>
      <c r="J300" t="s">
        <v>623</v>
      </c>
      <c r="K300">
        <v>3288294</v>
      </c>
      <c r="L300">
        <v>3288294</v>
      </c>
      <c r="M300">
        <v>1644146.67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1644146.67</v>
      </c>
      <c r="W300">
        <v>3288294</v>
      </c>
      <c r="X300">
        <v>3288294</v>
      </c>
      <c r="Y300">
        <v>3288294</v>
      </c>
      <c r="Z300">
        <v>0</v>
      </c>
      <c r="AA300">
        <v>0</v>
      </c>
      <c r="AB300">
        <v>0</v>
      </c>
      <c r="AC300">
        <v>0</v>
      </c>
      <c r="AD300">
        <v>0</v>
      </c>
      <c r="AE300" t="s">
        <v>346</v>
      </c>
      <c r="AF300" t="s">
        <v>549</v>
      </c>
      <c r="AG300" t="s">
        <v>601</v>
      </c>
      <c r="AH300" t="s">
        <v>624</v>
      </c>
      <c r="AI300" t="s">
        <v>349</v>
      </c>
      <c r="AJ300" t="s">
        <v>349</v>
      </c>
      <c r="AK300" t="s">
        <v>349</v>
      </c>
      <c r="AL300" t="s">
        <v>347</v>
      </c>
      <c r="AM300" t="s">
        <v>349</v>
      </c>
      <c r="AN300" t="s">
        <v>349</v>
      </c>
      <c r="AO300" t="s">
        <v>552</v>
      </c>
      <c r="AP300" t="s">
        <v>603</v>
      </c>
      <c r="AQ300" t="s">
        <v>623</v>
      </c>
      <c r="AR300" t="s">
        <v>352</v>
      </c>
      <c r="AS300" t="s">
        <v>353</v>
      </c>
    </row>
    <row r="301" spans="1:45" x14ac:dyDescent="0.3">
      <c r="A301" t="s">
        <v>338</v>
      </c>
      <c r="B301" t="s">
        <v>1526</v>
      </c>
      <c r="C301" t="s">
        <v>835</v>
      </c>
      <c r="D301" t="s">
        <v>629</v>
      </c>
      <c r="E301" t="s">
        <v>1495</v>
      </c>
      <c r="F301" t="s">
        <v>341</v>
      </c>
      <c r="G301" t="s">
        <v>626</v>
      </c>
      <c r="H301" t="s">
        <v>343</v>
      </c>
      <c r="I301" t="s">
        <v>641</v>
      </c>
      <c r="J301" t="s">
        <v>642</v>
      </c>
      <c r="K301">
        <v>0</v>
      </c>
      <c r="L301">
        <v>483002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483002</v>
      </c>
      <c r="X301">
        <v>483002</v>
      </c>
      <c r="Y301">
        <v>483002</v>
      </c>
      <c r="Z301">
        <v>0</v>
      </c>
      <c r="AA301">
        <v>0</v>
      </c>
      <c r="AB301">
        <v>0</v>
      </c>
      <c r="AC301">
        <v>0</v>
      </c>
      <c r="AD301">
        <v>483002</v>
      </c>
      <c r="AE301" t="s">
        <v>346</v>
      </c>
      <c r="AF301" t="s">
        <v>629</v>
      </c>
      <c r="AG301" t="s">
        <v>630</v>
      </c>
      <c r="AH301" t="s">
        <v>643</v>
      </c>
      <c r="AI301" t="s">
        <v>349</v>
      </c>
      <c r="AJ301" t="s">
        <v>349</v>
      </c>
      <c r="AK301" t="s">
        <v>349</v>
      </c>
      <c r="AL301" t="s">
        <v>347</v>
      </c>
      <c r="AM301" t="s">
        <v>349</v>
      </c>
      <c r="AN301" t="s">
        <v>349</v>
      </c>
      <c r="AO301" t="s">
        <v>632</v>
      </c>
      <c r="AP301" t="s">
        <v>633</v>
      </c>
      <c r="AQ301" t="s">
        <v>642</v>
      </c>
      <c r="AR301" t="s">
        <v>352</v>
      </c>
      <c r="AS301" t="s">
        <v>353</v>
      </c>
    </row>
    <row r="302" spans="1:45" x14ac:dyDescent="0.3">
      <c r="A302" t="s">
        <v>338</v>
      </c>
      <c r="B302" t="s">
        <v>1526</v>
      </c>
      <c r="C302" t="s">
        <v>835</v>
      </c>
      <c r="D302" t="s">
        <v>629</v>
      </c>
      <c r="E302" t="s">
        <v>1520</v>
      </c>
      <c r="F302" t="s">
        <v>625</v>
      </c>
      <c r="G302" t="s">
        <v>868</v>
      </c>
      <c r="H302" t="s">
        <v>343</v>
      </c>
      <c r="I302" t="s">
        <v>869</v>
      </c>
      <c r="J302" t="s">
        <v>870</v>
      </c>
      <c r="K302">
        <v>3026658</v>
      </c>
      <c r="L302">
        <v>3026658</v>
      </c>
      <c r="M302">
        <v>1513329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1513329</v>
      </c>
      <c r="W302">
        <v>3026658</v>
      </c>
      <c r="X302">
        <v>3026658</v>
      </c>
      <c r="Y302">
        <v>3026658</v>
      </c>
      <c r="Z302">
        <v>0</v>
      </c>
      <c r="AA302">
        <v>0</v>
      </c>
      <c r="AB302">
        <v>0</v>
      </c>
      <c r="AC302">
        <v>0</v>
      </c>
      <c r="AD302">
        <v>0</v>
      </c>
      <c r="AE302" t="s">
        <v>346</v>
      </c>
      <c r="AF302" t="s">
        <v>629</v>
      </c>
      <c r="AG302" t="s">
        <v>658</v>
      </c>
      <c r="AH302" t="s">
        <v>871</v>
      </c>
      <c r="AI302" t="s">
        <v>349</v>
      </c>
      <c r="AJ302" t="s">
        <v>349</v>
      </c>
      <c r="AK302" t="s">
        <v>349</v>
      </c>
      <c r="AL302" t="s">
        <v>347</v>
      </c>
      <c r="AM302" t="s">
        <v>349</v>
      </c>
      <c r="AN302" t="s">
        <v>349</v>
      </c>
      <c r="AO302" t="s">
        <v>632</v>
      </c>
      <c r="AP302" t="s">
        <v>660</v>
      </c>
      <c r="AQ302" t="s">
        <v>870</v>
      </c>
      <c r="AR302" t="s">
        <v>352</v>
      </c>
      <c r="AS302" t="s">
        <v>634</v>
      </c>
    </row>
    <row r="303" spans="1:45" x14ac:dyDescent="0.3">
      <c r="A303" t="s">
        <v>338</v>
      </c>
      <c r="B303" t="s">
        <v>1526</v>
      </c>
      <c r="C303" t="s">
        <v>835</v>
      </c>
      <c r="D303" t="s">
        <v>629</v>
      </c>
      <c r="E303" t="s">
        <v>1499</v>
      </c>
      <c r="F303" t="s">
        <v>625</v>
      </c>
      <c r="G303" t="s">
        <v>656</v>
      </c>
      <c r="H303" t="s">
        <v>343</v>
      </c>
      <c r="I303" t="s">
        <v>657</v>
      </c>
      <c r="J303" t="s">
        <v>657</v>
      </c>
      <c r="K303">
        <v>3368044</v>
      </c>
      <c r="L303">
        <v>3368044</v>
      </c>
      <c r="M303">
        <v>1684022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1684022</v>
      </c>
      <c r="W303">
        <v>3368044</v>
      </c>
      <c r="X303">
        <v>3368044</v>
      </c>
      <c r="Y303">
        <v>3368044</v>
      </c>
      <c r="Z303">
        <v>0</v>
      </c>
      <c r="AA303">
        <v>0</v>
      </c>
      <c r="AB303">
        <v>0</v>
      </c>
      <c r="AC303">
        <v>0</v>
      </c>
      <c r="AD303">
        <v>0</v>
      </c>
      <c r="AE303" t="s">
        <v>346</v>
      </c>
      <c r="AF303" t="s">
        <v>629</v>
      </c>
      <c r="AG303" t="s">
        <v>658</v>
      </c>
      <c r="AH303" t="s">
        <v>659</v>
      </c>
      <c r="AI303" t="s">
        <v>349</v>
      </c>
      <c r="AJ303" t="s">
        <v>349</v>
      </c>
      <c r="AK303" t="s">
        <v>349</v>
      </c>
      <c r="AL303" t="s">
        <v>347</v>
      </c>
      <c r="AM303" t="s">
        <v>349</v>
      </c>
      <c r="AN303" t="s">
        <v>349</v>
      </c>
      <c r="AO303" t="s">
        <v>632</v>
      </c>
      <c r="AP303" t="s">
        <v>660</v>
      </c>
      <c r="AQ303" t="s">
        <v>657</v>
      </c>
      <c r="AR303" t="s">
        <v>352</v>
      </c>
      <c r="AS303" t="s">
        <v>634</v>
      </c>
    </row>
    <row r="304" spans="1:45" x14ac:dyDescent="0.3">
      <c r="A304" t="s">
        <v>338</v>
      </c>
      <c r="B304" t="s">
        <v>1526</v>
      </c>
      <c r="C304" t="s">
        <v>835</v>
      </c>
      <c r="D304" t="s">
        <v>664</v>
      </c>
      <c r="E304" t="s">
        <v>842</v>
      </c>
      <c r="F304" t="s">
        <v>341</v>
      </c>
      <c r="G304" t="s">
        <v>532</v>
      </c>
      <c r="H304" t="s">
        <v>343</v>
      </c>
      <c r="I304" t="s">
        <v>662</v>
      </c>
      <c r="J304" t="s">
        <v>663</v>
      </c>
      <c r="K304">
        <v>10276249</v>
      </c>
      <c r="L304">
        <v>10276249</v>
      </c>
      <c r="M304">
        <v>10276249</v>
      </c>
      <c r="N304">
        <v>0</v>
      </c>
      <c r="O304">
        <v>0</v>
      </c>
      <c r="P304">
        <v>0</v>
      </c>
      <c r="Q304">
        <v>1416677</v>
      </c>
      <c r="R304">
        <v>1416677</v>
      </c>
      <c r="S304">
        <v>0</v>
      </c>
      <c r="T304">
        <v>1416677</v>
      </c>
      <c r="U304">
        <v>1416677</v>
      </c>
      <c r="V304">
        <v>8859572</v>
      </c>
      <c r="W304">
        <v>8859572</v>
      </c>
      <c r="X304">
        <v>8859572</v>
      </c>
      <c r="Y304">
        <v>8859572</v>
      </c>
      <c r="Z304">
        <v>0</v>
      </c>
      <c r="AA304">
        <v>0</v>
      </c>
      <c r="AB304">
        <v>0</v>
      </c>
      <c r="AC304">
        <v>0</v>
      </c>
      <c r="AD304">
        <v>0</v>
      </c>
      <c r="AE304" t="s">
        <v>346</v>
      </c>
      <c r="AF304" t="s">
        <v>664</v>
      </c>
      <c r="AG304" t="s">
        <v>665</v>
      </c>
      <c r="AH304" t="s">
        <v>666</v>
      </c>
      <c r="AI304" t="s">
        <v>382</v>
      </c>
      <c r="AJ304" t="s">
        <v>349</v>
      </c>
      <c r="AK304" t="s">
        <v>349</v>
      </c>
      <c r="AL304" t="s">
        <v>347</v>
      </c>
      <c r="AM304" t="s">
        <v>667</v>
      </c>
      <c r="AN304" t="s">
        <v>400</v>
      </c>
      <c r="AO304" t="s">
        <v>668</v>
      </c>
      <c r="AP304" t="s">
        <v>669</v>
      </c>
      <c r="AQ304" t="s">
        <v>670</v>
      </c>
      <c r="AR304" t="s">
        <v>352</v>
      </c>
      <c r="AS304" t="s">
        <v>353</v>
      </c>
    </row>
    <row r="305" spans="1:45" x14ac:dyDescent="0.3">
      <c r="A305" t="s">
        <v>338</v>
      </c>
      <c r="B305" t="s">
        <v>1526</v>
      </c>
      <c r="C305" t="s">
        <v>835</v>
      </c>
      <c r="D305" t="s">
        <v>664</v>
      </c>
      <c r="E305" t="s">
        <v>843</v>
      </c>
      <c r="F305" t="s">
        <v>341</v>
      </c>
      <c r="G305" t="s">
        <v>532</v>
      </c>
      <c r="H305" t="s">
        <v>343</v>
      </c>
      <c r="I305" t="s">
        <v>672</v>
      </c>
      <c r="J305" t="s">
        <v>673</v>
      </c>
      <c r="K305">
        <v>1822031</v>
      </c>
      <c r="L305">
        <v>1822031</v>
      </c>
      <c r="M305">
        <v>1822031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1822031</v>
      </c>
      <c r="W305">
        <v>1822031</v>
      </c>
      <c r="X305">
        <v>1822031</v>
      </c>
      <c r="Y305">
        <v>1822031</v>
      </c>
      <c r="Z305">
        <v>0</v>
      </c>
      <c r="AA305">
        <v>0</v>
      </c>
      <c r="AB305">
        <v>0</v>
      </c>
      <c r="AC305">
        <v>0</v>
      </c>
      <c r="AD305">
        <v>0</v>
      </c>
      <c r="AE305" t="s">
        <v>346</v>
      </c>
      <c r="AF305" t="s">
        <v>664</v>
      </c>
      <c r="AG305" t="s">
        <v>665</v>
      </c>
      <c r="AH305" t="s">
        <v>666</v>
      </c>
      <c r="AI305" t="s">
        <v>565</v>
      </c>
      <c r="AJ305" t="s">
        <v>349</v>
      </c>
      <c r="AK305" t="s">
        <v>349</v>
      </c>
      <c r="AL305" t="s">
        <v>347</v>
      </c>
      <c r="AM305" t="s">
        <v>674</v>
      </c>
      <c r="AN305" t="s">
        <v>384</v>
      </c>
      <c r="AO305" t="s">
        <v>668</v>
      </c>
      <c r="AP305" t="s">
        <v>669</v>
      </c>
      <c r="AQ305" t="s">
        <v>670</v>
      </c>
      <c r="AR305" t="s">
        <v>352</v>
      </c>
      <c r="AS305" t="s">
        <v>353</v>
      </c>
    </row>
    <row r="306" spans="1:45" x14ac:dyDescent="0.3">
      <c r="A306" t="s">
        <v>338</v>
      </c>
      <c r="B306" t="s">
        <v>1526</v>
      </c>
      <c r="C306" t="s">
        <v>835</v>
      </c>
      <c r="D306" t="s">
        <v>664</v>
      </c>
      <c r="E306" t="s">
        <v>1500</v>
      </c>
      <c r="F306" t="s">
        <v>341</v>
      </c>
      <c r="G306" t="s">
        <v>683</v>
      </c>
      <c r="H306" t="s">
        <v>343</v>
      </c>
      <c r="I306" t="s">
        <v>684</v>
      </c>
      <c r="J306" t="s">
        <v>685</v>
      </c>
      <c r="K306">
        <v>25000000</v>
      </c>
      <c r="L306">
        <v>25000000</v>
      </c>
      <c r="M306">
        <v>12500000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12500000</v>
      </c>
      <c r="W306">
        <v>25000000</v>
      </c>
      <c r="X306">
        <v>25000000</v>
      </c>
      <c r="Y306">
        <v>25000000</v>
      </c>
      <c r="Z306">
        <v>0</v>
      </c>
      <c r="AA306">
        <v>0</v>
      </c>
      <c r="AB306">
        <v>0</v>
      </c>
      <c r="AC306">
        <v>0</v>
      </c>
      <c r="AD306">
        <v>0</v>
      </c>
      <c r="AE306" t="s">
        <v>346</v>
      </c>
      <c r="AF306" t="s">
        <v>664</v>
      </c>
      <c r="AG306" t="s">
        <v>686</v>
      </c>
      <c r="AH306" t="s">
        <v>687</v>
      </c>
      <c r="AI306" t="s">
        <v>349</v>
      </c>
      <c r="AJ306" t="s">
        <v>349</v>
      </c>
      <c r="AK306" t="s">
        <v>349</v>
      </c>
      <c r="AL306" t="s">
        <v>347</v>
      </c>
      <c r="AM306" t="s">
        <v>349</v>
      </c>
      <c r="AN306" t="s">
        <v>349</v>
      </c>
      <c r="AO306" t="s">
        <v>668</v>
      </c>
      <c r="AP306" t="s">
        <v>688</v>
      </c>
      <c r="AQ306" t="s">
        <v>685</v>
      </c>
      <c r="AR306" t="s">
        <v>352</v>
      </c>
      <c r="AS306" t="s">
        <v>353</v>
      </c>
    </row>
    <row r="307" spans="1:45" x14ac:dyDescent="0.3">
      <c r="A307" t="s">
        <v>338</v>
      </c>
      <c r="B307" t="s">
        <v>1526</v>
      </c>
      <c r="C307" t="s">
        <v>835</v>
      </c>
      <c r="D307" t="s">
        <v>664</v>
      </c>
      <c r="E307" t="s">
        <v>1501</v>
      </c>
      <c r="F307" t="s">
        <v>341</v>
      </c>
      <c r="G307" t="s">
        <v>683</v>
      </c>
      <c r="H307" t="s">
        <v>343</v>
      </c>
      <c r="I307" t="s">
        <v>689</v>
      </c>
      <c r="J307" t="s">
        <v>690</v>
      </c>
      <c r="K307">
        <v>42625200</v>
      </c>
      <c r="L307">
        <v>62625200</v>
      </c>
      <c r="M307">
        <v>21312600</v>
      </c>
      <c r="N307">
        <v>0</v>
      </c>
      <c r="O307">
        <v>0</v>
      </c>
      <c r="P307">
        <v>0</v>
      </c>
      <c r="Q307">
        <v>12625200</v>
      </c>
      <c r="R307">
        <v>12625200</v>
      </c>
      <c r="S307">
        <v>0</v>
      </c>
      <c r="T307">
        <v>12625200</v>
      </c>
      <c r="U307">
        <v>12625200</v>
      </c>
      <c r="V307">
        <v>8687400</v>
      </c>
      <c r="W307">
        <v>50000000</v>
      </c>
      <c r="X307">
        <v>50000000</v>
      </c>
      <c r="Y307">
        <v>50000000</v>
      </c>
      <c r="Z307">
        <v>0</v>
      </c>
      <c r="AA307">
        <v>0</v>
      </c>
      <c r="AB307">
        <v>0</v>
      </c>
      <c r="AC307">
        <v>0</v>
      </c>
      <c r="AD307">
        <v>20000000</v>
      </c>
      <c r="AE307" t="s">
        <v>346</v>
      </c>
      <c r="AF307" t="s">
        <v>664</v>
      </c>
      <c r="AG307" t="s">
        <v>686</v>
      </c>
      <c r="AH307" t="s">
        <v>691</v>
      </c>
      <c r="AI307" t="s">
        <v>349</v>
      </c>
      <c r="AJ307" t="s">
        <v>349</v>
      </c>
      <c r="AK307" t="s">
        <v>349</v>
      </c>
      <c r="AL307" t="s">
        <v>347</v>
      </c>
      <c r="AM307" t="s">
        <v>349</v>
      </c>
      <c r="AN307" t="s">
        <v>349</v>
      </c>
      <c r="AO307" t="s">
        <v>668</v>
      </c>
      <c r="AP307" t="s">
        <v>688</v>
      </c>
      <c r="AQ307" t="s">
        <v>690</v>
      </c>
      <c r="AR307" t="s">
        <v>352</v>
      </c>
      <c r="AS307" t="s">
        <v>353</v>
      </c>
    </row>
    <row r="308" spans="1:45" x14ac:dyDescent="0.3">
      <c r="A308" t="s">
        <v>338</v>
      </c>
      <c r="B308" t="s">
        <v>1526</v>
      </c>
      <c r="C308" t="s">
        <v>835</v>
      </c>
      <c r="D308" t="s">
        <v>664</v>
      </c>
      <c r="E308" t="s">
        <v>1502</v>
      </c>
      <c r="F308" t="s">
        <v>341</v>
      </c>
      <c r="G308" t="s">
        <v>683</v>
      </c>
      <c r="H308" t="s">
        <v>343</v>
      </c>
      <c r="I308" t="s">
        <v>692</v>
      </c>
      <c r="J308" t="s">
        <v>692</v>
      </c>
      <c r="K308">
        <v>36600000</v>
      </c>
      <c r="L308">
        <v>36600000</v>
      </c>
      <c r="M308">
        <v>18300000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18300000</v>
      </c>
      <c r="W308">
        <v>36600000</v>
      </c>
      <c r="X308">
        <v>36600000</v>
      </c>
      <c r="Y308">
        <v>36600000</v>
      </c>
      <c r="Z308">
        <v>0</v>
      </c>
      <c r="AA308">
        <v>0</v>
      </c>
      <c r="AB308">
        <v>0</v>
      </c>
      <c r="AC308">
        <v>0</v>
      </c>
      <c r="AD308">
        <v>0</v>
      </c>
      <c r="AE308" t="s">
        <v>346</v>
      </c>
      <c r="AF308" t="s">
        <v>664</v>
      </c>
      <c r="AG308" t="s">
        <v>693</v>
      </c>
      <c r="AH308" t="s">
        <v>694</v>
      </c>
      <c r="AI308" t="s">
        <v>349</v>
      </c>
      <c r="AJ308" t="s">
        <v>349</v>
      </c>
      <c r="AK308" t="s">
        <v>349</v>
      </c>
      <c r="AL308" t="s">
        <v>347</v>
      </c>
      <c r="AM308" t="s">
        <v>349</v>
      </c>
      <c r="AN308" t="s">
        <v>349</v>
      </c>
      <c r="AO308" t="s">
        <v>668</v>
      </c>
      <c r="AP308" t="s">
        <v>695</v>
      </c>
      <c r="AQ308" t="s">
        <v>692</v>
      </c>
      <c r="AR308" t="s">
        <v>352</v>
      </c>
      <c r="AS308" t="s">
        <v>353</v>
      </c>
    </row>
    <row r="309" spans="1:45" x14ac:dyDescent="0.3">
      <c r="A309" t="s">
        <v>338</v>
      </c>
      <c r="B309" t="s">
        <v>1526</v>
      </c>
      <c r="C309" t="s">
        <v>835</v>
      </c>
      <c r="D309" t="s">
        <v>664</v>
      </c>
      <c r="E309" t="s">
        <v>1503</v>
      </c>
      <c r="F309" t="s">
        <v>341</v>
      </c>
      <c r="G309" t="s">
        <v>683</v>
      </c>
      <c r="H309" t="s">
        <v>343</v>
      </c>
      <c r="I309" t="s">
        <v>696</v>
      </c>
      <c r="J309" t="s">
        <v>696</v>
      </c>
      <c r="K309">
        <v>4000000</v>
      </c>
      <c r="L309">
        <v>4000000</v>
      </c>
      <c r="M309">
        <v>4000000</v>
      </c>
      <c r="N309">
        <v>0</v>
      </c>
      <c r="O309">
        <v>0</v>
      </c>
      <c r="P309">
        <v>0</v>
      </c>
      <c r="Q309">
        <v>4000000</v>
      </c>
      <c r="R309">
        <v>4000000</v>
      </c>
      <c r="S309">
        <v>0</v>
      </c>
      <c r="T309">
        <v>4000000</v>
      </c>
      <c r="U309">
        <v>4000000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 t="s">
        <v>346</v>
      </c>
      <c r="AF309" t="s">
        <v>664</v>
      </c>
      <c r="AG309" t="s">
        <v>693</v>
      </c>
      <c r="AH309" t="s">
        <v>697</v>
      </c>
      <c r="AI309" t="s">
        <v>349</v>
      </c>
      <c r="AJ309" t="s">
        <v>349</v>
      </c>
      <c r="AK309" t="s">
        <v>349</v>
      </c>
      <c r="AL309" t="s">
        <v>347</v>
      </c>
      <c r="AM309" t="s">
        <v>349</v>
      </c>
      <c r="AN309" t="s">
        <v>349</v>
      </c>
      <c r="AO309" t="s">
        <v>668</v>
      </c>
      <c r="AP309" t="s">
        <v>695</v>
      </c>
      <c r="AQ309" t="s">
        <v>696</v>
      </c>
      <c r="AR309" t="s">
        <v>352</v>
      </c>
      <c r="AS309" t="s">
        <v>353</v>
      </c>
    </row>
    <row r="310" spans="1:45" x14ac:dyDescent="0.3">
      <c r="A310" t="s">
        <v>338</v>
      </c>
      <c r="B310" t="s">
        <v>1526</v>
      </c>
      <c r="C310" t="s">
        <v>835</v>
      </c>
      <c r="D310" t="s">
        <v>664</v>
      </c>
      <c r="E310" t="s">
        <v>844</v>
      </c>
      <c r="F310" t="s">
        <v>341</v>
      </c>
      <c r="G310" t="s">
        <v>723</v>
      </c>
      <c r="H310" t="s">
        <v>343</v>
      </c>
      <c r="I310" t="s">
        <v>845</v>
      </c>
      <c r="J310" t="s">
        <v>846</v>
      </c>
      <c r="K310">
        <v>2587255</v>
      </c>
      <c r="L310">
        <v>2587255</v>
      </c>
      <c r="M310">
        <v>2587255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2587255</v>
      </c>
      <c r="W310">
        <v>2587255</v>
      </c>
      <c r="X310">
        <v>2587255</v>
      </c>
      <c r="Y310">
        <v>2587255</v>
      </c>
      <c r="Z310">
        <v>0</v>
      </c>
      <c r="AA310">
        <v>0</v>
      </c>
      <c r="AB310">
        <v>0</v>
      </c>
      <c r="AC310">
        <v>0</v>
      </c>
      <c r="AD310">
        <v>0</v>
      </c>
      <c r="AE310" t="s">
        <v>346</v>
      </c>
      <c r="AF310" t="s">
        <v>664</v>
      </c>
      <c r="AG310" t="s">
        <v>726</v>
      </c>
      <c r="AH310" t="s">
        <v>727</v>
      </c>
      <c r="AI310" t="s">
        <v>341</v>
      </c>
      <c r="AJ310" t="s">
        <v>349</v>
      </c>
      <c r="AK310" t="s">
        <v>349</v>
      </c>
      <c r="AL310" t="s">
        <v>347</v>
      </c>
      <c r="AM310" t="s">
        <v>847</v>
      </c>
      <c r="AN310" t="s">
        <v>1531</v>
      </c>
      <c r="AO310" t="s">
        <v>668</v>
      </c>
      <c r="AP310" t="s">
        <v>730</v>
      </c>
      <c r="AQ310" t="s">
        <v>731</v>
      </c>
      <c r="AR310" t="s">
        <v>352</v>
      </c>
      <c r="AS310" t="s">
        <v>353</v>
      </c>
    </row>
    <row r="311" spans="1:45" x14ac:dyDescent="0.3">
      <c r="A311" t="s">
        <v>338</v>
      </c>
      <c r="B311" t="s">
        <v>1526</v>
      </c>
      <c r="C311" t="s">
        <v>849</v>
      </c>
      <c r="D311" t="s">
        <v>347</v>
      </c>
      <c r="E311" t="s">
        <v>1428</v>
      </c>
      <c r="F311" t="s">
        <v>341</v>
      </c>
      <c r="G311" t="s">
        <v>342</v>
      </c>
      <c r="H311" t="s">
        <v>343</v>
      </c>
      <c r="I311" t="s">
        <v>344</v>
      </c>
      <c r="J311" t="s">
        <v>345</v>
      </c>
      <c r="K311">
        <v>95167000</v>
      </c>
      <c r="L311">
        <v>95167000</v>
      </c>
      <c r="M311">
        <v>95167000</v>
      </c>
      <c r="N311">
        <v>0</v>
      </c>
      <c r="O311">
        <v>0</v>
      </c>
      <c r="P311">
        <v>0</v>
      </c>
      <c r="Q311">
        <v>45013541.310000002</v>
      </c>
      <c r="R311">
        <v>45013541.310000002</v>
      </c>
      <c r="S311">
        <v>7680438.8300000001</v>
      </c>
      <c r="T311">
        <v>45013541.310000002</v>
      </c>
      <c r="U311">
        <v>45013541.310000002</v>
      </c>
      <c r="V311">
        <v>50153458.689999998</v>
      </c>
      <c r="W311">
        <v>50153458.689999998</v>
      </c>
      <c r="X311">
        <v>50153458.689999998</v>
      </c>
      <c r="Y311">
        <v>50153458.689999998</v>
      </c>
      <c r="Z311">
        <v>0</v>
      </c>
      <c r="AA311">
        <v>0</v>
      </c>
      <c r="AB311">
        <v>0</v>
      </c>
      <c r="AC311">
        <v>0</v>
      </c>
      <c r="AD311">
        <v>0</v>
      </c>
      <c r="AE311" t="s">
        <v>346</v>
      </c>
      <c r="AF311" t="s">
        <v>347</v>
      </c>
      <c r="AG311" t="s">
        <v>341</v>
      </c>
      <c r="AH311" t="s">
        <v>348</v>
      </c>
      <c r="AI311" t="s">
        <v>349</v>
      </c>
      <c r="AJ311" t="s">
        <v>349</v>
      </c>
      <c r="AK311" t="s">
        <v>349</v>
      </c>
      <c r="AL311" t="s">
        <v>347</v>
      </c>
      <c r="AM311" t="s">
        <v>349</v>
      </c>
      <c r="AN311" t="s">
        <v>349</v>
      </c>
      <c r="AO311" t="s">
        <v>350</v>
      </c>
      <c r="AP311" t="s">
        <v>351</v>
      </c>
      <c r="AQ311" t="s">
        <v>345</v>
      </c>
      <c r="AR311" t="s">
        <v>352</v>
      </c>
      <c r="AS311" t="s">
        <v>353</v>
      </c>
    </row>
    <row r="312" spans="1:45" x14ac:dyDescent="0.3">
      <c r="A312" t="s">
        <v>338</v>
      </c>
      <c r="B312" t="s">
        <v>1526</v>
      </c>
      <c r="C312" t="s">
        <v>849</v>
      </c>
      <c r="D312" t="s">
        <v>347</v>
      </c>
      <c r="E312" t="s">
        <v>1429</v>
      </c>
      <c r="F312" t="s">
        <v>341</v>
      </c>
      <c r="G312" t="s">
        <v>342</v>
      </c>
      <c r="H312" t="s">
        <v>343</v>
      </c>
      <c r="I312" t="s">
        <v>354</v>
      </c>
      <c r="J312" t="s">
        <v>354</v>
      </c>
      <c r="K312">
        <v>4560000</v>
      </c>
      <c r="L312">
        <v>2060000</v>
      </c>
      <c r="M312">
        <v>2060000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2060000</v>
      </c>
      <c r="W312">
        <v>2060000</v>
      </c>
      <c r="X312">
        <v>2060000</v>
      </c>
      <c r="Y312">
        <v>2060000</v>
      </c>
      <c r="Z312">
        <v>0</v>
      </c>
      <c r="AA312">
        <v>0</v>
      </c>
      <c r="AB312">
        <v>0</v>
      </c>
      <c r="AC312">
        <v>-2500000</v>
      </c>
      <c r="AD312">
        <v>0</v>
      </c>
      <c r="AE312" t="s">
        <v>346</v>
      </c>
      <c r="AF312" t="s">
        <v>347</v>
      </c>
      <c r="AG312" t="s">
        <v>341</v>
      </c>
      <c r="AH312" t="s">
        <v>355</v>
      </c>
      <c r="AI312" t="s">
        <v>349</v>
      </c>
      <c r="AJ312" t="s">
        <v>349</v>
      </c>
      <c r="AK312" t="s">
        <v>349</v>
      </c>
      <c r="AL312" t="s">
        <v>347</v>
      </c>
      <c r="AM312" t="s">
        <v>349</v>
      </c>
      <c r="AN312" t="s">
        <v>349</v>
      </c>
      <c r="AO312" t="s">
        <v>350</v>
      </c>
      <c r="AP312" t="s">
        <v>351</v>
      </c>
      <c r="AQ312" t="s">
        <v>354</v>
      </c>
      <c r="AR312" t="s">
        <v>352</v>
      </c>
      <c r="AS312" t="s">
        <v>353</v>
      </c>
    </row>
    <row r="313" spans="1:45" x14ac:dyDescent="0.3">
      <c r="A313" t="s">
        <v>338</v>
      </c>
      <c r="B313" t="s">
        <v>1526</v>
      </c>
      <c r="C313" t="s">
        <v>849</v>
      </c>
      <c r="D313" t="s">
        <v>347</v>
      </c>
      <c r="E313" t="s">
        <v>1430</v>
      </c>
      <c r="F313" t="s">
        <v>341</v>
      </c>
      <c r="G313" t="s">
        <v>342</v>
      </c>
      <c r="H313" t="s">
        <v>343</v>
      </c>
      <c r="I313" t="s">
        <v>356</v>
      </c>
      <c r="J313" t="s">
        <v>357</v>
      </c>
      <c r="K313">
        <v>1500000</v>
      </c>
      <c r="L313">
        <v>4939770</v>
      </c>
      <c r="M313">
        <v>1500000</v>
      </c>
      <c r="N313">
        <v>0</v>
      </c>
      <c r="O313">
        <v>0</v>
      </c>
      <c r="P313">
        <v>0</v>
      </c>
      <c r="Q313">
        <v>1627511.58</v>
      </c>
      <c r="R313">
        <v>1627511.58</v>
      </c>
      <c r="S313">
        <v>125899.67</v>
      </c>
      <c r="T313">
        <v>1627511.58</v>
      </c>
      <c r="U313">
        <v>1627511.58</v>
      </c>
      <c r="V313">
        <v>-127511.58</v>
      </c>
      <c r="W313">
        <v>3312258.42</v>
      </c>
      <c r="X313">
        <v>3312258.42</v>
      </c>
      <c r="Y313">
        <v>3312258.42</v>
      </c>
      <c r="Z313">
        <v>0</v>
      </c>
      <c r="AA313">
        <v>0</v>
      </c>
      <c r="AB313">
        <v>0</v>
      </c>
      <c r="AC313">
        <v>0</v>
      </c>
      <c r="AD313">
        <v>3439770</v>
      </c>
      <c r="AE313" t="s">
        <v>346</v>
      </c>
      <c r="AF313" t="s">
        <v>347</v>
      </c>
      <c r="AG313" t="s">
        <v>358</v>
      </c>
      <c r="AH313" t="s">
        <v>359</v>
      </c>
      <c r="AI313" t="s">
        <v>349</v>
      </c>
      <c r="AJ313" t="s">
        <v>349</v>
      </c>
      <c r="AK313" t="s">
        <v>349</v>
      </c>
      <c r="AL313" t="s">
        <v>347</v>
      </c>
      <c r="AM313" t="s">
        <v>349</v>
      </c>
      <c r="AN313" t="s">
        <v>349</v>
      </c>
      <c r="AO313" t="s">
        <v>350</v>
      </c>
      <c r="AP313" t="s">
        <v>360</v>
      </c>
      <c r="AQ313" t="s">
        <v>357</v>
      </c>
      <c r="AR313" t="s">
        <v>352</v>
      </c>
      <c r="AS313" t="s">
        <v>353</v>
      </c>
    </row>
    <row r="314" spans="1:45" x14ac:dyDescent="0.3">
      <c r="A314" t="s">
        <v>338</v>
      </c>
      <c r="B314" t="s">
        <v>1526</v>
      </c>
      <c r="C314" t="s">
        <v>849</v>
      </c>
      <c r="D314" t="s">
        <v>347</v>
      </c>
      <c r="E314" t="s">
        <v>1431</v>
      </c>
      <c r="F314" t="s">
        <v>341</v>
      </c>
      <c r="G314" t="s">
        <v>342</v>
      </c>
      <c r="H314" t="s">
        <v>343</v>
      </c>
      <c r="I314" t="s">
        <v>361</v>
      </c>
      <c r="J314" t="s">
        <v>362</v>
      </c>
      <c r="K314">
        <v>27100000</v>
      </c>
      <c r="L314">
        <v>27100000</v>
      </c>
      <c r="M314">
        <v>27100000</v>
      </c>
      <c r="N314">
        <v>0</v>
      </c>
      <c r="O314">
        <v>0</v>
      </c>
      <c r="P314">
        <v>0</v>
      </c>
      <c r="Q314">
        <v>9930792.7699999996</v>
      </c>
      <c r="R314">
        <v>9930792.7699999996</v>
      </c>
      <c r="S314">
        <v>1417187.47</v>
      </c>
      <c r="T314">
        <v>9930792.7699999996</v>
      </c>
      <c r="U314">
        <v>9930792.7699999996</v>
      </c>
      <c r="V314">
        <v>17169207.23</v>
      </c>
      <c r="W314">
        <v>17169207.23</v>
      </c>
      <c r="X314">
        <v>17169207.23</v>
      </c>
      <c r="Y314">
        <v>17169207.23</v>
      </c>
      <c r="Z314">
        <v>0</v>
      </c>
      <c r="AA314">
        <v>0</v>
      </c>
      <c r="AB314">
        <v>0</v>
      </c>
      <c r="AC314">
        <v>0</v>
      </c>
      <c r="AD314">
        <v>0</v>
      </c>
      <c r="AE314" t="s">
        <v>346</v>
      </c>
      <c r="AF314" t="s">
        <v>347</v>
      </c>
      <c r="AG314" t="s">
        <v>363</v>
      </c>
      <c r="AH314" t="s">
        <v>364</v>
      </c>
      <c r="AI314" t="s">
        <v>349</v>
      </c>
      <c r="AJ314" t="s">
        <v>349</v>
      </c>
      <c r="AK314" t="s">
        <v>349</v>
      </c>
      <c r="AL314" t="s">
        <v>347</v>
      </c>
      <c r="AM314" t="s">
        <v>349</v>
      </c>
      <c r="AN314" t="s">
        <v>349</v>
      </c>
      <c r="AO314" t="s">
        <v>350</v>
      </c>
      <c r="AP314" t="s">
        <v>365</v>
      </c>
      <c r="AQ314" t="s">
        <v>362</v>
      </c>
      <c r="AR314" t="s">
        <v>352</v>
      </c>
      <c r="AS314" t="s">
        <v>353</v>
      </c>
    </row>
    <row r="315" spans="1:45" x14ac:dyDescent="0.3">
      <c r="A315" t="s">
        <v>338</v>
      </c>
      <c r="B315" t="s">
        <v>1526</v>
      </c>
      <c r="C315" t="s">
        <v>849</v>
      </c>
      <c r="D315" t="s">
        <v>347</v>
      </c>
      <c r="E315" t="s">
        <v>1432</v>
      </c>
      <c r="F315" t="s">
        <v>341</v>
      </c>
      <c r="G315" t="s">
        <v>342</v>
      </c>
      <c r="H315" t="s">
        <v>343</v>
      </c>
      <c r="I315" t="s">
        <v>366</v>
      </c>
      <c r="J315" t="s">
        <v>367</v>
      </c>
      <c r="K315">
        <v>32853460</v>
      </c>
      <c r="L315">
        <v>32853460</v>
      </c>
      <c r="M315">
        <v>32853460</v>
      </c>
      <c r="N315">
        <v>0</v>
      </c>
      <c r="O315">
        <v>0</v>
      </c>
      <c r="P315">
        <v>0</v>
      </c>
      <c r="Q315">
        <v>7845905.0800000001</v>
      </c>
      <c r="R315">
        <v>7845905.0800000001</v>
      </c>
      <c r="S315">
        <v>581795</v>
      </c>
      <c r="T315">
        <v>7845905.0800000001</v>
      </c>
      <c r="U315">
        <v>7845905.0800000001</v>
      </c>
      <c r="V315">
        <v>25007554.920000002</v>
      </c>
      <c r="W315">
        <v>25007554.920000002</v>
      </c>
      <c r="X315">
        <v>25007554.920000002</v>
      </c>
      <c r="Y315">
        <v>25007554.920000002</v>
      </c>
      <c r="Z315">
        <v>0</v>
      </c>
      <c r="AA315">
        <v>0</v>
      </c>
      <c r="AB315">
        <v>0</v>
      </c>
      <c r="AC315">
        <v>0</v>
      </c>
      <c r="AD315">
        <v>0</v>
      </c>
      <c r="AE315" t="s">
        <v>346</v>
      </c>
      <c r="AF315" t="s">
        <v>347</v>
      </c>
      <c r="AG315" t="s">
        <v>363</v>
      </c>
      <c r="AH315" t="s">
        <v>368</v>
      </c>
      <c r="AI315" t="s">
        <v>349</v>
      </c>
      <c r="AJ315" t="s">
        <v>349</v>
      </c>
      <c r="AK315" t="s">
        <v>349</v>
      </c>
      <c r="AL315" t="s">
        <v>347</v>
      </c>
      <c r="AM315" t="s">
        <v>349</v>
      </c>
      <c r="AN315" t="s">
        <v>349</v>
      </c>
      <c r="AO315" t="s">
        <v>350</v>
      </c>
      <c r="AP315" t="s">
        <v>365</v>
      </c>
      <c r="AQ315" t="s">
        <v>367</v>
      </c>
      <c r="AR315" t="s">
        <v>352</v>
      </c>
      <c r="AS315" t="s">
        <v>353</v>
      </c>
    </row>
    <row r="316" spans="1:45" x14ac:dyDescent="0.3">
      <c r="A316" t="s">
        <v>338</v>
      </c>
      <c r="B316" t="s">
        <v>1526</v>
      </c>
      <c r="C316" t="s">
        <v>849</v>
      </c>
      <c r="D316" t="s">
        <v>347</v>
      </c>
      <c r="E316" t="s">
        <v>1433</v>
      </c>
      <c r="F316" t="s">
        <v>625</v>
      </c>
      <c r="G316" t="s">
        <v>342</v>
      </c>
      <c r="H316" t="s">
        <v>343</v>
      </c>
      <c r="I316" t="s">
        <v>369</v>
      </c>
      <c r="J316" t="s">
        <v>369</v>
      </c>
      <c r="K316">
        <v>14898899</v>
      </c>
      <c r="L316">
        <v>14898899</v>
      </c>
      <c r="M316">
        <v>14898899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14898899</v>
      </c>
      <c r="W316">
        <v>14898899</v>
      </c>
      <c r="X316">
        <v>14898899</v>
      </c>
      <c r="Y316">
        <v>14898899</v>
      </c>
      <c r="Z316">
        <v>0</v>
      </c>
      <c r="AA316">
        <v>0</v>
      </c>
      <c r="AB316">
        <v>0</v>
      </c>
      <c r="AC316">
        <v>0</v>
      </c>
      <c r="AD316">
        <v>0</v>
      </c>
      <c r="AE316" t="s">
        <v>346</v>
      </c>
      <c r="AF316" t="s">
        <v>347</v>
      </c>
      <c r="AG316" t="s">
        <v>363</v>
      </c>
      <c r="AH316" t="s">
        <v>370</v>
      </c>
      <c r="AI316" t="s">
        <v>349</v>
      </c>
      <c r="AJ316" t="s">
        <v>349</v>
      </c>
      <c r="AK316" t="s">
        <v>349</v>
      </c>
      <c r="AL316" t="s">
        <v>347</v>
      </c>
      <c r="AM316" t="s">
        <v>349</v>
      </c>
      <c r="AN316" t="s">
        <v>349</v>
      </c>
      <c r="AO316" t="s">
        <v>350</v>
      </c>
      <c r="AP316" t="s">
        <v>365</v>
      </c>
      <c r="AQ316" t="s">
        <v>369</v>
      </c>
      <c r="AR316" t="s">
        <v>352</v>
      </c>
      <c r="AS316" t="s">
        <v>634</v>
      </c>
    </row>
    <row r="317" spans="1:45" x14ac:dyDescent="0.3">
      <c r="A317" t="s">
        <v>338</v>
      </c>
      <c r="B317" t="s">
        <v>1526</v>
      </c>
      <c r="C317" t="s">
        <v>849</v>
      </c>
      <c r="D317" t="s">
        <v>347</v>
      </c>
      <c r="E317" t="s">
        <v>1434</v>
      </c>
      <c r="F317" t="s">
        <v>341</v>
      </c>
      <c r="G317" t="s">
        <v>342</v>
      </c>
      <c r="H317" t="s">
        <v>343</v>
      </c>
      <c r="I317" t="s">
        <v>371</v>
      </c>
      <c r="J317" t="s">
        <v>371</v>
      </c>
      <c r="K317">
        <v>12487786</v>
      </c>
      <c r="L317">
        <v>11548016</v>
      </c>
      <c r="M317">
        <v>11548016</v>
      </c>
      <c r="N317">
        <v>0</v>
      </c>
      <c r="O317">
        <v>0</v>
      </c>
      <c r="P317">
        <v>0</v>
      </c>
      <c r="Q317">
        <v>11548013.59</v>
      </c>
      <c r="R317">
        <v>11548013.59</v>
      </c>
      <c r="S317">
        <v>0</v>
      </c>
      <c r="T317">
        <v>11548013.59</v>
      </c>
      <c r="U317">
        <v>11548013.59</v>
      </c>
      <c r="V317">
        <v>2.41</v>
      </c>
      <c r="W317">
        <v>2.41</v>
      </c>
      <c r="X317">
        <v>2.41</v>
      </c>
      <c r="Y317">
        <v>2.41</v>
      </c>
      <c r="Z317">
        <v>0</v>
      </c>
      <c r="AA317">
        <v>0</v>
      </c>
      <c r="AB317">
        <v>0</v>
      </c>
      <c r="AC317">
        <v>-939770</v>
      </c>
      <c r="AD317">
        <v>0</v>
      </c>
      <c r="AE317" t="s">
        <v>346</v>
      </c>
      <c r="AF317" t="s">
        <v>347</v>
      </c>
      <c r="AG317" t="s">
        <v>363</v>
      </c>
      <c r="AH317" t="s">
        <v>372</v>
      </c>
      <c r="AI317" t="s">
        <v>349</v>
      </c>
      <c r="AJ317" t="s">
        <v>349</v>
      </c>
      <c r="AK317" t="s">
        <v>349</v>
      </c>
      <c r="AL317" t="s">
        <v>347</v>
      </c>
      <c r="AM317" t="s">
        <v>349</v>
      </c>
      <c r="AN317" t="s">
        <v>349</v>
      </c>
      <c r="AO317" t="s">
        <v>350</v>
      </c>
      <c r="AP317" t="s">
        <v>365</v>
      </c>
      <c r="AQ317" t="s">
        <v>371</v>
      </c>
      <c r="AR317" t="s">
        <v>352</v>
      </c>
      <c r="AS317" t="s">
        <v>353</v>
      </c>
    </row>
    <row r="318" spans="1:45" x14ac:dyDescent="0.3">
      <c r="A318" t="s">
        <v>338</v>
      </c>
      <c r="B318" t="s">
        <v>1526</v>
      </c>
      <c r="C318" t="s">
        <v>849</v>
      </c>
      <c r="D318" t="s">
        <v>347</v>
      </c>
      <c r="E318" t="s">
        <v>1435</v>
      </c>
      <c r="F318" t="s">
        <v>341</v>
      </c>
      <c r="G318" t="s">
        <v>342</v>
      </c>
      <c r="H318" t="s">
        <v>343</v>
      </c>
      <c r="I318" t="s">
        <v>373</v>
      </c>
      <c r="J318" t="s">
        <v>374</v>
      </c>
      <c r="K318">
        <v>6300000</v>
      </c>
      <c r="L318">
        <v>6300000</v>
      </c>
      <c r="M318">
        <v>6300000</v>
      </c>
      <c r="N318">
        <v>0</v>
      </c>
      <c r="O318">
        <v>0</v>
      </c>
      <c r="P318">
        <v>0</v>
      </c>
      <c r="Q318">
        <v>2103244.69</v>
      </c>
      <c r="R318">
        <v>2103244.69</v>
      </c>
      <c r="S318">
        <v>143956.66</v>
      </c>
      <c r="T318">
        <v>2103244.69</v>
      </c>
      <c r="U318">
        <v>2103244.69</v>
      </c>
      <c r="V318">
        <v>4196755.3099999996</v>
      </c>
      <c r="W318">
        <v>4196755.3099999996</v>
      </c>
      <c r="X318">
        <v>4196755.3099999996</v>
      </c>
      <c r="Y318">
        <v>4196755.3099999996</v>
      </c>
      <c r="Z318">
        <v>0</v>
      </c>
      <c r="AA318">
        <v>0</v>
      </c>
      <c r="AB318">
        <v>0</v>
      </c>
      <c r="AC318">
        <v>0</v>
      </c>
      <c r="AD318">
        <v>0</v>
      </c>
      <c r="AE318" t="s">
        <v>346</v>
      </c>
      <c r="AF318" t="s">
        <v>347</v>
      </c>
      <c r="AG318" t="s">
        <v>363</v>
      </c>
      <c r="AH318" t="s">
        <v>375</v>
      </c>
      <c r="AI318" t="s">
        <v>349</v>
      </c>
      <c r="AJ318" t="s">
        <v>349</v>
      </c>
      <c r="AK318" t="s">
        <v>349</v>
      </c>
      <c r="AL318" t="s">
        <v>347</v>
      </c>
      <c r="AM318" t="s">
        <v>349</v>
      </c>
      <c r="AN318" t="s">
        <v>349</v>
      </c>
      <c r="AO318" t="s">
        <v>350</v>
      </c>
      <c r="AP318" t="s">
        <v>365</v>
      </c>
      <c r="AQ318" t="s">
        <v>374</v>
      </c>
      <c r="AR318" t="s">
        <v>352</v>
      </c>
      <c r="AS318" t="s">
        <v>353</v>
      </c>
    </row>
    <row r="319" spans="1:45" x14ac:dyDescent="0.3">
      <c r="A319" t="s">
        <v>338</v>
      </c>
      <c r="B319" t="s">
        <v>1526</v>
      </c>
      <c r="C319" t="s">
        <v>849</v>
      </c>
      <c r="D319" t="s">
        <v>347</v>
      </c>
      <c r="E319" t="s">
        <v>850</v>
      </c>
      <c r="F319" t="s">
        <v>341</v>
      </c>
      <c r="G319" t="s">
        <v>377</v>
      </c>
      <c r="H319" t="s">
        <v>343</v>
      </c>
      <c r="I319" t="s">
        <v>378</v>
      </c>
      <c r="J319" t="s">
        <v>379</v>
      </c>
      <c r="K319">
        <v>16647063</v>
      </c>
      <c r="L319">
        <v>16647063</v>
      </c>
      <c r="M319">
        <v>16647063</v>
      </c>
      <c r="N319">
        <v>0</v>
      </c>
      <c r="O319">
        <v>0</v>
      </c>
      <c r="P319">
        <v>0</v>
      </c>
      <c r="Q319">
        <v>8510531.75</v>
      </c>
      <c r="R319">
        <v>8510531.75</v>
      </c>
      <c r="S319">
        <v>128133.16</v>
      </c>
      <c r="T319">
        <v>8510531.75</v>
      </c>
      <c r="U319">
        <v>8510531.75</v>
      </c>
      <c r="V319">
        <v>8136531.25</v>
      </c>
      <c r="W319">
        <v>8136531.25</v>
      </c>
      <c r="X319">
        <v>8136531.25</v>
      </c>
      <c r="Y319">
        <v>8136531.25</v>
      </c>
      <c r="Z319">
        <v>0</v>
      </c>
      <c r="AA319">
        <v>0</v>
      </c>
      <c r="AB319">
        <v>0</v>
      </c>
      <c r="AC319">
        <v>0</v>
      </c>
      <c r="AD319">
        <v>0</v>
      </c>
      <c r="AE319" t="s">
        <v>346</v>
      </c>
      <c r="AF319" t="s">
        <v>347</v>
      </c>
      <c r="AG319" t="s">
        <v>380</v>
      </c>
      <c r="AH319" t="s">
        <v>381</v>
      </c>
      <c r="AI319" t="s">
        <v>382</v>
      </c>
      <c r="AJ319" t="s">
        <v>349</v>
      </c>
      <c r="AK319" t="s">
        <v>349</v>
      </c>
      <c r="AL319" t="s">
        <v>347</v>
      </c>
      <c r="AM319" t="s">
        <v>383</v>
      </c>
      <c r="AN319" t="s">
        <v>384</v>
      </c>
      <c r="AO319" t="s">
        <v>350</v>
      </c>
      <c r="AP319" t="s">
        <v>385</v>
      </c>
      <c r="AQ319" t="s">
        <v>386</v>
      </c>
      <c r="AR319" t="s">
        <v>352</v>
      </c>
      <c r="AS319" t="s">
        <v>353</v>
      </c>
    </row>
    <row r="320" spans="1:45" x14ac:dyDescent="0.3">
      <c r="A320" t="s">
        <v>338</v>
      </c>
      <c r="B320" t="s">
        <v>1526</v>
      </c>
      <c r="C320" t="s">
        <v>849</v>
      </c>
      <c r="D320" t="s">
        <v>347</v>
      </c>
      <c r="E320" t="s">
        <v>851</v>
      </c>
      <c r="F320" t="s">
        <v>341</v>
      </c>
      <c r="G320" t="s">
        <v>377</v>
      </c>
      <c r="H320" t="s">
        <v>343</v>
      </c>
      <c r="I320" t="s">
        <v>388</v>
      </c>
      <c r="J320" t="s">
        <v>389</v>
      </c>
      <c r="K320">
        <v>899842</v>
      </c>
      <c r="L320">
        <v>899842</v>
      </c>
      <c r="M320">
        <v>899842</v>
      </c>
      <c r="N320">
        <v>0</v>
      </c>
      <c r="O320">
        <v>0</v>
      </c>
      <c r="P320">
        <v>0</v>
      </c>
      <c r="Q320">
        <v>447299.27</v>
      </c>
      <c r="R320">
        <v>447299.27</v>
      </c>
      <c r="S320">
        <v>0</v>
      </c>
      <c r="T320">
        <v>447299.27</v>
      </c>
      <c r="U320">
        <v>447299.27</v>
      </c>
      <c r="V320">
        <v>452542.73</v>
      </c>
      <c r="W320">
        <v>452542.73</v>
      </c>
      <c r="X320">
        <v>452542.73</v>
      </c>
      <c r="Y320">
        <v>452542.73</v>
      </c>
      <c r="Z320">
        <v>0</v>
      </c>
      <c r="AA320">
        <v>0</v>
      </c>
      <c r="AB320">
        <v>0</v>
      </c>
      <c r="AC320">
        <v>0</v>
      </c>
      <c r="AD320">
        <v>0</v>
      </c>
      <c r="AE320" t="s">
        <v>346</v>
      </c>
      <c r="AF320" t="s">
        <v>347</v>
      </c>
      <c r="AG320" t="s">
        <v>380</v>
      </c>
      <c r="AH320" t="s">
        <v>390</v>
      </c>
      <c r="AI320" t="s">
        <v>382</v>
      </c>
      <c r="AJ320" t="s">
        <v>349</v>
      </c>
      <c r="AK320" t="s">
        <v>349</v>
      </c>
      <c r="AL320" t="s">
        <v>347</v>
      </c>
      <c r="AM320" t="s">
        <v>391</v>
      </c>
      <c r="AN320" t="s">
        <v>392</v>
      </c>
      <c r="AO320" t="s">
        <v>350</v>
      </c>
      <c r="AP320" t="s">
        <v>385</v>
      </c>
      <c r="AQ320" t="s">
        <v>393</v>
      </c>
      <c r="AR320" t="s">
        <v>352</v>
      </c>
      <c r="AS320" t="s">
        <v>353</v>
      </c>
    </row>
    <row r="321" spans="1:45" x14ac:dyDescent="0.3">
      <c r="A321" t="s">
        <v>338</v>
      </c>
      <c r="B321" t="s">
        <v>1526</v>
      </c>
      <c r="C321" t="s">
        <v>849</v>
      </c>
      <c r="D321" t="s">
        <v>347</v>
      </c>
      <c r="E321" t="s">
        <v>852</v>
      </c>
      <c r="F321" t="s">
        <v>341</v>
      </c>
      <c r="G321" t="s">
        <v>377</v>
      </c>
      <c r="H321" t="s">
        <v>343</v>
      </c>
      <c r="I321" t="s">
        <v>395</v>
      </c>
      <c r="J321" t="s">
        <v>396</v>
      </c>
      <c r="K321">
        <v>9448333</v>
      </c>
      <c r="L321">
        <v>9448333</v>
      </c>
      <c r="M321">
        <v>9448333</v>
      </c>
      <c r="N321">
        <v>0</v>
      </c>
      <c r="O321">
        <v>0</v>
      </c>
      <c r="P321">
        <v>0</v>
      </c>
      <c r="Q321">
        <v>3085709.69</v>
      </c>
      <c r="R321">
        <v>3085709.69</v>
      </c>
      <c r="S321">
        <v>0</v>
      </c>
      <c r="T321">
        <v>3085709.69</v>
      </c>
      <c r="U321">
        <v>3085709.69</v>
      </c>
      <c r="V321">
        <v>6362623.3099999996</v>
      </c>
      <c r="W321">
        <v>6362623.3099999996</v>
      </c>
      <c r="X321">
        <v>6362623.3099999996</v>
      </c>
      <c r="Y321">
        <v>6362623.3099999996</v>
      </c>
      <c r="Z321">
        <v>0</v>
      </c>
      <c r="AA321">
        <v>0</v>
      </c>
      <c r="AB321">
        <v>0</v>
      </c>
      <c r="AC321">
        <v>0</v>
      </c>
      <c r="AD321">
        <v>0</v>
      </c>
      <c r="AE321" t="s">
        <v>346</v>
      </c>
      <c r="AF321" t="s">
        <v>347</v>
      </c>
      <c r="AG321" t="s">
        <v>397</v>
      </c>
      <c r="AH321" t="s">
        <v>398</v>
      </c>
      <c r="AI321" t="s">
        <v>382</v>
      </c>
      <c r="AJ321" t="s">
        <v>349</v>
      </c>
      <c r="AK321" t="s">
        <v>349</v>
      </c>
      <c r="AL321" t="s">
        <v>347</v>
      </c>
      <c r="AM321" t="s">
        <v>399</v>
      </c>
      <c r="AN321" t="s">
        <v>400</v>
      </c>
      <c r="AO321" t="s">
        <v>350</v>
      </c>
      <c r="AP321" t="s">
        <v>401</v>
      </c>
      <c r="AQ321" t="s">
        <v>402</v>
      </c>
      <c r="AR321" t="s">
        <v>352</v>
      </c>
      <c r="AS321" t="s">
        <v>353</v>
      </c>
    </row>
    <row r="322" spans="1:45" x14ac:dyDescent="0.3">
      <c r="A322" t="s">
        <v>338</v>
      </c>
      <c r="B322" t="s">
        <v>1526</v>
      </c>
      <c r="C322" t="s">
        <v>849</v>
      </c>
      <c r="D322" t="s">
        <v>347</v>
      </c>
      <c r="E322" t="s">
        <v>853</v>
      </c>
      <c r="F322" t="s">
        <v>341</v>
      </c>
      <c r="G322" t="s">
        <v>377</v>
      </c>
      <c r="H322" t="s">
        <v>343</v>
      </c>
      <c r="I322" t="s">
        <v>404</v>
      </c>
      <c r="J322" t="s">
        <v>405</v>
      </c>
      <c r="K322">
        <v>5399048</v>
      </c>
      <c r="L322">
        <v>5399048</v>
      </c>
      <c r="M322">
        <v>5399048</v>
      </c>
      <c r="N322">
        <v>0</v>
      </c>
      <c r="O322">
        <v>0</v>
      </c>
      <c r="P322">
        <v>0</v>
      </c>
      <c r="Q322">
        <v>2124111.59</v>
      </c>
      <c r="R322">
        <v>2124111.59</v>
      </c>
      <c r="S322">
        <v>0</v>
      </c>
      <c r="T322">
        <v>2124111.59</v>
      </c>
      <c r="U322">
        <v>2124111.59</v>
      </c>
      <c r="V322">
        <v>3274936.41</v>
      </c>
      <c r="W322">
        <v>3274936.41</v>
      </c>
      <c r="X322">
        <v>3274936.41</v>
      </c>
      <c r="Y322">
        <v>3274936.41</v>
      </c>
      <c r="Z322">
        <v>0</v>
      </c>
      <c r="AA322">
        <v>0</v>
      </c>
      <c r="AB322">
        <v>0</v>
      </c>
      <c r="AC322">
        <v>0</v>
      </c>
      <c r="AD322">
        <v>0</v>
      </c>
      <c r="AE322" t="s">
        <v>346</v>
      </c>
      <c r="AF322" t="s">
        <v>347</v>
      </c>
      <c r="AG322" t="s">
        <v>397</v>
      </c>
      <c r="AH322" t="s">
        <v>406</v>
      </c>
      <c r="AI322" t="s">
        <v>382</v>
      </c>
      <c r="AJ322" t="s">
        <v>349</v>
      </c>
      <c r="AK322" t="s">
        <v>349</v>
      </c>
      <c r="AL322" t="s">
        <v>347</v>
      </c>
      <c r="AM322" t="s">
        <v>407</v>
      </c>
      <c r="AN322" t="s">
        <v>408</v>
      </c>
      <c r="AO322" t="s">
        <v>350</v>
      </c>
      <c r="AP322" t="s">
        <v>401</v>
      </c>
      <c r="AQ322" t="s">
        <v>409</v>
      </c>
      <c r="AR322" t="s">
        <v>352</v>
      </c>
      <c r="AS322" t="s">
        <v>353</v>
      </c>
    </row>
    <row r="323" spans="1:45" x14ac:dyDescent="0.3">
      <c r="A323" t="s">
        <v>338</v>
      </c>
      <c r="B323" t="s">
        <v>1526</v>
      </c>
      <c r="C323" t="s">
        <v>849</v>
      </c>
      <c r="D323" t="s">
        <v>347</v>
      </c>
      <c r="E323" t="s">
        <v>854</v>
      </c>
      <c r="F323" t="s">
        <v>341</v>
      </c>
      <c r="G323" t="s">
        <v>377</v>
      </c>
      <c r="H323" t="s">
        <v>343</v>
      </c>
      <c r="I323" t="s">
        <v>411</v>
      </c>
      <c r="J323" t="s">
        <v>412</v>
      </c>
      <c r="K323">
        <v>2699524</v>
      </c>
      <c r="L323">
        <v>2699524</v>
      </c>
      <c r="M323">
        <v>2699524</v>
      </c>
      <c r="N323">
        <v>0</v>
      </c>
      <c r="O323">
        <v>0</v>
      </c>
      <c r="P323">
        <v>0</v>
      </c>
      <c r="Q323">
        <v>1062051.8</v>
      </c>
      <c r="R323">
        <v>1062051.8</v>
      </c>
      <c r="S323">
        <v>0</v>
      </c>
      <c r="T323">
        <v>1062051.8</v>
      </c>
      <c r="U323">
        <v>1062051.8</v>
      </c>
      <c r="V323">
        <v>1637472.2</v>
      </c>
      <c r="W323">
        <v>1637472.2</v>
      </c>
      <c r="X323">
        <v>1637472.2</v>
      </c>
      <c r="Y323">
        <v>1637472.2</v>
      </c>
      <c r="Z323">
        <v>0</v>
      </c>
      <c r="AA323">
        <v>0</v>
      </c>
      <c r="AB323">
        <v>0</v>
      </c>
      <c r="AC323">
        <v>0</v>
      </c>
      <c r="AD323">
        <v>0</v>
      </c>
      <c r="AE323" t="s">
        <v>346</v>
      </c>
      <c r="AF323" t="s">
        <v>347</v>
      </c>
      <c r="AG323" t="s">
        <v>397</v>
      </c>
      <c r="AH323" t="s">
        <v>413</v>
      </c>
      <c r="AI323" t="s">
        <v>382</v>
      </c>
      <c r="AJ323" t="s">
        <v>349</v>
      </c>
      <c r="AK323" t="s">
        <v>349</v>
      </c>
      <c r="AL323" t="s">
        <v>347</v>
      </c>
      <c r="AM323" t="s">
        <v>414</v>
      </c>
      <c r="AN323" t="s">
        <v>415</v>
      </c>
      <c r="AO323" t="s">
        <v>350</v>
      </c>
      <c r="AP323" t="s">
        <v>401</v>
      </c>
      <c r="AQ323" t="s">
        <v>416</v>
      </c>
      <c r="AR323" t="s">
        <v>352</v>
      </c>
      <c r="AS323" t="s">
        <v>353</v>
      </c>
    </row>
    <row r="324" spans="1:45" x14ac:dyDescent="0.3">
      <c r="A324" t="s">
        <v>338</v>
      </c>
      <c r="B324" t="s">
        <v>1526</v>
      </c>
      <c r="C324" t="s">
        <v>849</v>
      </c>
      <c r="D324" t="s">
        <v>426</v>
      </c>
      <c r="E324" t="s">
        <v>1505</v>
      </c>
      <c r="F324" t="s">
        <v>341</v>
      </c>
      <c r="G324" t="s">
        <v>423</v>
      </c>
      <c r="H324" t="s">
        <v>343</v>
      </c>
      <c r="I324" t="s">
        <v>755</v>
      </c>
      <c r="J324" t="s">
        <v>756</v>
      </c>
      <c r="K324">
        <v>2440800</v>
      </c>
      <c r="L324">
        <v>2440800</v>
      </c>
      <c r="M324">
        <v>2440800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2440800</v>
      </c>
      <c r="W324">
        <v>2440800</v>
      </c>
      <c r="X324">
        <v>2440800</v>
      </c>
      <c r="Y324">
        <v>2440800</v>
      </c>
      <c r="Z324">
        <v>0</v>
      </c>
      <c r="AA324">
        <v>0</v>
      </c>
      <c r="AB324">
        <v>0</v>
      </c>
      <c r="AC324">
        <v>0</v>
      </c>
      <c r="AD324">
        <v>0</v>
      </c>
      <c r="AE324" t="s">
        <v>346</v>
      </c>
      <c r="AF324" t="s">
        <v>426</v>
      </c>
      <c r="AG324" t="s">
        <v>427</v>
      </c>
      <c r="AH324" t="s">
        <v>757</v>
      </c>
      <c r="AI324" t="s">
        <v>349</v>
      </c>
      <c r="AJ324" t="s">
        <v>349</v>
      </c>
      <c r="AK324" t="s">
        <v>349</v>
      </c>
      <c r="AL324" t="s">
        <v>347</v>
      </c>
      <c r="AM324" t="s">
        <v>349</v>
      </c>
      <c r="AN324" t="s">
        <v>349</v>
      </c>
      <c r="AO324" t="s">
        <v>429</v>
      </c>
      <c r="AP324" t="s">
        <v>430</v>
      </c>
      <c r="AQ324" t="s">
        <v>756</v>
      </c>
      <c r="AR324" t="s">
        <v>352</v>
      </c>
      <c r="AS324" t="s">
        <v>353</v>
      </c>
    </row>
    <row r="325" spans="1:45" x14ac:dyDescent="0.3">
      <c r="A325" t="s">
        <v>338</v>
      </c>
      <c r="B325" t="s">
        <v>1526</v>
      </c>
      <c r="C325" t="s">
        <v>849</v>
      </c>
      <c r="D325" t="s">
        <v>426</v>
      </c>
      <c r="E325" t="s">
        <v>1436</v>
      </c>
      <c r="F325" t="s">
        <v>341</v>
      </c>
      <c r="G325" t="s">
        <v>423</v>
      </c>
      <c r="H325" t="s">
        <v>343</v>
      </c>
      <c r="I325" t="s">
        <v>424</v>
      </c>
      <c r="J325" t="s">
        <v>425</v>
      </c>
      <c r="K325">
        <v>5068080</v>
      </c>
      <c r="L325">
        <v>5068080</v>
      </c>
      <c r="M325">
        <v>2534040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2534040</v>
      </c>
      <c r="W325">
        <v>5068080</v>
      </c>
      <c r="X325">
        <v>5068080</v>
      </c>
      <c r="Y325">
        <v>5068080</v>
      </c>
      <c r="Z325">
        <v>0</v>
      </c>
      <c r="AA325">
        <v>0</v>
      </c>
      <c r="AB325">
        <v>0</v>
      </c>
      <c r="AC325">
        <v>0</v>
      </c>
      <c r="AD325">
        <v>0</v>
      </c>
      <c r="AE325" t="s">
        <v>346</v>
      </c>
      <c r="AF325" t="s">
        <v>426</v>
      </c>
      <c r="AG325" t="s">
        <v>427</v>
      </c>
      <c r="AH325" t="s">
        <v>428</v>
      </c>
      <c r="AI325" t="s">
        <v>349</v>
      </c>
      <c r="AJ325" t="s">
        <v>349</v>
      </c>
      <c r="AK325" t="s">
        <v>349</v>
      </c>
      <c r="AL325" t="s">
        <v>347</v>
      </c>
      <c r="AM325" t="s">
        <v>349</v>
      </c>
      <c r="AN325" t="s">
        <v>349</v>
      </c>
      <c r="AO325" t="s">
        <v>429</v>
      </c>
      <c r="AP325" t="s">
        <v>430</v>
      </c>
      <c r="AQ325" t="s">
        <v>425</v>
      </c>
      <c r="AR325" t="s">
        <v>352</v>
      </c>
      <c r="AS325" t="s">
        <v>353</v>
      </c>
    </row>
    <row r="326" spans="1:45" x14ac:dyDescent="0.3">
      <c r="A326" t="s">
        <v>338</v>
      </c>
      <c r="B326" t="s">
        <v>1526</v>
      </c>
      <c r="C326" t="s">
        <v>849</v>
      </c>
      <c r="D326" t="s">
        <v>426</v>
      </c>
      <c r="E326" t="s">
        <v>1437</v>
      </c>
      <c r="F326" t="s">
        <v>341</v>
      </c>
      <c r="G326" t="s">
        <v>423</v>
      </c>
      <c r="H326" t="s">
        <v>343</v>
      </c>
      <c r="I326" t="s">
        <v>431</v>
      </c>
      <c r="J326" t="s">
        <v>432</v>
      </c>
      <c r="K326">
        <v>2500000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-2500000</v>
      </c>
      <c r="AD326">
        <v>0</v>
      </c>
      <c r="AE326" t="s">
        <v>346</v>
      </c>
      <c r="AF326" t="s">
        <v>426</v>
      </c>
      <c r="AG326" t="s">
        <v>427</v>
      </c>
      <c r="AH326" t="s">
        <v>433</v>
      </c>
      <c r="AI326" t="s">
        <v>349</v>
      </c>
      <c r="AJ326" t="s">
        <v>349</v>
      </c>
      <c r="AK326" t="s">
        <v>349</v>
      </c>
      <c r="AL326" t="s">
        <v>347</v>
      </c>
      <c r="AM326" t="s">
        <v>349</v>
      </c>
      <c r="AN326" t="s">
        <v>349</v>
      </c>
      <c r="AO326" t="s">
        <v>429</v>
      </c>
      <c r="AP326" t="s">
        <v>430</v>
      </c>
      <c r="AQ326" t="s">
        <v>432</v>
      </c>
      <c r="AR326" t="s">
        <v>352</v>
      </c>
      <c r="AS326" t="s">
        <v>353</v>
      </c>
    </row>
    <row r="327" spans="1:45" x14ac:dyDescent="0.3">
      <c r="A327" t="s">
        <v>338</v>
      </c>
      <c r="B327" t="s">
        <v>1526</v>
      </c>
      <c r="C327" t="s">
        <v>849</v>
      </c>
      <c r="D327" t="s">
        <v>426</v>
      </c>
      <c r="E327" t="s">
        <v>1438</v>
      </c>
      <c r="F327" t="s">
        <v>341</v>
      </c>
      <c r="G327" t="s">
        <v>423</v>
      </c>
      <c r="H327" t="s">
        <v>343</v>
      </c>
      <c r="I327" t="s">
        <v>434</v>
      </c>
      <c r="J327" t="s">
        <v>434</v>
      </c>
      <c r="K327">
        <v>100000</v>
      </c>
      <c r="L327">
        <v>100000</v>
      </c>
      <c r="M327">
        <v>100000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100000</v>
      </c>
      <c r="W327">
        <v>100000</v>
      </c>
      <c r="X327">
        <v>100000</v>
      </c>
      <c r="Y327">
        <v>100000</v>
      </c>
      <c r="Z327">
        <v>0</v>
      </c>
      <c r="AA327">
        <v>0</v>
      </c>
      <c r="AB327">
        <v>0</v>
      </c>
      <c r="AC327">
        <v>0</v>
      </c>
      <c r="AD327">
        <v>0</v>
      </c>
      <c r="AE327" t="s">
        <v>346</v>
      </c>
      <c r="AF327" t="s">
        <v>426</v>
      </c>
      <c r="AG327" t="s">
        <v>427</v>
      </c>
      <c r="AH327" t="s">
        <v>435</v>
      </c>
      <c r="AI327" t="s">
        <v>349</v>
      </c>
      <c r="AJ327" t="s">
        <v>349</v>
      </c>
      <c r="AK327" t="s">
        <v>349</v>
      </c>
      <c r="AL327" t="s">
        <v>347</v>
      </c>
      <c r="AM327" t="s">
        <v>349</v>
      </c>
      <c r="AN327" t="s">
        <v>349</v>
      </c>
      <c r="AO327" t="s">
        <v>429</v>
      </c>
      <c r="AP327" t="s">
        <v>430</v>
      </c>
      <c r="AQ327" t="s">
        <v>434</v>
      </c>
      <c r="AR327" t="s">
        <v>352</v>
      </c>
      <c r="AS327" t="s">
        <v>353</v>
      </c>
    </row>
    <row r="328" spans="1:45" x14ac:dyDescent="0.3">
      <c r="A328" t="s">
        <v>338</v>
      </c>
      <c r="B328" t="s">
        <v>1526</v>
      </c>
      <c r="C328" t="s">
        <v>849</v>
      </c>
      <c r="D328" t="s">
        <v>426</v>
      </c>
      <c r="E328" t="s">
        <v>1439</v>
      </c>
      <c r="F328" t="s">
        <v>341</v>
      </c>
      <c r="G328" t="s">
        <v>423</v>
      </c>
      <c r="H328" t="s">
        <v>343</v>
      </c>
      <c r="I328" t="s">
        <v>436</v>
      </c>
      <c r="J328" t="s">
        <v>437</v>
      </c>
      <c r="K328">
        <v>1676400</v>
      </c>
      <c r="L328">
        <v>1676400</v>
      </c>
      <c r="M328">
        <v>838200</v>
      </c>
      <c r="N328">
        <v>0</v>
      </c>
      <c r="O328">
        <v>0</v>
      </c>
      <c r="P328">
        <v>0</v>
      </c>
      <c r="Q328">
        <v>902384.56</v>
      </c>
      <c r="R328">
        <v>902384.56</v>
      </c>
      <c r="S328">
        <v>0</v>
      </c>
      <c r="T328">
        <v>902384.56</v>
      </c>
      <c r="U328">
        <v>902384.56</v>
      </c>
      <c r="V328">
        <v>-64184.56</v>
      </c>
      <c r="W328">
        <v>774015.44</v>
      </c>
      <c r="X328">
        <v>774015.44</v>
      </c>
      <c r="Y328">
        <v>774015.44</v>
      </c>
      <c r="Z328">
        <v>0</v>
      </c>
      <c r="AA328">
        <v>0</v>
      </c>
      <c r="AB328">
        <v>0</v>
      </c>
      <c r="AC328">
        <v>0</v>
      </c>
      <c r="AD328">
        <v>0</v>
      </c>
      <c r="AE328" t="s">
        <v>346</v>
      </c>
      <c r="AF328" t="s">
        <v>426</v>
      </c>
      <c r="AG328" t="s">
        <v>438</v>
      </c>
      <c r="AH328" t="s">
        <v>439</v>
      </c>
      <c r="AI328" t="s">
        <v>349</v>
      </c>
      <c r="AJ328" t="s">
        <v>349</v>
      </c>
      <c r="AK328" t="s">
        <v>349</v>
      </c>
      <c r="AL328" t="s">
        <v>347</v>
      </c>
      <c r="AM328" t="s">
        <v>349</v>
      </c>
      <c r="AN328" t="s">
        <v>349</v>
      </c>
      <c r="AO328" t="s">
        <v>429</v>
      </c>
      <c r="AP328" t="s">
        <v>440</v>
      </c>
      <c r="AQ328" t="s">
        <v>437</v>
      </c>
      <c r="AR328" t="s">
        <v>352</v>
      </c>
      <c r="AS328" t="s">
        <v>353</v>
      </c>
    </row>
    <row r="329" spans="1:45" x14ac:dyDescent="0.3">
      <c r="A329" t="s">
        <v>338</v>
      </c>
      <c r="B329" t="s">
        <v>1526</v>
      </c>
      <c r="C329" t="s">
        <v>849</v>
      </c>
      <c r="D329" t="s">
        <v>426</v>
      </c>
      <c r="E329" t="s">
        <v>1440</v>
      </c>
      <c r="F329" t="s">
        <v>341</v>
      </c>
      <c r="G329" t="s">
        <v>423</v>
      </c>
      <c r="H329" t="s">
        <v>343</v>
      </c>
      <c r="I329" t="s">
        <v>441</v>
      </c>
      <c r="J329" t="s">
        <v>442</v>
      </c>
      <c r="K329">
        <v>13473900</v>
      </c>
      <c r="L329">
        <v>13473900</v>
      </c>
      <c r="M329">
        <v>6736950</v>
      </c>
      <c r="N329">
        <v>0</v>
      </c>
      <c r="O329">
        <v>0</v>
      </c>
      <c r="P329">
        <v>0</v>
      </c>
      <c r="Q329">
        <v>5506144.2999999998</v>
      </c>
      <c r="R329">
        <v>5506144.2999999998</v>
      </c>
      <c r="S329">
        <v>1169145</v>
      </c>
      <c r="T329">
        <v>5506144.2999999998</v>
      </c>
      <c r="U329">
        <v>5506144.2999999998</v>
      </c>
      <c r="V329">
        <v>1230805.7</v>
      </c>
      <c r="W329">
        <v>7967755.7000000002</v>
      </c>
      <c r="X329">
        <v>7967755.7000000002</v>
      </c>
      <c r="Y329">
        <v>7967755.7000000002</v>
      </c>
      <c r="Z329">
        <v>0</v>
      </c>
      <c r="AA329">
        <v>0</v>
      </c>
      <c r="AB329">
        <v>0</v>
      </c>
      <c r="AC329">
        <v>0</v>
      </c>
      <c r="AD329">
        <v>0</v>
      </c>
      <c r="AE329" t="s">
        <v>346</v>
      </c>
      <c r="AF329" t="s">
        <v>426</v>
      </c>
      <c r="AG329" t="s">
        <v>438</v>
      </c>
      <c r="AH329" t="s">
        <v>443</v>
      </c>
      <c r="AI329" t="s">
        <v>349</v>
      </c>
      <c r="AJ329" t="s">
        <v>349</v>
      </c>
      <c r="AK329" t="s">
        <v>349</v>
      </c>
      <c r="AL329" t="s">
        <v>347</v>
      </c>
      <c r="AM329" t="s">
        <v>349</v>
      </c>
      <c r="AN329" t="s">
        <v>349</v>
      </c>
      <c r="AO329" t="s">
        <v>429</v>
      </c>
      <c r="AP329" t="s">
        <v>440</v>
      </c>
      <c r="AQ329" t="s">
        <v>442</v>
      </c>
      <c r="AR329" t="s">
        <v>352</v>
      </c>
      <c r="AS329" t="s">
        <v>353</v>
      </c>
    </row>
    <row r="330" spans="1:45" x14ac:dyDescent="0.3">
      <c r="A330" t="s">
        <v>338</v>
      </c>
      <c r="B330" t="s">
        <v>1526</v>
      </c>
      <c r="C330" t="s">
        <v>849</v>
      </c>
      <c r="D330" t="s">
        <v>426</v>
      </c>
      <c r="E330" t="s">
        <v>1442</v>
      </c>
      <c r="F330" t="s">
        <v>341</v>
      </c>
      <c r="G330" t="s">
        <v>423</v>
      </c>
      <c r="H330" t="s">
        <v>343</v>
      </c>
      <c r="I330" t="s">
        <v>446</v>
      </c>
      <c r="J330" t="s">
        <v>447</v>
      </c>
      <c r="K330">
        <v>1080000</v>
      </c>
      <c r="L330">
        <v>2280000</v>
      </c>
      <c r="M330">
        <v>1080000</v>
      </c>
      <c r="N330">
        <v>0</v>
      </c>
      <c r="O330">
        <v>0</v>
      </c>
      <c r="P330">
        <v>0</v>
      </c>
      <c r="Q330">
        <v>592044.84</v>
      </c>
      <c r="R330">
        <v>592044.84</v>
      </c>
      <c r="S330">
        <v>31138.98</v>
      </c>
      <c r="T330">
        <v>592044.84</v>
      </c>
      <c r="U330">
        <v>592044.84</v>
      </c>
      <c r="V330">
        <v>487955.16</v>
      </c>
      <c r="W330">
        <v>1687955.16</v>
      </c>
      <c r="X330">
        <v>1687955.16</v>
      </c>
      <c r="Y330">
        <v>1687955.16</v>
      </c>
      <c r="Z330">
        <v>0</v>
      </c>
      <c r="AA330">
        <v>0</v>
      </c>
      <c r="AB330">
        <v>0</v>
      </c>
      <c r="AC330">
        <v>0</v>
      </c>
      <c r="AD330">
        <v>1200000</v>
      </c>
      <c r="AE330" t="s">
        <v>346</v>
      </c>
      <c r="AF330" t="s">
        <v>426</v>
      </c>
      <c r="AG330" t="s">
        <v>438</v>
      </c>
      <c r="AH330" t="s">
        <v>448</v>
      </c>
      <c r="AI330" t="s">
        <v>349</v>
      </c>
      <c r="AJ330" t="s">
        <v>349</v>
      </c>
      <c r="AK330" t="s">
        <v>349</v>
      </c>
      <c r="AL330" t="s">
        <v>347</v>
      </c>
      <c r="AM330" t="s">
        <v>349</v>
      </c>
      <c r="AN330" t="s">
        <v>349</v>
      </c>
      <c r="AO330" t="s">
        <v>429</v>
      </c>
      <c r="AP330" t="s">
        <v>440</v>
      </c>
      <c r="AQ330" t="s">
        <v>447</v>
      </c>
      <c r="AR330" t="s">
        <v>352</v>
      </c>
      <c r="AS330" t="s">
        <v>353</v>
      </c>
    </row>
    <row r="331" spans="1:45" x14ac:dyDescent="0.3">
      <c r="A331" t="s">
        <v>338</v>
      </c>
      <c r="B331" t="s">
        <v>1526</v>
      </c>
      <c r="C331" t="s">
        <v>849</v>
      </c>
      <c r="D331" t="s">
        <v>426</v>
      </c>
      <c r="E331" t="s">
        <v>1443</v>
      </c>
      <c r="F331" t="s">
        <v>341</v>
      </c>
      <c r="G331" t="s">
        <v>423</v>
      </c>
      <c r="H331" t="s">
        <v>343</v>
      </c>
      <c r="I331" t="s">
        <v>449</v>
      </c>
      <c r="J331" t="s">
        <v>450</v>
      </c>
      <c r="K331">
        <v>4882200</v>
      </c>
      <c r="L331">
        <v>4882200</v>
      </c>
      <c r="M331">
        <v>2441100</v>
      </c>
      <c r="N331">
        <v>0</v>
      </c>
      <c r="O331">
        <v>0</v>
      </c>
      <c r="P331">
        <v>0</v>
      </c>
      <c r="Q331">
        <v>1546708.81</v>
      </c>
      <c r="R331">
        <v>1546708.81</v>
      </c>
      <c r="S331">
        <v>0</v>
      </c>
      <c r="T331">
        <v>1546708.81</v>
      </c>
      <c r="U331">
        <v>1546708.81</v>
      </c>
      <c r="V331">
        <v>894391.19</v>
      </c>
      <c r="W331">
        <v>3335491.19</v>
      </c>
      <c r="X331">
        <v>3335491.19</v>
      </c>
      <c r="Y331">
        <v>3335491.19</v>
      </c>
      <c r="Z331">
        <v>0</v>
      </c>
      <c r="AA331">
        <v>0</v>
      </c>
      <c r="AB331">
        <v>0</v>
      </c>
      <c r="AC331">
        <v>0</v>
      </c>
      <c r="AD331">
        <v>0</v>
      </c>
      <c r="AE331" t="s">
        <v>346</v>
      </c>
      <c r="AF331" t="s">
        <v>426</v>
      </c>
      <c r="AG331" t="s">
        <v>438</v>
      </c>
      <c r="AH331" t="s">
        <v>451</v>
      </c>
      <c r="AI331" t="s">
        <v>349</v>
      </c>
      <c r="AJ331" t="s">
        <v>349</v>
      </c>
      <c r="AK331" t="s">
        <v>349</v>
      </c>
      <c r="AL331" t="s">
        <v>347</v>
      </c>
      <c r="AM331" t="s">
        <v>349</v>
      </c>
      <c r="AN331" t="s">
        <v>349</v>
      </c>
      <c r="AO331" t="s">
        <v>429</v>
      </c>
      <c r="AP331" t="s">
        <v>440</v>
      </c>
      <c r="AQ331" t="s">
        <v>450</v>
      </c>
      <c r="AR331" t="s">
        <v>352</v>
      </c>
      <c r="AS331" t="s">
        <v>353</v>
      </c>
    </row>
    <row r="332" spans="1:45" x14ac:dyDescent="0.3">
      <c r="A332" t="s">
        <v>338</v>
      </c>
      <c r="B332" t="s">
        <v>1526</v>
      </c>
      <c r="C332" t="s">
        <v>849</v>
      </c>
      <c r="D332" t="s">
        <v>426</v>
      </c>
      <c r="E332" t="s">
        <v>1444</v>
      </c>
      <c r="F332" t="s">
        <v>341</v>
      </c>
      <c r="G332" t="s">
        <v>423</v>
      </c>
      <c r="H332" t="s">
        <v>343</v>
      </c>
      <c r="I332" t="s">
        <v>452</v>
      </c>
      <c r="J332" t="s">
        <v>453</v>
      </c>
      <c r="K332">
        <v>75000</v>
      </c>
      <c r="L332">
        <v>75000</v>
      </c>
      <c r="M332">
        <v>75000</v>
      </c>
      <c r="N332">
        <v>0</v>
      </c>
      <c r="O332">
        <v>0</v>
      </c>
      <c r="P332">
        <v>0</v>
      </c>
      <c r="Q332">
        <v>65546.100000000006</v>
      </c>
      <c r="R332">
        <v>65546.100000000006</v>
      </c>
      <c r="S332">
        <v>0</v>
      </c>
      <c r="T332">
        <v>65546.100000000006</v>
      </c>
      <c r="U332">
        <v>65546.100000000006</v>
      </c>
      <c r="V332">
        <v>9453.9</v>
      </c>
      <c r="W332">
        <v>9453.9</v>
      </c>
      <c r="X332">
        <v>9453.9</v>
      </c>
      <c r="Y332">
        <v>9453.9</v>
      </c>
      <c r="Z332">
        <v>0</v>
      </c>
      <c r="AA332">
        <v>0</v>
      </c>
      <c r="AB332">
        <v>0</v>
      </c>
      <c r="AC332">
        <v>0</v>
      </c>
      <c r="AD332">
        <v>0</v>
      </c>
      <c r="AE332" t="s">
        <v>346</v>
      </c>
      <c r="AF332" t="s">
        <v>426</v>
      </c>
      <c r="AG332" t="s">
        <v>454</v>
      </c>
      <c r="AH332" t="s">
        <v>455</v>
      </c>
      <c r="AI332" t="s">
        <v>349</v>
      </c>
      <c r="AJ332" t="s">
        <v>349</v>
      </c>
      <c r="AK332" t="s">
        <v>349</v>
      </c>
      <c r="AL332" t="s">
        <v>347</v>
      </c>
      <c r="AM332" t="s">
        <v>349</v>
      </c>
      <c r="AN332" t="s">
        <v>349</v>
      </c>
      <c r="AO332" t="s">
        <v>429</v>
      </c>
      <c r="AP332" t="s">
        <v>456</v>
      </c>
      <c r="AQ332" t="s">
        <v>453</v>
      </c>
      <c r="AR332" t="s">
        <v>352</v>
      </c>
      <c r="AS332" t="s">
        <v>353</v>
      </c>
    </row>
    <row r="333" spans="1:45" x14ac:dyDescent="0.3">
      <c r="A333" t="s">
        <v>338</v>
      </c>
      <c r="B333" t="s">
        <v>1526</v>
      </c>
      <c r="C333" t="s">
        <v>849</v>
      </c>
      <c r="D333" t="s">
        <v>426</v>
      </c>
      <c r="E333" t="s">
        <v>1511</v>
      </c>
      <c r="F333" t="s">
        <v>341</v>
      </c>
      <c r="G333" t="s">
        <v>423</v>
      </c>
      <c r="H333" t="s">
        <v>343</v>
      </c>
      <c r="I333" t="s">
        <v>818</v>
      </c>
      <c r="J333" t="s">
        <v>819</v>
      </c>
      <c r="K333">
        <v>75000</v>
      </c>
      <c r="L333">
        <v>75000</v>
      </c>
      <c r="M333">
        <v>75000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75000</v>
      </c>
      <c r="W333">
        <v>75000</v>
      </c>
      <c r="X333">
        <v>75000</v>
      </c>
      <c r="Y333">
        <v>75000</v>
      </c>
      <c r="Z333">
        <v>0</v>
      </c>
      <c r="AA333">
        <v>0</v>
      </c>
      <c r="AB333">
        <v>0</v>
      </c>
      <c r="AC333">
        <v>0</v>
      </c>
      <c r="AD333">
        <v>0</v>
      </c>
      <c r="AE333" t="s">
        <v>346</v>
      </c>
      <c r="AF333" t="s">
        <v>426</v>
      </c>
      <c r="AG333" t="s">
        <v>454</v>
      </c>
      <c r="AH333" t="s">
        <v>820</v>
      </c>
      <c r="AI333" t="s">
        <v>349</v>
      </c>
      <c r="AJ333" t="s">
        <v>349</v>
      </c>
      <c r="AK333" t="s">
        <v>349</v>
      </c>
      <c r="AL333" t="s">
        <v>347</v>
      </c>
      <c r="AM333" t="s">
        <v>349</v>
      </c>
      <c r="AN333" t="s">
        <v>349</v>
      </c>
      <c r="AO333" t="s">
        <v>429</v>
      </c>
      <c r="AP333" t="s">
        <v>456</v>
      </c>
      <c r="AQ333" t="s">
        <v>819</v>
      </c>
      <c r="AR333" t="s">
        <v>352</v>
      </c>
      <c r="AS333" t="s">
        <v>353</v>
      </c>
    </row>
    <row r="334" spans="1:45" x14ac:dyDescent="0.3">
      <c r="A334" t="s">
        <v>338</v>
      </c>
      <c r="B334" t="s">
        <v>1526</v>
      </c>
      <c r="C334" t="s">
        <v>849</v>
      </c>
      <c r="D334" t="s">
        <v>426</v>
      </c>
      <c r="E334" t="s">
        <v>1445</v>
      </c>
      <c r="F334" t="s">
        <v>341</v>
      </c>
      <c r="G334" t="s">
        <v>423</v>
      </c>
      <c r="H334" t="s">
        <v>343</v>
      </c>
      <c r="I334" t="s">
        <v>457</v>
      </c>
      <c r="J334" t="s">
        <v>458</v>
      </c>
      <c r="K334">
        <v>1100000</v>
      </c>
      <c r="L334">
        <v>5100000</v>
      </c>
      <c r="M334">
        <v>550000</v>
      </c>
      <c r="N334">
        <v>0</v>
      </c>
      <c r="O334">
        <v>0</v>
      </c>
      <c r="P334">
        <v>0</v>
      </c>
      <c r="Q334">
        <v>22600</v>
      </c>
      <c r="R334">
        <v>22600</v>
      </c>
      <c r="S334">
        <v>0</v>
      </c>
      <c r="T334">
        <v>22600</v>
      </c>
      <c r="U334">
        <v>22600</v>
      </c>
      <c r="V334">
        <v>527400</v>
      </c>
      <c r="W334">
        <v>5077400</v>
      </c>
      <c r="X334">
        <v>5077400</v>
      </c>
      <c r="Y334">
        <v>5077400</v>
      </c>
      <c r="Z334">
        <v>0</v>
      </c>
      <c r="AA334">
        <v>0</v>
      </c>
      <c r="AB334">
        <v>0</v>
      </c>
      <c r="AC334">
        <v>0</v>
      </c>
      <c r="AD334">
        <v>4000000</v>
      </c>
      <c r="AE334" t="s">
        <v>346</v>
      </c>
      <c r="AF334" t="s">
        <v>426</v>
      </c>
      <c r="AG334" t="s">
        <v>454</v>
      </c>
      <c r="AH334" t="s">
        <v>459</v>
      </c>
      <c r="AI334" t="s">
        <v>349</v>
      </c>
      <c r="AJ334" t="s">
        <v>349</v>
      </c>
      <c r="AK334" t="s">
        <v>349</v>
      </c>
      <c r="AL334" t="s">
        <v>347</v>
      </c>
      <c r="AM334" t="s">
        <v>349</v>
      </c>
      <c r="AN334" t="s">
        <v>349</v>
      </c>
      <c r="AO334" t="s">
        <v>429</v>
      </c>
      <c r="AP334" t="s">
        <v>456</v>
      </c>
      <c r="AQ334" t="s">
        <v>458</v>
      </c>
      <c r="AR334" t="s">
        <v>352</v>
      </c>
      <c r="AS334" t="s">
        <v>353</v>
      </c>
    </row>
    <row r="335" spans="1:45" x14ac:dyDescent="0.3">
      <c r="A335" t="s">
        <v>338</v>
      </c>
      <c r="B335" t="s">
        <v>1526</v>
      </c>
      <c r="C335" t="s">
        <v>849</v>
      </c>
      <c r="D335" t="s">
        <v>426</v>
      </c>
      <c r="E335" t="s">
        <v>1512</v>
      </c>
      <c r="F335" t="s">
        <v>341</v>
      </c>
      <c r="G335" t="s">
        <v>423</v>
      </c>
      <c r="H335" t="s">
        <v>343</v>
      </c>
      <c r="I335" t="s">
        <v>821</v>
      </c>
      <c r="J335" t="s">
        <v>821</v>
      </c>
      <c r="K335">
        <v>100000</v>
      </c>
      <c r="L335">
        <v>400000</v>
      </c>
      <c r="M335">
        <v>100000</v>
      </c>
      <c r="N335">
        <v>0</v>
      </c>
      <c r="O335">
        <v>0</v>
      </c>
      <c r="P335">
        <v>0</v>
      </c>
      <c r="Q335">
        <v>67800</v>
      </c>
      <c r="R335">
        <v>67800</v>
      </c>
      <c r="S335">
        <v>0</v>
      </c>
      <c r="T335">
        <v>67800</v>
      </c>
      <c r="U335">
        <v>67800</v>
      </c>
      <c r="V335">
        <v>32200</v>
      </c>
      <c r="W335">
        <v>332200</v>
      </c>
      <c r="X335">
        <v>332200</v>
      </c>
      <c r="Y335">
        <v>332200</v>
      </c>
      <c r="Z335">
        <v>0</v>
      </c>
      <c r="AA335">
        <v>0</v>
      </c>
      <c r="AB335">
        <v>0</v>
      </c>
      <c r="AC335">
        <v>0</v>
      </c>
      <c r="AD335">
        <v>300000</v>
      </c>
      <c r="AE335" t="s">
        <v>346</v>
      </c>
      <c r="AF335" t="s">
        <v>426</v>
      </c>
      <c r="AG335" t="s">
        <v>454</v>
      </c>
      <c r="AH335" t="s">
        <v>822</v>
      </c>
      <c r="AI335" t="s">
        <v>349</v>
      </c>
      <c r="AJ335" t="s">
        <v>349</v>
      </c>
      <c r="AK335" t="s">
        <v>349</v>
      </c>
      <c r="AL335" t="s">
        <v>347</v>
      </c>
      <c r="AM335" t="s">
        <v>349</v>
      </c>
      <c r="AN335" t="s">
        <v>349</v>
      </c>
      <c r="AO335" t="s">
        <v>429</v>
      </c>
      <c r="AP335" t="s">
        <v>456</v>
      </c>
      <c r="AQ335" t="s">
        <v>821</v>
      </c>
      <c r="AR335" t="s">
        <v>352</v>
      </c>
      <c r="AS335" t="s">
        <v>353</v>
      </c>
    </row>
    <row r="336" spans="1:45" x14ac:dyDescent="0.3">
      <c r="A336" t="s">
        <v>338</v>
      </c>
      <c r="B336" t="s">
        <v>1526</v>
      </c>
      <c r="C336" t="s">
        <v>849</v>
      </c>
      <c r="D336" t="s">
        <v>426</v>
      </c>
      <c r="E336" t="s">
        <v>1447</v>
      </c>
      <c r="F336" t="s">
        <v>341</v>
      </c>
      <c r="G336" t="s">
        <v>423</v>
      </c>
      <c r="H336" t="s">
        <v>343</v>
      </c>
      <c r="I336" t="s">
        <v>464</v>
      </c>
      <c r="J336" t="s">
        <v>465</v>
      </c>
      <c r="K336">
        <v>150000</v>
      </c>
      <c r="L336">
        <v>150000</v>
      </c>
      <c r="M336">
        <v>150000</v>
      </c>
      <c r="N336">
        <v>0</v>
      </c>
      <c r="O336">
        <v>0</v>
      </c>
      <c r="P336">
        <v>0</v>
      </c>
      <c r="Q336">
        <v>47568.480000000003</v>
      </c>
      <c r="R336">
        <v>47568.480000000003</v>
      </c>
      <c r="S336">
        <v>0</v>
      </c>
      <c r="T336">
        <v>47568.480000000003</v>
      </c>
      <c r="U336">
        <v>47568.480000000003</v>
      </c>
      <c r="V336">
        <v>102431.52</v>
      </c>
      <c r="W336">
        <v>102431.52</v>
      </c>
      <c r="X336">
        <v>102431.52</v>
      </c>
      <c r="Y336">
        <v>102431.52</v>
      </c>
      <c r="Z336">
        <v>0</v>
      </c>
      <c r="AA336">
        <v>0</v>
      </c>
      <c r="AB336">
        <v>0</v>
      </c>
      <c r="AC336">
        <v>0</v>
      </c>
      <c r="AD336">
        <v>0</v>
      </c>
      <c r="AE336" t="s">
        <v>346</v>
      </c>
      <c r="AF336" t="s">
        <v>426</v>
      </c>
      <c r="AG336" t="s">
        <v>454</v>
      </c>
      <c r="AH336" t="s">
        <v>466</v>
      </c>
      <c r="AI336" t="s">
        <v>349</v>
      </c>
      <c r="AJ336" t="s">
        <v>349</v>
      </c>
      <c r="AK336" t="s">
        <v>349</v>
      </c>
      <c r="AL336" t="s">
        <v>347</v>
      </c>
      <c r="AM336" t="s">
        <v>349</v>
      </c>
      <c r="AN336" t="s">
        <v>349</v>
      </c>
      <c r="AO336" t="s">
        <v>429</v>
      </c>
      <c r="AP336" t="s">
        <v>456</v>
      </c>
      <c r="AQ336" t="s">
        <v>465</v>
      </c>
      <c r="AR336" t="s">
        <v>352</v>
      </c>
      <c r="AS336" t="s">
        <v>353</v>
      </c>
    </row>
    <row r="337" spans="1:45" x14ac:dyDescent="0.3">
      <c r="A337" t="s">
        <v>338</v>
      </c>
      <c r="B337" t="s">
        <v>1526</v>
      </c>
      <c r="C337" t="s">
        <v>849</v>
      </c>
      <c r="D337" t="s">
        <v>426</v>
      </c>
      <c r="E337" t="s">
        <v>1450</v>
      </c>
      <c r="F337" t="s">
        <v>341</v>
      </c>
      <c r="G337" t="s">
        <v>423</v>
      </c>
      <c r="H337" t="s">
        <v>343</v>
      </c>
      <c r="I337" t="s">
        <v>475</v>
      </c>
      <c r="J337" t="s">
        <v>475</v>
      </c>
      <c r="K337">
        <v>199888695</v>
      </c>
      <c r="L337">
        <v>197388695</v>
      </c>
      <c r="M337">
        <v>98177681.170000002</v>
      </c>
      <c r="N337">
        <v>0</v>
      </c>
      <c r="O337">
        <v>0</v>
      </c>
      <c r="P337">
        <v>0</v>
      </c>
      <c r="Q337">
        <v>64441804.619999997</v>
      </c>
      <c r="R337">
        <v>64441804.619999997</v>
      </c>
      <c r="S337">
        <v>11494161.710000001</v>
      </c>
      <c r="T337">
        <v>64441804.619999997</v>
      </c>
      <c r="U337">
        <v>64441804.619999997</v>
      </c>
      <c r="V337">
        <v>33735876.549999997</v>
      </c>
      <c r="W337">
        <v>132946890.38</v>
      </c>
      <c r="X337">
        <v>132946890.38</v>
      </c>
      <c r="Y337">
        <v>132946890.38</v>
      </c>
      <c r="Z337">
        <v>0</v>
      </c>
      <c r="AA337">
        <v>0</v>
      </c>
      <c r="AB337">
        <v>0</v>
      </c>
      <c r="AC337">
        <v>-2500000</v>
      </c>
      <c r="AD337">
        <v>0</v>
      </c>
      <c r="AE337" t="s">
        <v>346</v>
      </c>
      <c r="AF337" t="s">
        <v>426</v>
      </c>
      <c r="AG337" t="s">
        <v>469</v>
      </c>
      <c r="AH337" t="s">
        <v>476</v>
      </c>
      <c r="AI337" t="s">
        <v>349</v>
      </c>
      <c r="AJ337" t="s">
        <v>349</v>
      </c>
      <c r="AK337" t="s">
        <v>349</v>
      </c>
      <c r="AL337" t="s">
        <v>347</v>
      </c>
      <c r="AM337" t="s">
        <v>349</v>
      </c>
      <c r="AN337" t="s">
        <v>349</v>
      </c>
      <c r="AO337" t="s">
        <v>429</v>
      </c>
      <c r="AP337" t="s">
        <v>471</v>
      </c>
      <c r="AQ337" t="s">
        <v>475</v>
      </c>
      <c r="AR337" t="s">
        <v>352</v>
      </c>
      <c r="AS337" t="s">
        <v>353</v>
      </c>
    </row>
    <row r="338" spans="1:45" x14ac:dyDescent="0.3">
      <c r="A338" t="s">
        <v>338</v>
      </c>
      <c r="B338" t="s">
        <v>1526</v>
      </c>
      <c r="C338" t="s">
        <v>849</v>
      </c>
      <c r="D338" t="s">
        <v>426</v>
      </c>
      <c r="E338" t="s">
        <v>1451</v>
      </c>
      <c r="F338" t="s">
        <v>341</v>
      </c>
      <c r="G338" t="s">
        <v>423</v>
      </c>
      <c r="H338" t="s">
        <v>343</v>
      </c>
      <c r="I338" t="s">
        <v>477</v>
      </c>
      <c r="J338" t="s">
        <v>478</v>
      </c>
      <c r="K338">
        <v>19031256</v>
      </c>
      <c r="L338">
        <v>15031256</v>
      </c>
      <c r="M338">
        <v>8182294.6699999999</v>
      </c>
      <c r="N338">
        <v>0</v>
      </c>
      <c r="O338">
        <v>0</v>
      </c>
      <c r="P338">
        <v>0</v>
      </c>
      <c r="Q338">
        <v>2054783.7</v>
      </c>
      <c r="R338">
        <v>2054783.7</v>
      </c>
      <c r="S338">
        <v>2054783.7</v>
      </c>
      <c r="T338">
        <v>2054783.7</v>
      </c>
      <c r="U338">
        <v>2054783.7</v>
      </c>
      <c r="V338">
        <v>6127510.9699999997</v>
      </c>
      <c r="W338">
        <v>12976472.300000001</v>
      </c>
      <c r="X338">
        <v>12976472.300000001</v>
      </c>
      <c r="Y338">
        <v>12976472.300000001</v>
      </c>
      <c r="Z338">
        <v>0</v>
      </c>
      <c r="AA338">
        <v>0</v>
      </c>
      <c r="AB338">
        <v>0</v>
      </c>
      <c r="AC338">
        <v>-4000000</v>
      </c>
      <c r="AD338">
        <v>0</v>
      </c>
      <c r="AE338" t="s">
        <v>346</v>
      </c>
      <c r="AF338" t="s">
        <v>426</v>
      </c>
      <c r="AG338" t="s">
        <v>469</v>
      </c>
      <c r="AH338" t="s">
        <v>479</v>
      </c>
      <c r="AI338" t="s">
        <v>349</v>
      </c>
      <c r="AJ338" t="s">
        <v>349</v>
      </c>
      <c r="AK338" t="s">
        <v>349</v>
      </c>
      <c r="AL338" t="s">
        <v>347</v>
      </c>
      <c r="AM338" t="s">
        <v>349</v>
      </c>
      <c r="AN338" t="s">
        <v>349</v>
      </c>
      <c r="AO338" t="s">
        <v>429</v>
      </c>
      <c r="AP338" t="s">
        <v>471</v>
      </c>
      <c r="AQ338" t="s">
        <v>478</v>
      </c>
      <c r="AR338" t="s">
        <v>352</v>
      </c>
      <c r="AS338" t="s">
        <v>353</v>
      </c>
    </row>
    <row r="339" spans="1:45" x14ac:dyDescent="0.3">
      <c r="A339" t="s">
        <v>338</v>
      </c>
      <c r="B339" t="s">
        <v>1526</v>
      </c>
      <c r="C339" t="s">
        <v>849</v>
      </c>
      <c r="D339" t="s">
        <v>426</v>
      </c>
      <c r="E339" t="s">
        <v>1452</v>
      </c>
      <c r="F339" t="s">
        <v>341</v>
      </c>
      <c r="G339" t="s">
        <v>423</v>
      </c>
      <c r="H339" t="s">
        <v>343</v>
      </c>
      <c r="I339" t="s">
        <v>480</v>
      </c>
      <c r="J339" t="s">
        <v>481</v>
      </c>
      <c r="K339">
        <v>150000</v>
      </c>
      <c r="L339">
        <v>150000</v>
      </c>
      <c r="M339">
        <v>150000</v>
      </c>
      <c r="N339">
        <v>0</v>
      </c>
      <c r="O339">
        <v>0</v>
      </c>
      <c r="P339">
        <v>0</v>
      </c>
      <c r="Q339">
        <v>73500</v>
      </c>
      <c r="R339">
        <v>73500</v>
      </c>
      <c r="S339">
        <v>0</v>
      </c>
      <c r="T339">
        <v>73500</v>
      </c>
      <c r="U339">
        <v>73500</v>
      </c>
      <c r="V339">
        <v>76500</v>
      </c>
      <c r="W339">
        <v>76500</v>
      </c>
      <c r="X339">
        <v>76500</v>
      </c>
      <c r="Y339">
        <v>76500</v>
      </c>
      <c r="Z339">
        <v>0</v>
      </c>
      <c r="AA339">
        <v>0</v>
      </c>
      <c r="AB339">
        <v>0</v>
      </c>
      <c r="AC339">
        <v>0</v>
      </c>
      <c r="AD339">
        <v>0</v>
      </c>
      <c r="AE339" t="s">
        <v>346</v>
      </c>
      <c r="AF339" t="s">
        <v>426</v>
      </c>
      <c r="AG339" t="s">
        <v>482</v>
      </c>
      <c r="AH339" t="s">
        <v>483</v>
      </c>
      <c r="AI339" t="s">
        <v>349</v>
      </c>
      <c r="AJ339" t="s">
        <v>349</v>
      </c>
      <c r="AK339" t="s">
        <v>349</v>
      </c>
      <c r="AL339" t="s">
        <v>347</v>
      </c>
      <c r="AM339" t="s">
        <v>349</v>
      </c>
      <c r="AN339" t="s">
        <v>349</v>
      </c>
      <c r="AO339" t="s">
        <v>429</v>
      </c>
      <c r="AP339" t="s">
        <v>484</v>
      </c>
      <c r="AQ339" t="s">
        <v>481</v>
      </c>
      <c r="AR339" t="s">
        <v>352</v>
      </c>
      <c r="AS339" t="s">
        <v>353</v>
      </c>
    </row>
    <row r="340" spans="1:45" x14ac:dyDescent="0.3">
      <c r="A340" t="s">
        <v>338</v>
      </c>
      <c r="B340" t="s">
        <v>1526</v>
      </c>
      <c r="C340" t="s">
        <v>849</v>
      </c>
      <c r="D340" t="s">
        <v>426</v>
      </c>
      <c r="E340" t="s">
        <v>1453</v>
      </c>
      <c r="F340" t="s">
        <v>341</v>
      </c>
      <c r="G340" t="s">
        <v>423</v>
      </c>
      <c r="H340" t="s">
        <v>343</v>
      </c>
      <c r="I340" t="s">
        <v>485</v>
      </c>
      <c r="J340" t="s">
        <v>486</v>
      </c>
      <c r="K340">
        <v>425000</v>
      </c>
      <c r="L340">
        <v>425000</v>
      </c>
      <c r="M340">
        <v>425000</v>
      </c>
      <c r="N340">
        <v>0</v>
      </c>
      <c r="O340">
        <v>0</v>
      </c>
      <c r="P340">
        <v>0</v>
      </c>
      <c r="Q340">
        <v>83000</v>
      </c>
      <c r="R340">
        <v>83000</v>
      </c>
      <c r="S340">
        <v>0</v>
      </c>
      <c r="T340">
        <v>83000</v>
      </c>
      <c r="U340">
        <v>83000</v>
      </c>
      <c r="V340">
        <v>342000</v>
      </c>
      <c r="W340">
        <v>342000</v>
      </c>
      <c r="X340">
        <v>342000</v>
      </c>
      <c r="Y340">
        <v>342000</v>
      </c>
      <c r="Z340">
        <v>0</v>
      </c>
      <c r="AA340">
        <v>0</v>
      </c>
      <c r="AB340">
        <v>0</v>
      </c>
      <c r="AC340">
        <v>0</v>
      </c>
      <c r="AD340">
        <v>0</v>
      </c>
      <c r="AE340" t="s">
        <v>346</v>
      </c>
      <c r="AF340" t="s">
        <v>426</v>
      </c>
      <c r="AG340" t="s">
        <v>482</v>
      </c>
      <c r="AH340" t="s">
        <v>487</v>
      </c>
      <c r="AI340" t="s">
        <v>349</v>
      </c>
      <c r="AJ340" t="s">
        <v>349</v>
      </c>
      <c r="AK340" t="s">
        <v>349</v>
      </c>
      <c r="AL340" t="s">
        <v>347</v>
      </c>
      <c r="AM340" t="s">
        <v>349</v>
      </c>
      <c r="AN340" t="s">
        <v>349</v>
      </c>
      <c r="AO340" t="s">
        <v>429</v>
      </c>
      <c r="AP340" t="s">
        <v>484</v>
      </c>
      <c r="AQ340" t="s">
        <v>486</v>
      </c>
      <c r="AR340" t="s">
        <v>352</v>
      </c>
      <c r="AS340" t="s">
        <v>353</v>
      </c>
    </row>
    <row r="341" spans="1:45" x14ac:dyDescent="0.3">
      <c r="A341" t="s">
        <v>338</v>
      </c>
      <c r="B341" t="s">
        <v>1526</v>
      </c>
      <c r="C341" t="s">
        <v>849</v>
      </c>
      <c r="D341" t="s">
        <v>426</v>
      </c>
      <c r="E341" t="s">
        <v>1454</v>
      </c>
      <c r="F341" t="s">
        <v>341</v>
      </c>
      <c r="G341" t="s">
        <v>423</v>
      </c>
      <c r="H341" t="s">
        <v>343</v>
      </c>
      <c r="I341" t="s">
        <v>488</v>
      </c>
      <c r="J341" t="s">
        <v>488</v>
      </c>
      <c r="K341">
        <v>6000000</v>
      </c>
      <c r="L341">
        <v>6600000</v>
      </c>
      <c r="M341">
        <v>4333333.33</v>
      </c>
      <c r="N341">
        <v>0</v>
      </c>
      <c r="O341">
        <v>0</v>
      </c>
      <c r="P341">
        <v>0</v>
      </c>
      <c r="Q341">
        <v>4318468.0999999996</v>
      </c>
      <c r="R341">
        <v>4318468.0999999996</v>
      </c>
      <c r="S341">
        <v>0</v>
      </c>
      <c r="T341">
        <v>4318468.0999999996</v>
      </c>
      <c r="U341">
        <v>4318468.0999999996</v>
      </c>
      <c r="V341">
        <v>14865.23</v>
      </c>
      <c r="W341">
        <v>2281531.9</v>
      </c>
      <c r="X341">
        <v>2281531.9</v>
      </c>
      <c r="Y341">
        <v>2281531.9</v>
      </c>
      <c r="Z341">
        <v>0</v>
      </c>
      <c r="AA341">
        <v>0</v>
      </c>
      <c r="AB341">
        <v>0</v>
      </c>
      <c r="AC341">
        <v>0</v>
      </c>
      <c r="AD341">
        <v>600000</v>
      </c>
      <c r="AE341" t="s">
        <v>346</v>
      </c>
      <c r="AF341" t="s">
        <v>426</v>
      </c>
      <c r="AG341" t="s">
        <v>489</v>
      </c>
      <c r="AH341" t="s">
        <v>490</v>
      </c>
      <c r="AI341" t="s">
        <v>349</v>
      </c>
      <c r="AJ341" t="s">
        <v>349</v>
      </c>
      <c r="AK341" t="s">
        <v>349</v>
      </c>
      <c r="AL341" t="s">
        <v>347</v>
      </c>
      <c r="AM341" t="s">
        <v>349</v>
      </c>
      <c r="AN341" t="s">
        <v>349</v>
      </c>
      <c r="AO341" t="s">
        <v>429</v>
      </c>
      <c r="AP341" t="s">
        <v>491</v>
      </c>
      <c r="AQ341" t="s">
        <v>488</v>
      </c>
      <c r="AR341" t="s">
        <v>352</v>
      </c>
      <c r="AS341" t="s">
        <v>353</v>
      </c>
    </row>
    <row r="342" spans="1:45" x14ac:dyDescent="0.3">
      <c r="A342" t="s">
        <v>338</v>
      </c>
      <c r="B342" t="s">
        <v>1526</v>
      </c>
      <c r="C342" t="s">
        <v>849</v>
      </c>
      <c r="D342" t="s">
        <v>426</v>
      </c>
      <c r="E342" t="s">
        <v>1455</v>
      </c>
      <c r="F342" t="s">
        <v>341</v>
      </c>
      <c r="G342" t="s">
        <v>423</v>
      </c>
      <c r="H342" t="s">
        <v>343</v>
      </c>
      <c r="I342" t="s">
        <v>492</v>
      </c>
      <c r="J342" t="s">
        <v>493</v>
      </c>
      <c r="K342">
        <v>1500000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-1500000</v>
      </c>
      <c r="AD342">
        <v>0</v>
      </c>
      <c r="AE342" t="s">
        <v>346</v>
      </c>
      <c r="AF342" t="s">
        <v>426</v>
      </c>
      <c r="AG342" t="s">
        <v>494</v>
      </c>
      <c r="AH342" t="s">
        <v>495</v>
      </c>
      <c r="AI342" t="s">
        <v>349</v>
      </c>
      <c r="AJ342" t="s">
        <v>349</v>
      </c>
      <c r="AK342" t="s">
        <v>349</v>
      </c>
      <c r="AL342" t="s">
        <v>347</v>
      </c>
      <c r="AM342" t="s">
        <v>349</v>
      </c>
      <c r="AN342" t="s">
        <v>349</v>
      </c>
      <c r="AO342" t="s">
        <v>429</v>
      </c>
      <c r="AP342" t="s">
        <v>496</v>
      </c>
      <c r="AQ342" t="s">
        <v>493</v>
      </c>
      <c r="AR342" t="s">
        <v>352</v>
      </c>
      <c r="AS342" t="s">
        <v>353</v>
      </c>
    </row>
    <row r="343" spans="1:45" x14ac:dyDescent="0.3">
      <c r="A343" t="s">
        <v>338</v>
      </c>
      <c r="B343" t="s">
        <v>1526</v>
      </c>
      <c r="C343" t="s">
        <v>849</v>
      </c>
      <c r="D343" t="s">
        <v>426</v>
      </c>
      <c r="E343" t="s">
        <v>1458</v>
      </c>
      <c r="F343" t="s">
        <v>341</v>
      </c>
      <c r="G343" t="s">
        <v>423</v>
      </c>
      <c r="H343" t="s">
        <v>343</v>
      </c>
      <c r="I343" t="s">
        <v>503</v>
      </c>
      <c r="J343" t="s">
        <v>504</v>
      </c>
      <c r="K343">
        <v>16250910</v>
      </c>
      <c r="L343">
        <v>11250910</v>
      </c>
      <c r="M343">
        <v>5125454.67</v>
      </c>
      <c r="N343">
        <v>0</v>
      </c>
      <c r="O343">
        <v>0</v>
      </c>
      <c r="P343">
        <v>0</v>
      </c>
      <c r="Q343">
        <v>423750</v>
      </c>
      <c r="R343">
        <v>423750</v>
      </c>
      <c r="S343">
        <v>84750</v>
      </c>
      <c r="T343">
        <v>423750</v>
      </c>
      <c r="U343">
        <v>423750</v>
      </c>
      <c r="V343">
        <v>4701704.67</v>
      </c>
      <c r="W343">
        <v>10827160</v>
      </c>
      <c r="X343">
        <v>10827160</v>
      </c>
      <c r="Y343">
        <v>10827160</v>
      </c>
      <c r="Z343">
        <v>0</v>
      </c>
      <c r="AA343">
        <v>0</v>
      </c>
      <c r="AB343">
        <v>0</v>
      </c>
      <c r="AC343">
        <v>-5000000</v>
      </c>
      <c r="AD343">
        <v>0</v>
      </c>
      <c r="AE343" t="s">
        <v>346</v>
      </c>
      <c r="AF343" t="s">
        <v>426</v>
      </c>
      <c r="AG343" t="s">
        <v>505</v>
      </c>
      <c r="AH343" t="s">
        <v>506</v>
      </c>
      <c r="AI343" t="s">
        <v>349</v>
      </c>
      <c r="AJ343" t="s">
        <v>349</v>
      </c>
      <c r="AK343" t="s">
        <v>349</v>
      </c>
      <c r="AL343" t="s">
        <v>347</v>
      </c>
      <c r="AM343" t="s">
        <v>349</v>
      </c>
      <c r="AN343" t="s">
        <v>349</v>
      </c>
      <c r="AO343" t="s">
        <v>429</v>
      </c>
      <c r="AP343" t="s">
        <v>507</v>
      </c>
      <c r="AQ343" t="s">
        <v>504</v>
      </c>
      <c r="AR343" t="s">
        <v>352</v>
      </c>
      <c r="AS343" t="s">
        <v>353</v>
      </c>
    </row>
    <row r="344" spans="1:45" x14ac:dyDescent="0.3">
      <c r="A344" t="s">
        <v>338</v>
      </c>
      <c r="B344" t="s">
        <v>1526</v>
      </c>
      <c r="C344" t="s">
        <v>849</v>
      </c>
      <c r="D344" t="s">
        <v>426</v>
      </c>
      <c r="E344" t="s">
        <v>1460</v>
      </c>
      <c r="F344" t="s">
        <v>341</v>
      </c>
      <c r="G344" t="s">
        <v>423</v>
      </c>
      <c r="H344" t="s">
        <v>343</v>
      </c>
      <c r="I344" t="s">
        <v>511</v>
      </c>
      <c r="J344" t="s">
        <v>512</v>
      </c>
      <c r="K344">
        <v>250000</v>
      </c>
      <c r="L344">
        <v>250000</v>
      </c>
      <c r="M344">
        <v>250000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250000</v>
      </c>
      <c r="W344">
        <v>250000</v>
      </c>
      <c r="X344">
        <v>250000</v>
      </c>
      <c r="Y344">
        <v>250000</v>
      </c>
      <c r="Z344">
        <v>0</v>
      </c>
      <c r="AA344">
        <v>0</v>
      </c>
      <c r="AB344">
        <v>0</v>
      </c>
      <c r="AC344">
        <v>0</v>
      </c>
      <c r="AD344">
        <v>0</v>
      </c>
      <c r="AE344" t="s">
        <v>346</v>
      </c>
      <c r="AF344" t="s">
        <v>426</v>
      </c>
      <c r="AG344" t="s">
        <v>505</v>
      </c>
      <c r="AH344" t="s">
        <v>513</v>
      </c>
      <c r="AI344" t="s">
        <v>349</v>
      </c>
      <c r="AJ344" t="s">
        <v>349</v>
      </c>
      <c r="AK344" t="s">
        <v>349</v>
      </c>
      <c r="AL344" t="s">
        <v>347</v>
      </c>
      <c r="AM344" t="s">
        <v>514</v>
      </c>
      <c r="AN344" t="s">
        <v>349</v>
      </c>
      <c r="AO344" t="s">
        <v>429</v>
      </c>
      <c r="AP344" t="s">
        <v>507</v>
      </c>
      <c r="AQ344" t="s">
        <v>512</v>
      </c>
      <c r="AR344" t="s">
        <v>352</v>
      </c>
      <c r="AS344" t="s">
        <v>353</v>
      </c>
    </row>
    <row r="345" spans="1:45" x14ac:dyDescent="0.3">
      <c r="A345" t="s">
        <v>338</v>
      </c>
      <c r="B345" t="s">
        <v>1526</v>
      </c>
      <c r="C345" t="s">
        <v>849</v>
      </c>
      <c r="D345" t="s">
        <v>426</v>
      </c>
      <c r="E345" t="s">
        <v>1461</v>
      </c>
      <c r="F345" t="s">
        <v>341</v>
      </c>
      <c r="G345" t="s">
        <v>423</v>
      </c>
      <c r="H345" t="s">
        <v>343</v>
      </c>
      <c r="I345" t="s">
        <v>515</v>
      </c>
      <c r="J345" t="s">
        <v>516</v>
      </c>
      <c r="K345">
        <v>1550000</v>
      </c>
      <c r="L345">
        <v>1550000</v>
      </c>
      <c r="M345">
        <v>1550000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1550000</v>
      </c>
      <c r="W345">
        <v>1550000</v>
      </c>
      <c r="X345">
        <v>1550000</v>
      </c>
      <c r="Y345">
        <v>1550000</v>
      </c>
      <c r="Z345">
        <v>0</v>
      </c>
      <c r="AA345">
        <v>0</v>
      </c>
      <c r="AB345">
        <v>0</v>
      </c>
      <c r="AC345">
        <v>0</v>
      </c>
      <c r="AD345">
        <v>0</v>
      </c>
      <c r="AE345" t="s">
        <v>346</v>
      </c>
      <c r="AF345" t="s">
        <v>426</v>
      </c>
      <c r="AG345" t="s">
        <v>505</v>
      </c>
      <c r="AH345" t="s">
        <v>517</v>
      </c>
      <c r="AI345" t="s">
        <v>349</v>
      </c>
      <c r="AJ345" t="s">
        <v>349</v>
      </c>
      <c r="AK345" t="s">
        <v>349</v>
      </c>
      <c r="AL345" t="s">
        <v>347</v>
      </c>
      <c r="AM345" t="s">
        <v>349</v>
      </c>
      <c r="AN345" t="s">
        <v>349</v>
      </c>
      <c r="AO345" t="s">
        <v>429</v>
      </c>
      <c r="AP345" t="s">
        <v>507</v>
      </c>
      <c r="AQ345" t="s">
        <v>516</v>
      </c>
      <c r="AR345" t="s">
        <v>352</v>
      </c>
      <c r="AS345" t="s">
        <v>353</v>
      </c>
    </row>
    <row r="346" spans="1:45" x14ac:dyDescent="0.3">
      <c r="A346" t="s">
        <v>338</v>
      </c>
      <c r="B346" t="s">
        <v>1526</v>
      </c>
      <c r="C346" t="s">
        <v>849</v>
      </c>
      <c r="D346" t="s">
        <v>426</v>
      </c>
      <c r="E346" t="s">
        <v>1462</v>
      </c>
      <c r="F346" t="s">
        <v>341</v>
      </c>
      <c r="G346" t="s">
        <v>423</v>
      </c>
      <c r="H346" t="s">
        <v>343</v>
      </c>
      <c r="I346" t="s">
        <v>518</v>
      </c>
      <c r="J346" t="s">
        <v>519</v>
      </c>
      <c r="K346">
        <v>200000</v>
      </c>
      <c r="L346">
        <v>200000</v>
      </c>
      <c r="M346">
        <v>200000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200000</v>
      </c>
      <c r="W346">
        <v>200000</v>
      </c>
      <c r="X346">
        <v>200000</v>
      </c>
      <c r="Y346">
        <v>200000</v>
      </c>
      <c r="Z346">
        <v>0</v>
      </c>
      <c r="AA346">
        <v>0</v>
      </c>
      <c r="AB346">
        <v>0</v>
      </c>
      <c r="AC346">
        <v>0</v>
      </c>
      <c r="AD346">
        <v>0</v>
      </c>
      <c r="AE346" t="s">
        <v>346</v>
      </c>
      <c r="AF346" t="s">
        <v>426</v>
      </c>
      <c r="AG346" t="s">
        <v>505</v>
      </c>
      <c r="AH346" t="s">
        <v>520</v>
      </c>
      <c r="AI346" t="s">
        <v>349</v>
      </c>
      <c r="AJ346" t="s">
        <v>349</v>
      </c>
      <c r="AK346" t="s">
        <v>349</v>
      </c>
      <c r="AL346" t="s">
        <v>347</v>
      </c>
      <c r="AM346" t="s">
        <v>349</v>
      </c>
      <c r="AN346" t="s">
        <v>349</v>
      </c>
      <c r="AO346" t="s">
        <v>429</v>
      </c>
      <c r="AP346" t="s">
        <v>507</v>
      </c>
      <c r="AQ346" t="s">
        <v>519</v>
      </c>
      <c r="AR346" t="s">
        <v>352</v>
      </c>
      <c r="AS346" t="s">
        <v>353</v>
      </c>
    </row>
    <row r="347" spans="1:45" x14ac:dyDescent="0.3">
      <c r="A347" t="s">
        <v>338</v>
      </c>
      <c r="B347" t="s">
        <v>1526</v>
      </c>
      <c r="C347" t="s">
        <v>849</v>
      </c>
      <c r="D347" t="s">
        <v>426</v>
      </c>
      <c r="E347" t="s">
        <v>1463</v>
      </c>
      <c r="F347" t="s">
        <v>341</v>
      </c>
      <c r="G347" t="s">
        <v>423</v>
      </c>
      <c r="H347" t="s">
        <v>343</v>
      </c>
      <c r="I347" t="s">
        <v>521</v>
      </c>
      <c r="J347" t="s">
        <v>522</v>
      </c>
      <c r="K347">
        <v>2000000</v>
      </c>
      <c r="L347">
        <v>7000000</v>
      </c>
      <c r="M347">
        <v>1000000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1000000</v>
      </c>
      <c r="W347">
        <v>7000000</v>
      </c>
      <c r="X347">
        <v>7000000</v>
      </c>
      <c r="Y347">
        <v>7000000</v>
      </c>
      <c r="Z347">
        <v>0</v>
      </c>
      <c r="AA347">
        <v>0</v>
      </c>
      <c r="AB347">
        <v>0</v>
      </c>
      <c r="AC347">
        <v>0</v>
      </c>
      <c r="AD347">
        <v>5000000</v>
      </c>
      <c r="AE347" t="s">
        <v>346</v>
      </c>
      <c r="AF347" t="s">
        <v>426</v>
      </c>
      <c r="AG347" t="s">
        <v>505</v>
      </c>
      <c r="AH347" t="s">
        <v>523</v>
      </c>
      <c r="AI347" t="s">
        <v>349</v>
      </c>
      <c r="AJ347" t="s">
        <v>349</v>
      </c>
      <c r="AK347" t="s">
        <v>349</v>
      </c>
      <c r="AL347" t="s">
        <v>347</v>
      </c>
      <c r="AM347" t="s">
        <v>524</v>
      </c>
      <c r="AN347" t="s">
        <v>349</v>
      </c>
      <c r="AO347" t="s">
        <v>429</v>
      </c>
      <c r="AP347" t="s">
        <v>507</v>
      </c>
      <c r="AQ347" t="s">
        <v>522</v>
      </c>
      <c r="AR347" t="s">
        <v>352</v>
      </c>
      <c r="AS347" t="s">
        <v>353</v>
      </c>
    </row>
    <row r="348" spans="1:45" x14ac:dyDescent="0.3">
      <c r="A348" t="s">
        <v>338</v>
      </c>
      <c r="B348" t="s">
        <v>1526</v>
      </c>
      <c r="C348" t="s">
        <v>849</v>
      </c>
      <c r="D348" t="s">
        <v>426</v>
      </c>
      <c r="E348" t="s">
        <v>1464</v>
      </c>
      <c r="F348" t="s">
        <v>341</v>
      </c>
      <c r="G348" t="s">
        <v>423</v>
      </c>
      <c r="H348" t="s">
        <v>343</v>
      </c>
      <c r="I348" t="s">
        <v>525</v>
      </c>
      <c r="J348" t="s">
        <v>526</v>
      </c>
      <c r="K348">
        <v>1000000</v>
      </c>
      <c r="L348">
        <v>2900000</v>
      </c>
      <c r="M348">
        <v>1000000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1000000</v>
      </c>
      <c r="W348">
        <v>2900000</v>
      </c>
      <c r="X348">
        <v>2900000</v>
      </c>
      <c r="Y348">
        <v>2900000</v>
      </c>
      <c r="Z348">
        <v>0</v>
      </c>
      <c r="AA348">
        <v>0</v>
      </c>
      <c r="AB348">
        <v>0</v>
      </c>
      <c r="AC348">
        <v>0</v>
      </c>
      <c r="AD348">
        <v>1900000</v>
      </c>
      <c r="AE348" t="s">
        <v>346</v>
      </c>
      <c r="AF348" t="s">
        <v>426</v>
      </c>
      <c r="AG348" t="s">
        <v>505</v>
      </c>
      <c r="AH348" t="s">
        <v>527</v>
      </c>
      <c r="AI348" t="s">
        <v>349</v>
      </c>
      <c r="AJ348" t="s">
        <v>349</v>
      </c>
      <c r="AK348" t="s">
        <v>349</v>
      </c>
      <c r="AL348" t="s">
        <v>347</v>
      </c>
      <c r="AM348" t="s">
        <v>528</v>
      </c>
      <c r="AN348" t="s">
        <v>349</v>
      </c>
      <c r="AO348" t="s">
        <v>429</v>
      </c>
      <c r="AP348" t="s">
        <v>507</v>
      </c>
      <c r="AQ348" t="s">
        <v>526</v>
      </c>
      <c r="AR348" t="s">
        <v>352</v>
      </c>
      <c r="AS348" t="s">
        <v>353</v>
      </c>
    </row>
    <row r="349" spans="1:45" x14ac:dyDescent="0.3">
      <c r="A349" t="s">
        <v>338</v>
      </c>
      <c r="B349" t="s">
        <v>1526</v>
      </c>
      <c r="C349" t="s">
        <v>849</v>
      </c>
      <c r="D349" t="s">
        <v>426</v>
      </c>
      <c r="E349" t="s">
        <v>1465</v>
      </c>
      <c r="F349" t="s">
        <v>341</v>
      </c>
      <c r="G349" t="s">
        <v>423</v>
      </c>
      <c r="H349" t="s">
        <v>343</v>
      </c>
      <c r="I349" t="s">
        <v>529</v>
      </c>
      <c r="J349" t="s">
        <v>530</v>
      </c>
      <c r="K349">
        <v>500000</v>
      </c>
      <c r="L349">
        <v>500000</v>
      </c>
      <c r="M349">
        <v>500000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500000</v>
      </c>
      <c r="W349">
        <v>500000</v>
      </c>
      <c r="X349">
        <v>500000</v>
      </c>
      <c r="Y349">
        <v>500000</v>
      </c>
      <c r="Z349">
        <v>0</v>
      </c>
      <c r="AA349">
        <v>0</v>
      </c>
      <c r="AB349">
        <v>0</v>
      </c>
      <c r="AC349">
        <v>0</v>
      </c>
      <c r="AD349">
        <v>0</v>
      </c>
      <c r="AE349" t="s">
        <v>346</v>
      </c>
      <c r="AF349" t="s">
        <v>426</v>
      </c>
      <c r="AG349" t="s">
        <v>505</v>
      </c>
      <c r="AH349" t="s">
        <v>531</v>
      </c>
      <c r="AI349" t="s">
        <v>349</v>
      </c>
      <c r="AJ349" t="s">
        <v>349</v>
      </c>
      <c r="AK349" t="s">
        <v>349</v>
      </c>
      <c r="AL349" t="s">
        <v>347</v>
      </c>
      <c r="AM349" t="s">
        <v>349</v>
      </c>
      <c r="AN349" t="s">
        <v>349</v>
      </c>
      <c r="AO349" t="s">
        <v>429</v>
      </c>
      <c r="AP349" t="s">
        <v>507</v>
      </c>
      <c r="AQ349" t="s">
        <v>530</v>
      </c>
      <c r="AR349" t="s">
        <v>352</v>
      </c>
      <c r="AS349" t="s">
        <v>353</v>
      </c>
    </row>
    <row r="350" spans="1:45" x14ac:dyDescent="0.3">
      <c r="A350" t="s">
        <v>338</v>
      </c>
      <c r="B350" t="s">
        <v>1526</v>
      </c>
      <c r="C350" t="s">
        <v>849</v>
      </c>
      <c r="D350" t="s">
        <v>426</v>
      </c>
      <c r="E350" t="s">
        <v>1467</v>
      </c>
      <c r="F350" t="s">
        <v>341</v>
      </c>
      <c r="G350" t="s">
        <v>532</v>
      </c>
      <c r="H350" t="s">
        <v>343</v>
      </c>
      <c r="I350" t="s">
        <v>538</v>
      </c>
      <c r="J350" t="s">
        <v>538</v>
      </c>
      <c r="K350">
        <v>1000000</v>
      </c>
      <c r="L350">
        <v>1000000</v>
      </c>
      <c r="M350">
        <v>1000000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1000000</v>
      </c>
      <c r="W350">
        <v>1000000</v>
      </c>
      <c r="X350">
        <v>1000000</v>
      </c>
      <c r="Y350">
        <v>1000000</v>
      </c>
      <c r="Z350">
        <v>0</v>
      </c>
      <c r="AA350">
        <v>0</v>
      </c>
      <c r="AB350">
        <v>0</v>
      </c>
      <c r="AC350">
        <v>0</v>
      </c>
      <c r="AD350">
        <v>0</v>
      </c>
      <c r="AE350" t="s">
        <v>346</v>
      </c>
      <c r="AF350" t="s">
        <v>426</v>
      </c>
      <c r="AG350" t="s">
        <v>535</v>
      </c>
      <c r="AH350" t="s">
        <v>539</v>
      </c>
      <c r="AI350" t="s">
        <v>349</v>
      </c>
      <c r="AJ350" t="s">
        <v>349</v>
      </c>
      <c r="AK350" t="s">
        <v>349</v>
      </c>
      <c r="AL350" t="s">
        <v>347</v>
      </c>
      <c r="AM350" t="s">
        <v>349</v>
      </c>
      <c r="AN350" t="s">
        <v>349</v>
      </c>
      <c r="AO350" t="s">
        <v>429</v>
      </c>
      <c r="AP350" t="s">
        <v>537</v>
      </c>
      <c r="AQ350" t="s">
        <v>538</v>
      </c>
      <c r="AR350" t="s">
        <v>352</v>
      </c>
      <c r="AS350" t="s">
        <v>353</v>
      </c>
    </row>
    <row r="351" spans="1:45" x14ac:dyDescent="0.3">
      <c r="A351" t="s">
        <v>338</v>
      </c>
      <c r="B351" t="s">
        <v>1526</v>
      </c>
      <c r="C351" t="s">
        <v>849</v>
      </c>
      <c r="D351" t="s">
        <v>426</v>
      </c>
      <c r="E351" t="s">
        <v>1508</v>
      </c>
      <c r="F351" t="s">
        <v>341</v>
      </c>
      <c r="G351" t="s">
        <v>423</v>
      </c>
      <c r="H351" t="s">
        <v>343</v>
      </c>
      <c r="I351" t="s">
        <v>764</v>
      </c>
      <c r="J351" t="s">
        <v>765</v>
      </c>
      <c r="K351">
        <v>1000000</v>
      </c>
      <c r="L351">
        <v>1000000</v>
      </c>
      <c r="M351">
        <v>1000000</v>
      </c>
      <c r="N351">
        <v>0</v>
      </c>
      <c r="O351">
        <v>0</v>
      </c>
      <c r="P351">
        <v>0</v>
      </c>
      <c r="Q351">
        <v>54380.6</v>
      </c>
      <c r="R351">
        <v>54380.6</v>
      </c>
      <c r="S351">
        <v>0</v>
      </c>
      <c r="T351">
        <v>54380.6</v>
      </c>
      <c r="U351">
        <v>54380.6</v>
      </c>
      <c r="V351">
        <v>945619.4</v>
      </c>
      <c r="W351">
        <v>945619.4</v>
      </c>
      <c r="X351">
        <v>945619.4</v>
      </c>
      <c r="Y351">
        <v>945619.4</v>
      </c>
      <c r="Z351">
        <v>0</v>
      </c>
      <c r="AA351">
        <v>0</v>
      </c>
      <c r="AB351">
        <v>0</v>
      </c>
      <c r="AC351">
        <v>0</v>
      </c>
      <c r="AD351">
        <v>0</v>
      </c>
      <c r="AE351" t="s">
        <v>346</v>
      </c>
      <c r="AF351" t="s">
        <v>426</v>
      </c>
      <c r="AG351" t="s">
        <v>541</v>
      </c>
      <c r="AH351" t="s">
        <v>766</v>
      </c>
      <c r="AI351" t="s">
        <v>349</v>
      </c>
      <c r="AJ351" t="s">
        <v>349</v>
      </c>
      <c r="AK351" t="s">
        <v>349</v>
      </c>
      <c r="AL351" t="s">
        <v>347</v>
      </c>
      <c r="AM351" t="s">
        <v>349</v>
      </c>
      <c r="AN351" t="s">
        <v>349</v>
      </c>
      <c r="AO351" t="s">
        <v>429</v>
      </c>
      <c r="AP351" t="s">
        <v>543</v>
      </c>
      <c r="AQ351" t="s">
        <v>765</v>
      </c>
      <c r="AR351" t="s">
        <v>352</v>
      </c>
      <c r="AS351" t="s">
        <v>353</v>
      </c>
    </row>
    <row r="352" spans="1:45" x14ac:dyDescent="0.3">
      <c r="A352" t="s">
        <v>338</v>
      </c>
      <c r="B352" t="s">
        <v>1526</v>
      </c>
      <c r="C352" t="s">
        <v>849</v>
      </c>
      <c r="D352" t="s">
        <v>426</v>
      </c>
      <c r="E352" t="s">
        <v>1468</v>
      </c>
      <c r="F352" t="s">
        <v>341</v>
      </c>
      <c r="G352" t="s">
        <v>423</v>
      </c>
      <c r="H352" t="s">
        <v>343</v>
      </c>
      <c r="I352" t="s">
        <v>540</v>
      </c>
      <c r="J352" t="s">
        <v>540</v>
      </c>
      <c r="K352">
        <v>600000</v>
      </c>
      <c r="L352">
        <v>600000</v>
      </c>
      <c r="M352">
        <v>300000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300000</v>
      </c>
      <c r="W352">
        <v>600000</v>
      </c>
      <c r="X352">
        <v>600000</v>
      </c>
      <c r="Y352">
        <v>600000</v>
      </c>
      <c r="Z352">
        <v>0</v>
      </c>
      <c r="AA352">
        <v>0</v>
      </c>
      <c r="AB352">
        <v>0</v>
      </c>
      <c r="AC352">
        <v>0</v>
      </c>
      <c r="AD352">
        <v>0</v>
      </c>
      <c r="AE352" t="s">
        <v>346</v>
      </c>
      <c r="AF352" t="s">
        <v>426</v>
      </c>
      <c r="AG352" t="s">
        <v>541</v>
      </c>
      <c r="AH352" t="s">
        <v>542</v>
      </c>
      <c r="AI352" t="s">
        <v>349</v>
      </c>
      <c r="AJ352" t="s">
        <v>349</v>
      </c>
      <c r="AK352" t="s">
        <v>349</v>
      </c>
      <c r="AL352" t="s">
        <v>347</v>
      </c>
      <c r="AM352" t="s">
        <v>349</v>
      </c>
      <c r="AN352" t="s">
        <v>349</v>
      </c>
      <c r="AO352" t="s">
        <v>429</v>
      </c>
      <c r="AP352" t="s">
        <v>543</v>
      </c>
      <c r="AQ352" t="s">
        <v>540</v>
      </c>
      <c r="AR352" t="s">
        <v>352</v>
      </c>
      <c r="AS352" t="s">
        <v>353</v>
      </c>
    </row>
    <row r="353" spans="1:45" x14ac:dyDescent="0.3">
      <c r="A353" t="s">
        <v>338</v>
      </c>
      <c r="B353" t="s">
        <v>1526</v>
      </c>
      <c r="C353" t="s">
        <v>849</v>
      </c>
      <c r="D353" t="s">
        <v>426</v>
      </c>
      <c r="E353" t="s">
        <v>1469</v>
      </c>
      <c r="F353" t="s">
        <v>341</v>
      </c>
      <c r="G353" t="s">
        <v>423</v>
      </c>
      <c r="H353" t="s">
        <v>343</v>
      </c>
      <c r="I353" t="s">
        <v>544</v>
      </c>
      <c r="J353" t="s">
        <v>545</v>
      </c>
      <c r="K353">
        <v>100000</v>
      </c>
      <c r="L353">
        <v>100000</v>
      </c>
      <c r="M353">
        <v>100000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100000</v>
      </c>
      <c r="W353">
        <v>100000</v>
      </c>
      <c r="X353">
        <v>100000</v>
      </c>
      <c r="Y353">
        <v>100000</v>
      </c>
      <c r="Z353">
        <v>0</v>
      </c>
      <c r="AA353">
        <v>0</v>
      </c>
      <c r="AB353">
        <v>0</v>
      </c>
      <c r="AC353">
        <v>0</v>
      </c>
      <c r="AD353">
        <v>0</v>
      </c>
      <c r="AE353" t="s">
        <v>346</v>
      </c>
      <c r="AF353" t="s">
        <v>426</v>
      </c>
      <c r="AG353" t="s">
        <v>541</v>
      </c>
      <c r="AH353" t="s">
        <v>546</v>
      </c>
      <c r="AI353" t="s">
        <v>349</v>
      </c>
      <c r="AJ353" t="s">
        <v>349</v>
      </c>
      <c r="AK353" t="s">
        <v>349</v>
      </c>
      <c r="AL353" t="s">
        <v>347</v>
      </c>
      <c r="AM353" t="s">
        <v>349</v>
      </c>
      <c r="AN353" t="s">
        <v>349</v>
      </c>
      <c r="AO353" t="s">
        <v>429</v>
      </c>
      <c r="AP353" t="s">
        <v>543</v>
      </c>
      <c r="AQ353" t="s">
        <v>545</v>
      </c>
      <c r="AR353" t="s">
        <v>352</v>
      </c>
      <c r="AS353" t="s">
        <v>353</v>
      </c>
    </row>
    <row r="354" spans="1:45" x14ac:dyDescent="0.3">
      <c r="A354" t="s">
        <v>338</v>
      </c>
      <c r="B354" t="s">
        <v>1526</v>
      </c>
      <c r="C354" t="s">
        <v>849</v>
      </c>
      <c r="D354" t="s">
        <v>549</v>
      </c>
      <c r="E354" t="s">
        <v>1470</v>
      </c>
      <c r="F354" t="s">
        <v>341</v>
      </c>
      <c r="G354" t="s">
        <v>423</v>
      </c>
      <c r="H354" t="s">
        <v>343</v>
      </c>
      <c r="I354" t="s">
        <v>547</v>
      </c>
      <c r="J354" t="s">
        <v>548</v>
      </c>
      <c r="K354">
        <v>1500000</v>
      </c>
      <c r="L354">
        <v>1500000</v>
      </c>
      <c r="M354">
        <v>750000</v>
      </c>
      <c r="N354">
        <v>0</v>
      </c>
      <c r="O354">
        <v>0</v>
      </c>
      <c r="P354">
        <v>0</v>
      </c>
      <c r="Q354">
        <v>117199.98</v>
      </c>
      <c r="R354">
        <v>117199.98</v>
      </c>
      <c r="S354">
        <v>0</v>
      </c>
      <c r="T354">
        <v>117199.98</v>
      </c>
      <c r="U354">
        <v>117199.98</v>
      </c>
      <c r="V354">
        <v>632800.02</v>
      </c>
      <c r="W354">
        <v>1382800.02</v>
      </c>
      <c r="X354">
        <v>1382800.02</v>
      </c>
      <c r="Y354">
        <v>1382800.02</v>
      </c>
      <c r="Z354">
        <v>0</v>
      </c>
      <c r="AA354">
        <v>0</v>
      </c>
      <c r="AB354">
        <v>0</v>
      </c>
      <c r="AC354">
        <v>0</v>
      </c>
      <c r="AD354">
        <v>0</v>
      </c>
      <c r="AE354" t="s">
        <v>346</v>
      </c>
      <c r="AF354" t="s">
        <v>549</v>
      </c>
      <c r="AG354" t="s">
        <v>550</v>
      </c>
      <c r="AH354" t="s">
        <v>551</v>
      </c>
      <c r="AI354" t="s">
        <v>349</v>
      </c>
      <c r="AJ354" t="s">
        <v>349</v>
      </c>
      <c r="AK354" t="s">
        <v>349</v>
      </c>
      <c r="AL354" t="s">
        <v>347</v>
      </c>
      <c r="AM354" t="s">
        <v>349</v>
      </c>
      <c r="AN354" t="s">
        <v>349</v>
      </c>
      <c r="AO354" t="s">
        <v>552</v>
      </c>
      <c r="AP354" t="s">
        <v>553</v>
      </c>
      <c r="AQ354" t="s">
        <v>548</v>
      </c>
      <c r="AR354" t="s">
        <v>352</v>
      </c>
      <c r="AS354" t="s">
        <v>353</v>
      </c>
    </row>
    <row r="355" spans="1:45" x14ac:dyDescent="0.3">
      <c r="A355" t="s">
        <v>338</v>
      </c>
      <c r="B355" t="s">
        <v>1526</v>
      </c>
      <c r="C355" t="s">
        <v>849</v>
      </c>
      <c r="D355" t="s">
        <v>549</v>
      </c>
      <c r="E355" t="s">
        <v>1471</v>
      </c>
      <c r="F355" t="s">
        <v>341</v>
      </c>
      <c r="G355" t="s">
        <v>423</v>
      </c>
      <c r="H355" t="s">
        <v>343</v>
      </c>
      <c r="I355" t="s">
        <v>554</v>
      </c>
      <c r="J355" t="s">
        <v>555</v>
      </c>
      <c r="K355">
        <v>0</v>
      </c>
      <c r="L355">
        <v>100000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100000</v>
      </c>
      <c r="X355">
        <v>100000</v>
      </c>
      <c r="Y355">
        <v>100000</v>
      </c>
      <c r="Z355">
        <v>0</v>
      </c>
      <c r="AA355">
        <v>0</v>
      </c>
      <c r="AB355">
        <v>0</v>
      </c>
      <c r="AC355">
        <v>0</v>
      </c>
      <c r="AD355">
        <v>100000</v>
      </c>
      <c r="AE355" t="s">
        <v>346</v>
      </c>
      <c r="AF355" t="s">
        <v>549</v>
      </c>
      <c r="AG355" t="s">
        <v>550</v>
      </c>
      <c r="AH355" t="s">
        <v>556</v>
      </c>
      <c r="AI355" t="s">
        <v>349</v>
      </c>
      <c r="AJ355" t="s">
        <v>349</v>
      </c>
      <c r="AK355" t="s">
        <v>349</v>
      </c>
      <c r="AL355" t="s">
        <v>347</v>
      </c>
      <c r="AM355" t="s">
        <v>349</v>
      </c>
      <c r="AN355" t="s">
        <v>349</v>
      </c>
      <c r="AO355" t="s">
        <v>552</v>
      </c>
      <c r="AP355" t="s">
        <v>553</v>
      </c>
      <c r="AQ355" t="s">
        <v>555</v>
      </c>
      <c r="AR355" t="s">
        <v>352</v>
      </c>
      <c r="AS355" t="s">
        <v>353</v>
      </c>
    </row>
    <row r="356" spans="1:45" x14ac:dyDescent="0.3">
      <c r="A356" t="s">
        <v>338</v>
      </c>
      <c r="B356" t="s">
        <v>1526</v>
      </c>
      <c r="C356" t="s">
        <v>849</v>
      </c>
      <c r="D356" t="s">
        <v>549</v>
      </c>
      <c r="E356" t="s">
        <v>1472</v>
      </c>
      <c r="F356" t="s">
        <v>341</v>
      </c>
      <c r="G356" t="s">
        <v>423</v>
      </c>
      <c r="H356" t="s">
        <v>343</v>
      </c>
      <c r="I356" t="s">
        <v>557</v>
      </c>
      <c r="J356" t="s">
        <v>558</v>
      </c>
      <c r="K356">
        <v>3000000</v>
      </c>
      <c r="L356">
        <v>1000000</v>
      </c>
      <c r="M356">
        <v>733333.33</v>
      </c>
      <c r="N356">
        <v>0</v>
      </c>
      <c r="O356">
        <v>0</v>
      </c>
      <c r="P356">
        <v>0</v>
      </c>
      <c r="Q356">
        <v>47019.3</v>
      </c>
      <c r="R356">
        <v>47019.3</v>
      </c>
      <c r="S356">
        <v>0</v>
      </c>
      <c r="T356">
        <v>47019.3</v>
      </c>
      <c r="U356">
        <v>47019.3</v>
      </c>
      <c r="V356">
        <v>686314.03</v>
      </c>
      <c r="W356">
        <v>952980.7</v>
      </c>
      <c r="X356">
        <v>952980.7</v>
      </c>
      <c r="Y356">
        <v>952980.7</v>
      </c>
      <c r="Z356">
        <v>0</v>
      </c>
      <c r="AA356">
        <v>0</v>
      </c>
      <c r="AB356">
        <v>0</v>
      </c>
      <c r="AC356">
        <v>-2000000</v>
      </c>
      <c r="AD356">
        <v>0</v>
      </c>
      <c r="AE356" t="s">
        <v>346</v>
      </c>
      <c r="AF356" t="s">
        <v>549</v>
      </c>
      <c r="AG356" t="s">
        <v>550</v>
      </c>
      <c r="AH356" t="s">
        <v>559</v>
      </c>
      <c r="AI356" t="s">
        <v>349</v>
      </c>
      <c r="AJ356" t="s">
        <v>349</v>
      </c>
      <c r="AK356" t="s">
        <v>349</v>
      </c>
      <c r="AL356" t="s">
        <v>347</v>
      </c>
      <c r="AM356" t="s">
        <v>349</v>
      </c>
      <c r="AN356" t="s">
        <v>349</v>
      </c>
      <c r="AO356" t="s">
        <v>552</v>
      </c>
      <c r="AP356" t="s">
        <v>553</v>
      </c>
      <c r="AQ356" t="s">
        <v>558</v>
      </c>
      <c r="AR356" t="s">
        <v>352</v>
      </c>
      <c r="AS356" t="s">
        <v>353</v>
      </c>
    </row>
    <row r="357" spans="1:45" x14ac:dyDescent="0.3">
      <c r="A357" t="s">
        <v>338</v>
      </c>
      <c r="B357" t="s">
        <v>1526</v>
      </c>
      <c r="C357" t="s">
        <v>849</v>
      </c>
      <c r="D357" t="s">
        <v>549</v>
      </c>
      <c r="E357" t="s">
        <v>1473</v>
      </c>
      <c r="F357" t="s">
        <v>341</v>
      </c>
      <c r="G357" t="s">
        <v>423</v>
      </c>
      <c r="H357" t="s">
        <v>343</v>
      </c>
      <c r="I357" t="s">
        <v>560</v>
      </c>
      <c r="J357" t="s">
        <v>561</v>
      </c>
      <c r="K357">
        <v>250000</v>
      </c>
      <c r="L357">
        <v>250000</v>
      </c>
      <c r="M357">
        <v>250000</v>
      </c>
      <c r="N357">
        <v>0</v>
      </c>
      <c r="O357">
        <v>0</v>
      </c>
      <c r="P357">
        <v>0</v>
      </c>
      <c r="Q357">
        <v>3764.76</v>
      </c>
      <c r="R357">
        <v>3764.76</v>
      </c>
      <c r="S357">
        <v>0</v>
      </c>
      <c r="T357">
        <v>3764.76</v>
      </c>
      <c r="U357">
        <v>3764.76</v>
      </c>
      <c r="V357">
        <v>246235.24</v>
      </c>
      <c r="W357">
        <v>246235.24</v>
      </c>
      <c r="X357">
        <v>246235.24</v>
      </c>
      <c r="Y357">
        <v>246235.24</v>
      </c>
      <c r="Z357">
        <v>0</v>
      </c>
      <c r="AA357">
        <v>0</v>
      </c>
      <c r="AB357">
        <v>0</v>
      </c>
      <c r="AC357">
        <v>0</v>
      </c>
      <c r="AD357">
        <v>0</v>
      </c>
      <c r="AE357" t="s">
        <v>346</v>
      </c>
      <c r="AF357" t="s">
        <v>549</v>
      </c>
      <c r="AG357" t="s">
        <v>550</v>
      </c>
      <c r="AH357" t="s">
        <v>562</v>
      </c>
      <c r="AI357" t="s">
        <v>349</v>
      </c>
      <c r="AJ357" t="s">
        <v>349</v>
      </c>
      <c r="AK357" t="s">
        <v>349</v>
      </c>
      <c r="AL357" t="s">
        <v>347</v>
      </c>
      <c r="AM357" t="s">
        <v>349</v>
      </c>
      <c r="AN357" t="s">
        <v>349</v>
      </c>
      <c r="AO357" t="s">
        <v>552</v>
      </c>
      <c r="AP357" t="s">
        <v>553</v>
      </c>
      <c r="AQ357" t="s">
        <v>561</v>
      </c>
      <c r="AR357" t="s">
        <v>352</v>
      </c>
      <c r="AS357" t="s">
        <v>353</v>
      </c>
    </row>
    <row r="358" spans="1:45" x14ac:dyDescent="0.3">
      <c r="A358" t="s">
        <v>338</v>
      </c>
      <c r="B358" t="s">
        <v>1526</v>
      </c>
      <c r="C358" t="s">
        <v>849</v>
      </c>
      <c r="D358" t="s">
        <v>549</v>
      </c>
      <c r="E358" t="s">
        <v>1475</v>
      </c>
      <c r="F358" t="s">
        <v>341</v>
      </c>
      <c r="G358" t="s">
        <v>423</v>
      </c>
      <c r="H358" t="s">
        <v>343</v>
      </c>
      <c r="I358" t="s">
        <v>568</v>
      </c>
      <c r="J358" t="s">
        <v>568</v>
      </c>
      <c r="K358">
        <v>25000</v>
      </c>
      <c r="L358">
        <v>25000</v>
      </c>
      <c r="M358">
        <v>25000</v>
      </c>
      <c r="N358">
        <v>0</v>
      </c>
      <c r="O358">
        <v>0</v>
      </c>
      <c r="P358">
        <v>0</v>
      </c>
      <c r="Q358">
        <v>25000</v>
      </c>
      <c r="R358">
        <v>25000</v>
      </c>
      <c r="S358">
        <v>0</v>
      </c>
      <c r="T358">
        <v>25000</v>
      </c>
      <c r="U358">
        <v>25000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 t="s">
        <v>346</v>
      </c>
      <c r="AF358" t="s">
        <v>549</v>
      </c>
      <c r="AG358" t="s">
        <v>565</v>
      </c>
      <c r="AH358" t="s">
        <v>569</v>
      </c>
      <c r="AI358" t="s">
        <v>349</v>
      </c>
      <c r="AJ358" t="s">
        <v>349</v>
      </c>
      <c r="AK358" t="s">
        <v>349</v>
      </c>
      <c r="AL358" t="s">
        <v>347</v>
      </c>
      <c r="AM358" t="s">
        <v>349</v>
      </c>
      <c r="AN358" t="s">
        <v>349</v>
      </c>
      <c r="AO358" t="s">
        <v>552</v>
      </c>
      <c r="AP358" t="s">
        <v>567</v>
      </c>
      <c r="AQ358" t="s">
        <v>568</v>
      </c>
      <c r="AR358" t="s">
        <v>352</v>
      </c>
      <c r="AS358" t="s">
        <v>353</v>
      </c>
    </row>
    <row r="359" spans="1:45" x14ac:dyDescent="0.3">
      <c r="A359" t="s">
        <v>338</v>
      </c>
      <c r="B359" t="s">
        <v>1526</v>
      </c>
      <c r="C359" t="s">
        <v>849</v>
      </c>
      <c r="D359" t="s">
        <v>549</v>
      </c>
      <c r="E359" t="s">
        <v>1476</v>
      </c>
      <c r="F359" t="s">
        <v>341</v>
      </c>
      <c r="G359" t="s">
        <v>423</v>
      </c>
      <c r="H359" t="s">
        <v>343</v>
      </c>
      <c r="I359" t="s">
        <v>570</v>
      </c>
      <c r="J359" t="s">
        <v>571</v>
      </c>
      <c r="K359">
        <v>500000</v>
      </c>
      <c r="L359">
        <v>400000</v>
      </c>
      <c r="M359">
        <v>216666.66</v>
      </c>
      <c r="N359">
        <v>0</v>
      </c>
      <c r="O359">
        <v>0</v>
      </c>
      <c r="P359">
        <v>0</v>
      </c>
      <c r="Q359">
        <v>31165.37</v>
      </c>
      <c r="R359">
        <v>31165.37</v>
      </c>
      <c r="S359">
        <v>0</v>
      </c>
      <c r="T359">
        <v>31165.37</v>
      </c>
      <c r="U359">
        <v>31165.37</v>
      </c>
      <c r="V359">
        <v>185501.29</v>
      </c>
      <c r="W359">
        <v>368834.63</v>
      </c>
      <c r="X359">
        <v>368834.63</v>
      </c>
      <c r="Y359">
        <v>368834.63</v>
      </c>
      <c r="Z359">
        <v>0</v>
      </c>
      <c r="AA359">
        <v>0</v>
      </c>
      <c r="AB359">
        <v>0</v>
      </c>
      <c r="AC359">
        <v>-100000</v>
      </c>
      <c r="AD359">
        <v>0</v>
      </c>
      <c r="AE359" t="s">
        <v>346</v>
      </c>
      <c r="AF359" t="s">
        <v>549</v>
      </c>
      <c r="AG359" t="s">
        <v>572</v>
      </c>
      <c r="AH359" t="s">
        <v>573</v>
      </c>
      <c r="AI359" t="s">
        <v>349</v>
      </c>
      <c r="AJ359" t="s">
        <v>349</v>
      </c>
      <c r="AK359" t="s">
        <v>349</v>
      </c>
      <c r="AL359" t="s">
        <v>347</v>
      </c>
      <c r="AM359" t="s">
        <v>349</v>
      </c>
      <c r="AN359" t="s">
        <v>349</v>
      </c>
      <c r="AO359" t="s">
        <v>552</v>
      </c>
      <c r="AP359" t="s">
        <v>574</v>
      </c>
      <c r="AQ359" t="s">
        <v>571</v>
      </c>
      <c r="AR359" t="s">
        <v>352</v>
      </c>
      <c r="AS359" t="s">
        <v>353</v>
      </c>
    </row>
    <row r="360" spans="1:45" x14ac:dyDescent="0.3">
      <c r="A360" t="s">
        <v>338</v>
      </c>
      <c r="B360" t="s">
        <v>1526</v>
      </c>
      <c r="C360" t="s">
        <v>849</v>
      </c>
      <c r="D360" t="s">
        <v>549</v>
      </c>
      <c r="E360" t="s">
        <v>1478</v>
      </c>
      <c r="F360" t="s">
        <v>341</v>
      </c>
      <c r="G360" t="s">
        <v>423</v>
      </c>
      <c r="H360" t="s">
        <v>343</v>
      </c>
      <c r="I360" t="s">
        <v>578</v>
      </c>
      <c r="J360" t="s">
        <v>579</v>
      </c>
      <c r="K360">
        <v>500000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-500000</v>
      </c>
      <c r="AD360">
        <v>0</v>
      </c>
      <c r="AE360" t="s">
        <v>346</v>
      </c>
      <c r="AF360" t="s">
        <v>549</v>
      </c>
      <c r="AG360" t="s">
        <v>572</v>
      </c>
      <c r="AH360" t="s">
        <v>580</v>
      </c>
      <c r="AI360" t="s">
        <v>349</v>
      </c>
      <c r="AJ360" t="s">
        <v>349</v>
      </c>
      <c r="AK360" t="s">
        <v>349</v>
      </c>
      <c r="AL360" t="s">
        <v>347</v>
      </c>
      <c r="AM360" t="s">
        <v>349</v>
      </c>
      <c r="AN360" t="s">
        <v>349</v>
      </c>
      <c r="AO360" t="s">
        <v>552</v>
      </c>
      <c r="AP360" t="s">
        <v>574</v>
      </c>
      <c r="AQ360" t="s">
        <v>579</v>
      </c>
      <c r="AR360" t="s">
        <v>352</v>
      </c>
      <c r="AS360" t="s">
        <v>353</v>
      </c>
    </row>
    <row r="361" spans="1:45" x14ac:dyDescent="0.3">
      <c r="A361" t="s">
        <v>338</v>
      </c>
      <c r="B361" t="s">
        <v>1526</v>
      </c>
      <c r="C361" t="s">
        <v>849</v>
      </c>
      <c r="D361" t="s">
        <v>549</v>
      </c>
      <c r="E361" t="s">
        <v>1479</v>
      </c>
      <c r="F361" t="s">
        <v>341</v>
      </c>
      <c r="G361" t="s">
        <v>423</v>
      </c>
      <c r="H361" t="s">
        <v>343</v>
      </c>
      <c r="I361" t="s">
        <v>581</v>
      </c>
      <c r="J361" t="s">
        <v>582</v>
      </c>
      <c r="K361">
        <v>500000</v>
      </c>
      <c r="L361">
        <v>500000</v>
      </c>
      <c r="M361">
        <v>250000</v>
      </c>
      <c r="N361">
        <v>0</v>
      </c>
      <c r="O361">
        <v>0</v>
      </c>
      <c r="P361">
        <v>0</v>
      </c>
      <c r="Q361">
        <v>36239.760000000002</v>
      </c>
      <c r="R361">
        <v>36239.760000000002</v>
      </c>
      <c r="S361">
        <v>0</v>
      </c>
      <c r="T361">
        <v>36239.760000000002</v>
      </c>
      <c r="U361">
        <v>36239.760000000002</v>
      </c>
      <c r="V361">
        <v>213760.24</v>
      </c>
      <c r="W361">
        <v>463760.24</v>
      </c>
      <c r="X361">
        <v>463760.24</v>
      </c>
      <c r="Y361">
        <v>463760.24</v>
      </c>
      <c r="Z361">
        <v>0</v>
      </c>
      <c r="AA361">
        <v>0</v>
      </c>
      <c r="AB361">
        <v>0</v>
      </c>
      <c r="AC361">
        <v>0</v>
      </c>
      <c r="AD361">
        <v>0</v>
      </c>
      <c r="AE361" t="s">
        <v>346</v>
      </c>
      <c r="AF361" t="s">
        <v>549</v>
      </c>
      <c r="AG361" t="s">
        <v>572</v>
      </c>
      <c r="AH361" t="s">
        <v>583</v>
      </c>
      <c r="AI361" t="s">
        <v>349</v>
      </c>
      <c r="AJ361" t="s">
        <v>349</v>
      </c>
      <c r="AK361" t="s">
        <v>349</v>
      </c>
      <c r="AL361" t="s">
        <v>347</v>
      </c>
      <c r="AM361" t="s">
        <v>349</v>
      </c>
      <c r="AN361" t="s">
        <v>349</v>
      </c>
      <c r="AO361" t="s">
        <v>552</v>
      </c>
      <c r="AP361" t="s">
        <v>574</v>
      </c>
      <c r="AQ361" t="s">
        <v>582</v>
      </c>
      <c r="AR361" t="s">
        <v>352</v>
      </c>
      <c r="AS361" t="s">
        <v>353</v>
      </c>
    </row>
    <row r="362" spans="1:45" x14ac:dyDescent="0.3">
      <c r="A362" t="s">
        <v>338</v>
      </c>
      <c r="B362" t="s">
        <v>1526</v>
      </c>
      <c r="C362" t="s">
        <v>849</v>
      </c>
      <c r="D362" t="s">
        <v>549</v>
      </c>
      <c r="E362" t="s">
        <v>1515</v>
      </c>
      <c r="F362" t="s">
        <v>341</v>
      </c>
      <c r="G362" t="s">
        <v>423</v>
      </c>
      <c r="H362" t="s">
        <v>343</v>
      </c>
      <c r="I362" t="s">
        <v>828</v>
      </c>
      <c r="J362" t="s">
        <v>829</v>
      </c>
      <c r="K362">
        <v>200000</v>
      </c>
      <c r="L362">
        <v>200000</v>
      </c>
      <c r="M362">
        <v>100000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100000</v>
      </c>
      <c r="W362">
        <v>200000</v>
      </c>
      <c r="X362">
        <v>200000</v>
      </c>
      <c r="Y362">
        <v>200000</v>
      </c>
      <c r="Z362">
        <v>0</v>
      </c>
      <c r="AA362">
        <v>0</v>
      </c>
      <c r="AB362">
        <v>0</v>
      </c>
      <c r="AC362">
        <v>0</v>
      </c>
      <c r="AD362">
        <v>0</v>
      </c>
      <c r="AE362" t="s">
        <v>346</v>
      </c>
      <c r="AF362" t="s">
        <v>549</v>
      </c>
      <c r="AG362" t="s">
        <v>572</v>
      </c>
      <c r="AH362" t="s">
        <v>830</v>
      </c>
      <c r="AI362" t="s">
        <v>349</v>
      </c>
      <c r="AJ362" t="s">
        <v>349</v>
      </c>
      <c r="AK362" t="s">
        <v>349</v>
      </c>
      <c r="AL362" t="s">
        <v>347</v>
      </c>
      <c r="AM362" t="s">
        <v>349</v>
      </c>
      <c r="AN362" t="s">
        <v>349</v>
      </c>
      <c r="AO362" t="s">
        <v>552</v>
      </c>
      <c r="AP362" t="s">
        <v>574</v>
      </c>
      <c r="AQ362" t="s">
        <v>829</v>
      </c>
      <c r="AR362" t="s">
        <v>352</v>
      </c>
      <c r="AS362" t="s">
        <v>353</v>
      </c>
    </row>
    <row r="363" spans="1:45" x14ac:dyDescent="0.3">
      <c r="A363" t="s">
        <v>338</v>
      </c>
      <c r="B363" t="s">
        <v>1526</v>
      </c>
      <c r="C363" t="s">
        <v>849</v>
      </c>
      <c r="D363" t="s">
        <v>549</v>
      </c>
      <c r="E363" t="s">
        <v>1480</v>
      </c>
      <c r="F363" t="s">
        <v>341</v>
      </c>
      <c r="G363" t="s">
        <v>423</v>
      </c>
      <c r="H363" t="s">
        <v>343</v>
      </c>
      <c r="I363" t="s">
        <v>584</v>
      </c>
      <c r="J363" t="s">
        <v>585</v>
      </c>
      <c r="K363">
        <v>300000</v>
      </c>
      <c r="L363">
        <v>300000</v>
      </c>
      <c r="M363">
        <v>300000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300000</v>
      </c>
      <c r="W363">
        <v>300000</v>
      </c>
      <c r="X363">
        <v>300000</v>
      </c>
      <c r="Y363">
        <v>300000</v>
      </c>
      <c r="Z363">
        <v>0</v>
      </c>
      <c r="AA363">
        <v>0</v>
      </c>
      <c r="AB363">
        <v>0</v>
      </c>
      <c r="AC363">
        <v>0</v>
      </c>
      <c r="AD363">
        <v>0</v>
      </c>
      <c r="AE363" t="s">
        <v>346</v>
      </c>
      <c r="AF363" t="s">
        <v>549</v>
      </c>
      <c r="AG363" t="s">
        <v>572</v>
      </c>
      <c r="AH363" t="s">
        <v>586</v>
      </c>
      <c r="AI363" t="s">
        <v>349</v>
      </c>
      <c r="AJ363" t="s">
        <v>349</v>
      </c>
      <c r="AK363" t="s">
        <v>349</v>
      </c>
      <c r="AL363" t="s">
        <v>347</v>
      </c>
      <c r="AM363" t="s">
        <v>349</v>
      </c>
      <c r="AN363" t="s">
        <v>349</v>
      </c>
      <c r="AO363" t="s">
        <v>552</v>
      </c>
      <c r="AP363" t="s">
        <v>574</v>
      </c>
      <c r="AQ363" t="s">
        <v>585</v>
      </c>
      <c r="AR363" t="s">
        <v>352</v>
      </c>
      <c r="AS363" t="s">
        <v>353</v>
      </c>
    </row>
    <row r="364" spans="1:45" x14ac:dyDescent="0.3">
      <c r="A364" t="s">
        <v>338</v>
      </c>
      <c r="B364" t="s">
        <v>1526</v>
      </c>
      <c r="C364" t="s">
        <v>849</v>
      </c>
      <c r="D364" t="s">
        <v>549</v>
      </c>
      <c r="E364" t="s">
        <v>1481</v>
      </c>
      <c r="F364" t="s">
        <v>341</v>
      </c>
      <c r="G364" t="s">
        <v>423</v>
      </c>
      <c r="H364" t="s">
        <v>343</v>
      </c>
      <c r="I364" t="s">
        <v>587</v>
      </c>
      <c r="J364" t="s">
        <v>588</v>
      </c>
      <c r="K364">
        <v>300000</v>
      </c>
      <c r="L364">
        <v>300000</v>
      </c>
      <c r="M364">
        <v>300000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300000</v>
      </c>
      <c r="W364">
        <v>300000</v>
      </c>
      <c r="X364">
        <v>300000</v>
      </c>
      <c r="Y364">
        <v>300000</v>
      </c>
      <c r="Z364">
        <v>0</v>
      </c>
      <c r="AA364">
        <v>0</v>
      </c>
      <c r="AB364">
        <v>0</v>
      </c>
      <c r="AC364">
        <v>0</v>
      </c>
      <c r="AD364">
        <v>0</v>
      </c>
      <c r="AE364" t="s">
        <v>346</v>
      </c>
      <c r="AF364" t="s">
        <v>549</v>
      </c>
      <c r="AG364" t="s">
        <v>572</v>
      </c>
      <c r="AH364" t="s">
        <v>589</v>
      </c>
      <c r="AI364" t="s">
        <v>349</v>
      </c>
      <c r="AJ364" t="s">
        <v>349</v>
      </c>
      <c r="AK364" t="s">
        <v>349</v>
      </c>
      <c r="AL364" t="s">
        <v>347</v>
      </c>
      <c r="AM364" t="s">
        <v>590</v>
      </c>
      <c r="AN364" t="s">
        <v>349</v>
      </c>
      <c r="AO364" t="s">
        <v>552</v>
      </c>
      <c r="AP364" t="s">
        <v>574</v>
      </c>
      <c r="AQ364" t="s">
        <v>588</v>
      </c>
      <c r="AR364" t="s">
        <v>352</v>
      </c>
      <c r="AS364" t="s">
        <v>353</v>
      </c>
    </row>
    <row r="365" spans="1:45" x14ac:dyDescent="0.3">
      <c r="A365" t="s">
        <v>338</v>
      </c>
      <c r="B365" t="s">
        <v>1526</v>
      </c>
      <c r="C365" t="s">
        <v>849</v>
      </c>
      <c r="D365" t="s">
        <v>549</v>
      </c>
      <c r="E365" t="s">
        <v>1482</v>
      </c>
      <c r="F365" t="s">
        <v>341</v>
      </c>
      <c r="G365" t="s">
        <v>423</v>
      </c>
      <c r="H365" t="s">
        <v>343</v>
      </c>
      <c r="I365" t="s">
        <v>591</v>
      </c>
      <c r="J365" t="s">
        <v>592</v>
      </c>
      <c r="K365">
        <v>500000</v>
      </c>
      <c r="L365">
        <v>500000</v>
      </c>
      <c r="M365">
        <v>500000</v>
      </c>
      <c r="N365">
        <v>0</v>
      </c>
      <c r="O365">
        <v>0</v>
      </c>
      <c r="P365">
        <v>0</v>
      </c>
      <c r="Q365">
        <v>17640</v>
      </c>
      <c r="R365">
        <v>17640</v>
      </c>
      <c r="S365">
        <v>0</v>
      </c>
      <c r="T365">
        <v>17640</v>
      </c>
      <c r="U365">
        <v>17640</v>
      </c>
      <c r="V365">
        <v>482360</v>
      </c>
      <c r="W365">
        <v>482360</v>
      </c>
      <c r="X365">
        <v>482360</v>
      </c>
      <c r="Y365">
        <v>482360</v>
      </c>
      <c r="Z365">
        <v>0</v>
      </c>
      <c r="AA365">
        <v>0</v>
      </c>
      <c r="AB365">
        <v>0</v>
      </c>
      <c r="AC365">
        <v>0</v>
      </c>
      <c r="AD365">
        <v>0</v>
      </c>
      <c r="AE365" t="s">
        <v>346</v>
      </c>
      <c r="AF365" t="s">
        <v>549</v>
      </c>
      <c r="AG365" t="s">
        <v>593</v>
      </c>
      <c r="AH365" t="s">
        <v>594</v>
      </c>
      <c r="AI365" t="s">
        <v>349</v>
      </c>
      <c r="AJ365" t="s">
        <v>349</v>
      </c>
      <c r="AK365" t="s">
        <v>349</v>
      </c>
      <c r="AL365" t="s">
        <v>347</v>
      </c>
      <c r="AM365" t="s">
        <v>349</v>
      </c>
      <c r="AN365" t="s">
        <v>349</v>
      </c>
      <c r="AO365" t="s">
        <v>552</v>
      </c>
      <c r="AP365" t="s">
        <v>595</v>
      </c>
      <c r="AQ365" t="s">
        <v>592</v>
      </c>
      <c r="AR365" t="s">
        <v>352</v>
      </c>
      <c r="AS365" t="s">
        <v>353</v>
      </c>
    </row>
    <row r="366" spans="1:45" x14ac:dyDescent="0.3">
      <c r="A366" t="s">
        <v>338</v>
      </c>
      <c r="B366" t="s">
        <v>1526</v>
      </c>
      <c r="C366" t="s">
        <v>849</v>
      </c>
      <c r="D366" t="s">
        <v>549</v>
      </c>
      <c r="E366" t="s">
        <v>1483</v>
      </c>
      <c r="F366" t="s">
        <v>341</v>
      </c>
      <c r="G366" t="s">
        <v>423</v>
      </c>
      <c r="H366" t="s">
        <v>343</v>
      </c>
      <c r="I366" t="s">
        <v>596</v>
      </c>
      <c r="J366" t="s">
        <v>597</v>
      </c>
      <c r="K366">
        <v>500000</v>
      </c>
      <c r="L366">
        <v>500000</v>
      </c>
      <c r="M366">
        <v>500000</v>
      </c>
      <c r="N366">
        <v>0</v>
      </c>
      <c r="O366">
        <v>0</v>
      </c>
      <c r="P366">
        <v>0</v>
      </c>
      <c r="Q366">
        <v>184011.91</v>
      </c>
      <c r="R366">
        <v>184011.91</v>
      </c>
      <c r="S366">
        <v>0</v>
      </c>
      <c r="T366">
        <v>184011.91</v>
      </c>
      <c r="U366">
        <v>184011.91</v>
      </c>
      <c r="V366">
        <v>315988.09000000003</v>
      </c>
      <c r="W366">
        <v>315988.09000000003</v>
      </c>
      <c r="X366">
        <v>315988.09000000003</v>
      </c>
      <c r="Y366">
        <v>315988.09000000003</v>
      </c>
      <c r="Z366">
        <v>0</v>
      </c>
      <c r="AA366">
        <v>0</v>
      </c>
      <c r="AB366">
        <v>0</v>
      </c>
      <c r="AC366">
        <v>0</v>
      </c>
      <c r="AD366">
        <v>0</v>
      </c>
      <c r="AE366" t="s">
        <v>346</v>
      </c>
      <c r="AF366" t="s">
        <v>549</v>
      </c>
      <c r="AG366" t="s">
        <v>593</v>
      </c>
      <c r="AH366" t="s">
        <v>598</v>
      </c>
      <c r="AI366" t="s">
        <v>349</v>
      </c>
      <c r="AJ366" t="s">
        <v>349</v>
      </c>
      <c r="AK366" t="s">
        <v>349</v>
      </c>
      <c r="AL366" t="s">
        <v>347</v>
      </c>
      <c r="AM366" t="s">
        <v>349</v>
      </c>
      <c r="AN366" t="s">
        <v>349</v>
      </c>
      <c r="AO366" t="s">
        <v>552</v>
      </c>
      <c r="AP366" t="s">
        <v>595</v>
      </c>
      <c r="AQ366" t="s">
        <v>597</v>
      </c>
      <c r="AR366" t="s">
        <v>352</v>
      </c>
      <c r="AS366" t="s">
        <v>353</v>
      </c>
    </row>
    <row r="367" spans="1:45" x14ac:dyDescent="0.3">
      <c r="A367" t="s">
        <v>338</v>
      </c>
      <c r="B367" t="s">
        <v>1526</v>
      </c>
      <c r="C367" t="s">
        <v>849</v>
      </c>
      <c r="D367" t="s">
        <v>549</v>
      </c>
      <c r="E367" t="s">
        <v>1484</v>
      </c>
      <c r="F367" t="s">
        <v>341</v>
      </c>
      <c r="G367" t="s">
        <v>423</v>
      </c>
      <c r="H367" t="s">
        <v>343</v>
      </c>
      <c r="I367" t="s">
        <v>599</v>
      </c>
      <c r="J367" t="s">
        <v>600</v>
      </c>
      <c r="K367">
        <v>750000</v>
      </c>
      <c r="L367">
        <v>750000</v>
      </c>
      <c r="M367">
        <v>335000</v>
      </c>
      <c r="N367">
        <v>0</v>
      </c>
      <c r="O367">
        <v>0</v>
      </c>
      <c r="P367">
        <v>0</v>
      </c>
      <c r="Q367">
        <v>60530.87</v>
      </c>
      <c r="R367">
        <v>60530.87</v>
      </c>
      <c r="S367">
        <v>43389.27</v>
      </c>
      <c r="T367">
        <v>60530.87</v>
      </c>
      <c r="U367">
        <v>60530.87</v>
      </c>
      <c r="V367">
        <v>274469.13</v>
      </c>
      <c r="W367">
        <v>689469.13</v>
      </c>
      <c r="X367">
        <v>689469.13</v>
      </c>
      <c r="Y367">
        <v>689469.13</v>
      </c>
      <c r="Z367">
        <v>0</v>
      </c>
      <c r="AA367">
        <v>0</v>
      </c>
      <c r="AB367">
        <v>0</v>
      </c>
      <c r="AC367">
        <v>0</v>
      </c>
      <c r="AD367">
        <v>0</v>
      </c>
      <c r="AE367" t="s">
        <v>346</v>
      </c>
      <c r="AF367" t="s">
        <v>549</v>
      </c>
      <c r="AG367" t="s">
        <v>601</v>
      </c>
      <c r="AH367" t="s">
        <v>602</v>
      </c>
      <c r="AI367" t="s">
        <v>349</v>
      </c>
      <c r="AJ367" t="s">
        <v>349</v>
      </c>
      <c r="AK367" t="s">
        <v>349</v>
      </c>
      <c r="AL367" t="s">
        <v>347</v>
      </c>
      <c r="AM367" t="s">
        <v>349</v>
      </c>
      <c r="AN367" t="s">
        <v>349</v>
      </c>
      <c r="AO367" t="s">
        <v>552</v>
      </c>
      <c r="AP367" t="s">
        <v>603</v>
      </c>
      <c r="AQ367" t="s">
        <v>600</v>
      </c>
      <c r="AR367" t="s">
        <v>352</v>
      </c>
      <c r="AS367" t="s">
        <v>353</v>
      </c>
    </row>
    <row r="368" spans="1:45" x14ac:dyDescent="0.3">
      <c r="A368" t="s">
        <v>338</v>
      </c>
      <c r="B368" t="s">
        <v>1526</v>
      </c>
      <c r="C368" t="s">
        <v>849</v>
      </c>
      <c r="D368" t="s">
        <v>549</v>
      </c>
      <c r="E368" t="s">
        <v>1485</v>
      </c>
      <c r="F368" t="s">
        <v>341</v>
      </c>
      <c r="G368" t="s">
        <v>423</v>
      </c>
      <c r="H368" t="s">
        <v>343</v>
      </c>
      <c r="I368" t="s">
        <v>604</v>
      </c>
      <c r="J368" t="s">
        <v>605</v>
      </c>
      <c r="K368">
        <v>150000</v>
      </c>
      <c r="L368">
        <v>150000</v>
      </c>
      <c r="M368">
        <v>150000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150000</v>
      </c>
      <c r="W368">
        <v>150000</v>
      </c>
      <c r="X368">
        <v>150000</v>
      </c>
      <c r="Y368">
        <v>150000</v>
      </c>
      <c r="Z368">
        <v>0</v>
      </c>
      <c r="AA368">
        <v>0</v>
      </c>
      <c r="AB368">
        <v>0</v>
      </c>
      <c r="AC368">
        <v>0</v>
      </c>
      <c r="AD368">
        <v>0</v>
      </c>
      <c r="AE368" t="s">
        <v>346</v>
      </c>
      <c r="AF368" t="s">
        <v>549</v>
      </c>
      <c r="AG368" t="s">
        <v>601</v>
      </c>
      <c r="AH368" t="s">
        <v>606</v>
      </c>
      <c r="AI368" t="s">
        <v>349</v>
      </c>
      <c r="AJ368" t="s">
        <v>349</v>
      </c>
      <c r="AK368" t="s">
        <v>349</v>
      </c>
      <c r="AL368" t="s">
        <v>347</v>
      </c>
      <c r="AM368" t="s">
        <v>607</v>
      </c>
      <c r="AN368" t="s">
        <v>349</v>
      </c>
      <c r="AO368" t="s">
        <v>552</v>
      </c>
      <c r="AP368" t="s">
        <v>603</v>
      </c>
      <c r="AQ368" t="s">
        <v>605</v>
      </c>
      <c r="AR368" t="s">
        <v>352</v>
      </c>
      <c r="AS368" t="s">
        <v>353</v>
      </c>
    </row>
    <row r="369" spans="1:45" x14ac:dyDescent="0.3">
      <c r="A369" t="s">
        <v>338</v>
      </c>
      <c r="B369" t="s">
        <v>1526</v>
      </c>
      <c r="C369" t="s">
        <v>849</v>
      </c>
      <c r="D369" t="s">
        <v>549</v>
      </c>
      <c r="E369" t="s">
        <v>1486</v>
      </c>
      <c r="F369" t="s">
        <v>341</v>
      </c>
      <c r="G369" t="s">
        <v>423</v>
      </c>
      <c r="H369" t="s">
        <v>343</v>
      </c>
      <c r="I369" t="s">
        <v>608</v>
      </c>
      <c r="J369" t="s">
        <v>609</v>
      </c>
      <c r="K369">
        <v>700000</v>
      </c>
      <c r="L369">
        <v>700000</v>
      </c>
      <c r="M369">
        <v>671266.7</v>
      </c>
      <c r="N369">
        <v>0</v>
      </c>
      <c r="O369">
        <v>0</v>
      </c>
      <c r="P369">
        <v>0</v>
      </c>
      <c r="Q369">
        <v>67770.55</v>
      </c>
      <c r="R369">
        <v>67770.55</v>
      </c>
      <c r="S369">
        <v>0</v>
      </c>
      <c r="T369">
        <v>67770.55</v>
      </c>
      <c r="U369">
        <v>67770.55</v>
      </c>
      <c r="V369">
        <v>603496.15</v>
      </c>
      <c r="W369">
        <v>632229.44999999995</v>
      </c>
      <c r="X369">
        <v>632229.44999999995</v>
      </c>
      <c r="Y369">
        <v>632229.44999999995</v>
      </c>
      <c r="Z369">
        <v>0</v>
      </c>
      <c r="AA369">
        <v>0</v>
      </c>
      <c r="AB369">
        <v>0</v>
      </c>
      <c r="AC369">
        <v>0</v>
      </c>
      <c r="AD369">
        <v>0</v>
      </c>
      <c r="AE369" t="s">
        <v>346</v>
      </c>
      <c r="AF369" t="s">
        <v>549</v>
      </c>
      <c r="AG369" t="s">
        <v>601</v>
      </c>
      <c r="AH369" t="s">
        <v>610</v>
      </c>
      <c r="AI369" t="s">
        <v>349</v>
      </c>
      <c r="AJ369" t="s">
        <v>349</v>
      </c>
      <c r="AK369" t="s">
        <v>349</v>
      </c>
      <c r="AL369" t="s">
        <v>347</v>
      </c>
      <c r="AM369" t="s">
        <v>349</v>
      </c>
      <c r="AN369" t="s">
        <v>349</v>
      </c>
      <c r="AO369" t="s">
        <v>552</v>
      </c>
      <c r="AP369" t="s">
        <v>603</v>
      </c>
      <c r="AQ369" t="s">
        <v>609</v>
      </c>
      <c r="AR369" t="s">
        <v>352</v>
      </c>
      <c r="AS369" t="s">
        <v>353</v>
      </c>
    </row>
    <row r="370" spans="1:45" x14ac:dyDescent="0.3">
      <c r="A370" t="s">
        <v>338</v>
      </c>
      <c r="B370" t="s">
        <v>1526</v>
      </c>
      <c r="C370" t="s">
        <v>849</v>
      </c>
      <c r="D370" t="s">
        <v>549</v>
      </c>
      <c r="E370" t="s">
        <v>1487</v>
      </c>
      <c r="F370" t="s">
        <v>341</v>
      </c>
      <c r="G370" t="s">
        <v>423</v>
      </c>
      <c r="H370" t="s">
        <v>343</v>
      </c>
      <c r="I370" t="s">
        <v>611</v>
      </c>
      <c r="J370" t="s">
        <v>611</v>
      </c>
      <c r="K370">
        <v>500000</v>
      </c>
      <c r="L370">
        <v>500000</v>
      </c>
      <c r="M370">
        <v>250000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250000</v>
      </c>
      <c r="W370">
        <v>500000</v>
      </c>
      <c r="X370">
        <v>500000</v>
      </c>
      <c r="Y370">
        <v>500000</v>
      </c>
      <c r="Z370">
        <v>0</v>
      </c>
      <c r="AA370">
        <v>0</v>
      </c>
      <c r="AB370">
        <v>0</v>
      </c>
      <c r="AC370">
        <v>0</v>
      </c>
      <c r="AD370">
        <v>0</v>
      </c>
      <c r="AE370" t="s">
        <v>346</v>
      </c>
      <c r="AF370" t="s">
        <v>549</v>
      </c>
      <c r="AG370" t="s">
        <v>601</v>
      </c>
      <c r="AH370" t="s">
        <v>612</v>
      </c>
      <c r="AI370" t="s">
        <v>349</v>
      </c>
      <c r="AJ370" t="s">
        <v>349</v>
      </c>
      <c r="AK370" t="s">
        <v>349</v>
      </c>
      <c r="AL370" t="s">
        <v>347</v>
      </c>
      <c r="AM370" t="s">
        <v>349</v>
      </c>
      <c r="AN370" t="s">
        <v>349</v>
      </c>
      <c r="AO370" t="s">
        <v>552</v>
      </c>
      <c r="AP370" t="s">
        <v>603</v>
      </c>
      <c r="AQ370" t="s">
        <v>611</v>
      </c>
      <c r="AR370" t="s">
        <v>352</v>
      </c>
      <c r="AS370" t="s">
        <v>353</v>
      </c>
    </row>
    <row r="371" spans="1:45" x14ac:dyDescent="0.3">
      <c r="A371" t="s">
        <v>338</v>
      </c>
      <c r="B371" t="s">
        <v>1526</v>
      </c>
      <c r="C371" t="s">
        <v>849</v>
      </c>
      <c r="D371" t="s">
        <v>549</v>
      </c>
      <c r="E371" t="s">
        <v>1488</v>
      </c>
      <c r="F371" t="s">
        <v>341</v>
      </c>
      <c r="G371" t="s">
        <v>423</v>
      </c>
      <c r="H371" t="s">
        <v>343</v>
      </c>
      <c r="I371" t="s">
        <v>613</v>
      </c>
      <c r="J371" t="s">
        <v>614</v>
      </c>
      <c r="K371">
        <v>100000</v>
      </c>
      <c r="L371">
        <v>3100000</v>
      </c>
      <c r="M371">
        <v>100000</v>
      </c>
      <c r="N371">
        <v>0</v>
      </c>
      <c r="O371">
        <v>0</v>
      </c>
      <c r="P371">
        <v>0</v>
      </c>
      <c r="Q371">
        <v>98705.79</v>
      </c>
      <c r="R371">
        <v>98705.79</v>
      </c>
      <c r="S371">
        <v>0</v>
      </c>
      <c r="T371">
        <v>98705.79</v>
      </c>
      <c r="U371">
        <v>98705.79</v>
      </c>
      <c r="V371">
        <v>1294.21</v>
      </c>
      <c r="W371">
        <v>3001294.21</v>
      </c>
      <c r="X371">
        <v>3001294.21</v>
      </c>
      <c r="Y371">
        <v>3001294.21</v>
      </c>
      <c r="Z371">
        <v>0</v>
      </c>
      <c r="AA371">
        <v>0</v>
      </c>
      <c r="AB371">
        <v>0</v>
      </c>
      <c r="AC371">
        <v>0</v>
      </c>
      <c r="AD371">
        <v>3000000</v>
      </c>
      <c r="AE371" t="s">
        <v>346</v>
      </c>
      <c r="AF371" t="s">
        <v>549</v>
      </c>
      <c r="AG371" t="s">
        <v>601</v>
      </c>
      <c r="AH371" t="s">
        <v>615</v>
      </c>
      <c r="AI371" t="s">
        <v>349</v>
      </c>
      <c r="AJ371" t="s">
        <v>349</v>
      </c>
      <c r="AK371" t="s">
        <v>349</v>
      </c>
      <c r="AL371" t="s">
        <v>347</v>
      </c>
      <c r="AM371" t="s">
        <v>349</v>
      </c>
      <c r="AN371" t="s">
        <v>349</v>
      </c>
      <c r="AO371" t="s">
        <v>552</v>
      </c>
      <c r="AP371" t="s">
        <v>603</v>
      </c>
      <c r="AQ371" t="s">
        <v>614</v>
      </c>
      <c r="AR371" t="s">
        <v>352</v>
      </c>
      <c r="AS371" t="s">
        <v>353</v>
      </c>
    </row>
    <row r="372" spans="1:45" x14ac:dyDescent="0.3">
      <c r="A372" t="s">
        <v>338</v>
      </c>
      <c r="B372" t="s">
        <v>1526</v>
      </c>
      <c r="C372" t="s">
        <v>849</v>
      </c>
      <c r="D372" t="s">
        <v>549</v>
      </c>
      <c r="E372" t="s">
        <v>1489</v>
      </c>
      <c r="F372" t="s">
        <v>341</v>
      </c>
      <c r="G372" t="s">
        <v>423</v>
      </c>
      <c r="H372" t="s">
        <v>343</v>
      </c>
      <c r="I372" t="s">
        <v>616</v>
      </c>
      <c r="J372" t="s">
        <v>617</v>
      </c>
      <c r="K372">
        <v>100000</v>
      </c>
      <c r="L372">
        <v>100000</v>
      </c>
      <c r="M372">
        <v>100000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100000</v>
      </c>
      <c r="W372">
        <v>100000</v>
      </c>
      <c r="X372">
        <v>100000</v>
      </c>
      <c r="Y372">
        <v>100000</v>
      </c>
      <c r="Z372">
        <v>0</v>
      </c>
      <c r="AA372">
        <v>0</v>
      </c>
      <c r="AB372">
        <v>0</v>
      </c>
      <c r="AC372">
        <v>0</v>
      </c>
      <c r="AD372">
        <v>0</v>
      </c>
      <c r="AE372" t="s">
        <v>346</v>
      </c>
      <c r="AF372" t="s">
        <v>549</v>
      </c>
      <c r="AG372" t="s">
        <v>601</v>
      </c>
      <c r="AH372" t="s">
        <v>618</v>
      </c>
      <c r="AI372" t="s">
        <v>349</v>
      </c>
      <c r="AJ372" t="s">
        <v>349</v>
      </c>
      <c r="AK372" t="s">
        <v>349</v>
      </c>
      <c r="AL372" t="s">
        <v>347</v>
      </c>
      <c r="AM372" t="s">
        <v>349</v>
      </c>
      <c r="AN372" t="s">
        <v>349</v>
      </c>
      <c r="AO372" t="s">
        <v>552</v>
      </c>
      <c r="AP372" t="s">
        <v>603</v>
      </c>
      <c r="AQ372" t="s">
        <v>617</v>
      </c>
      <c r="AR372" t="s">
        <v>352</v>
      </c>
      <c r="AS372" t="s">
        <v>353</v>
      </c>
    </row>
    <row r="373" spans="1:45" x14ac:dyDescent="0.3">
      <c r="A373" t="s">
        <v>338</v>
      </c>
      <c r="B373" t="s">
        <v>1526</v>
      </c>
      <c r="C373" t="s">
        <v>849</v>
      </c>
      <c r="D373" t="s">
        <v>549</v>
      </c>
      <c r="E373" t="s">
        <v>1490</v>
      </c>
      <c r="F373" t="s">
        <v>341</v>
      </c>
      <c r="G373" t="s">
        <v>423</v>
      </c>
      <c r="H373" t="s">
        <v>343</v>
      </c>
      <c r="I373" t="s">
        <v>619</v>
      </c>
      <c r="J373" t="s">
        <v>620</v>
      </c>
      <c r="K373">
        <v>100000</v>
      </c>
      <c r="L373">
        <v>100000</v>
      </c>
      <c r="M373">
        <v>100000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100000</v>
      </c>
      <c r="W373">
        <v>100000</v>
      </c>
      <c r="X373">
        <v>100000</v>
      </c>
      <c r="Y373">
        <v>100000</v>
      </c>
      <c r="Z373">
        <v>0</v>
      </c>
      <c r="AA373">
        <v>0</v>
      </c>
      <c r="AB373">
        <v>0</v>
      </c>
      <c r="AC373">
        <v>0</v>
      </c>
      <c r="AD373">
        <v>0</v>
      </c>
      <c r="AE373" t="s">
        <v>346</v>
      </c>
      <c r="AF373" t="s">
        <v>549</v>
      </c>
      <c r="AG373" t="s">
        <v>601</v>
      </c>
      <c r="AH373" t="s">
        <v>621</v>
      </c>
      <c r="AI373" t="s">
        <v>349</v>
      </c>
      <c r="AJ373" t="s">
        <v>349</v>
      </c>
      <c r="AK373" t="s">
        <v>349</v>
      </c>
      <c r="AL373" t="s">
        <v>347</v>
      </c>
      <c r="AM373" t="s">
        <v>349</v>
      </c>
      <c r="AN373" t="s">
        <v>349</v>
      </c>
      <c r="AO373" t="s">
        <v>552</v>
      </c>
      <c r="AP373" t="s">
        <v>603</v>
      </c>
      <c r="AQ373" t="s">
        <v>620</v>
      </c>
      <c r="AR373" t="s">
        <v>352</v>
      </c>
      <c r="AS373" t="s">
        <v>353</v>
      </c>
    </row>
    <row r="374" spans="1:45" x14ac:dyDescent="0.3">
      <c r="A374" t="s">
        <v>338</v>
      </c>
      <c r="B374" t="s">
        <v>1526</v>
      </c>
      <c r="C374" t="s">
        <v>849</v>
      </c>
      <c r="D374" t="s">
        <v>549</v>
      </c>
      <c r="E374" t="s">
        <v>1491</v>
      </c>
      <c r="F374" t="s">
        <v>341</v>
      </c>
      <c r="G374" t="s">
        <v>423</v>
      </c>
      <c r="H374" t="s">
        <v>343</v>
      </c>
      <c r="I374" t="s">
        <v>622</v>
      </c>
      <c r="J374" t="s">
        <v>623</v>
      </c>
      <c r="K374">
        <v>300000</v>
      </c>
      <c r="L374">
        <v>300000</v>
      </c>
      <c r="M374">
        <v>300000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300000</v>
      </c>
      <c r="W374">
        <v>300000</v>
      </c>
      <c r="X374">
        <v>300000</v>
      </c>
      <c r="Y374">
        <v>300000</v>
      </c>
      <c r="Z374">
        <v>0</v>
      </c>
      <c r="AA374">
        <v>0</v>
      </c>
      <c r="AB374">
        <v>0</v>
      </c>
      <c r="AC374">
        <v>0</v>
      </c>
      <c r="AD374">
        <v>0</v>
      </c>
      <c r="AE374" t="s">
        <v>346</v>
      </c>
      <c r="AF374" t="s">
        <v>549</v>
      </c>
      <c r="AG374" t="s">
        <v>601</v>
      </c>
      <c r="AH374" t="s">
        <v>624</v>
      </c>
      <c r="AI374" t="s">
        <v>349</v>
      </c>
      <c r="AJ374" t="s">
        <v>349</v>
      </c>
      <c r="AK374" t="s">
        <v>349</v>
      </c>
      <c r="AL374" t="s">
        <v>347</v>
      </c>
      <c r="AM374" t="s">
        <v>349</v>
      </c>
      <c r="AN374" t="s">
        <v>349</v>
      </c>
      <c r="AO374" t="s">
        <v>552</v>
      </c>
      <c r="AP374" t="s">
        <v>603</v>
      </c>
      <c r="AQ374" t="s">
        <v>623</v>
      </c>
      <c r="AR374" t="s">
        <v>352</v>
      </c>
      <c r="AS374" t="s">
        <v>353</v>
      </c>
    </row>
    <row r="375" spans="1:45" x14ac:dyDescent="0.3">
      <c r="A375" t="s">
        <v>338</v>
      </c>
      <c r="B375" t="s">
        <v>1526</v>
      </c>
      <c r="C375" t="s">
        <v>849</v>
      </c>
      <c r="D375" t="s">
        <v>629</v>
      </c>
      <c r="E375" t="s">
        <v>1493</v>
      </c>
      <c r="F375" t="s">
        <v>625</v>
      </c>
      <c r="G375" t="s">
        <v>626</v>
      </c>
      <c r="H375" t="s">
        <v>343</v>
      </c>
      <c r="I375" t="s">
        <v>635</v>
      </c>
      <c r="J375" t="s">
        <v>636</v>
      </c>
      <c r="K375">
        <v>2600000</v>
      </c>
      <c r="L375">
        <v>2600000</v>
      </c>
      <c r="M375">
        <v>1300000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1300000</v>
      </c>
      <c r="W375">
        <v>2600000</v>
      </c>
      <c r="X375">
        <v>2600000</v>
      </c>
      <c r="Y375">
        <v>2600000</v>
      </c>
      <c r="Z375">
        <v>0</v>
      </c>
      <c r="AA375">
        <v>0</v>
      </c>
      <c r="AB375">
        <v>0</v>
      </c>
      <c r="AC375">
        <v>0</v>
      </c>
      <c r="AD375">
        <v>0</v>
      </c>
      <c r="AE375" t="s">
        <v>346</v>
      </c>
      <c r="AF375" t="s">
        <v>629</v>
      </c>
      <c r="AG375" t="s">
        <v>630</v>
      </c>
      <c r="AH375" t="s">
        <v>637</v>
      </c>
      <c r="AI375" t="s">
        <v>349</v>
      </c>
      <c r="AJ375" t="s">
        <v>349</v>
      </c>
      <c r="AK375" t="s">
        <v>349</v>
      </c>
      <c r="AL375" t="s">
        <v>347</v>
      </c>
      <c r="AM375" t="s">
        <v>349</v>
      </c>
      <c r="AN375" t="s">
        <v>349</v>
      </c>
      <c r="AO375" t="s">
        <v>632</v>
      </c>
      <c r="AP375" t="s">
        <v>633</v>
      </c>
      <c r="AQ375" t="s">
        <v>636</v>
      </c>
      <c r="AR375" t="s">
        <v>352</v>
      </c>
      <c r="AS375" t="s">
        <v>634</v>
      </c>
    </row>
    <row r="376" spans="1:45" x14ac:dyDescent="0.3">
      <c r="A376" t="s">
        <v>338</v>
      </c>
      <c r="B376" t="s">
        <v>1526</v>
      </c>
      <c r="C376" t="s">
        <v>849</v>
      </c>
      <c r="D376" t="s">
        <v>629</v>
      </c>
      <c r="E376" t="s">
        <v>1494</v>
      </c>
      <c r="F376" t="s">
        <v>625</v>
      </c>
      <c r="G376" t="s">
        <v>626</v>
      </c>
      <c r="H376" t="s">
        <v>343</v>
      </c>
      <c r="I376" t="s">
        <v>638</v>
      </c>
      <c r="J376" t="s">
        <v>639</v>
      </c>
      <c r="K376">
        <v>0</v>
      </c>
      <c r="L376">
        <v>1000000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1000000</v>
      </c>
      <c r="X376">
        <v>1000000</v>
      </c>
      <c r="Y376">
        <v>1000000</v>
      </c>
      <c r="Z376">
        <v>0</v>
      </c>
      <c r="AA376">
        <v>0</v>
      </c>
      <c r="AB376">
        <v>0</v>
      </c>
      <c r="AC376">
        <v>0</v>
      </c>
      <c r="AD376">
        <v>1000000</v>
      </c>
      <c r="AE376" t="s">
        <v>346</v>
      </c>
      <c r="AF376" t="s">
        <v>629</v>
      </c>
      <c r="AG376" t="s">
        <v>630</v>
      </c>
      <c r="AH376" t="s">
        <v>640</v>
      </c>
      <c r="AI376" t="s">
        <v>349</v>
      </c>
      <c r="AJ376" t="s">
        <v>349</v>
      </c>
      <c r="AK376" t="s">
        <v>349</v>
      </c>
      <c r="AL376" t="s">
        <v>347</v>
      </c>
      <c r="AM376" t="s">
        <v>349</v>
      </c>
      <c r="AN376" t="s">
        <v>349</v>
      </c>
      <c r="AO376" t="s">
        <v>632</v>
      </c>
      <c r="AP376" t="s">
        <v>633</v>
      </c>
      <c r="AQ376" t="s">
        <v>639</v>
      </c>
      <c r="AR376" t="s">
        <v>352</v>
      </c>
      <c r="AS376" t="s">
        <v>634</v>
      </c>
    </row>
    <row r="377" spans="1:45" x14ac:dyDescent="0.3">
      <c r="A377" t="s">
        <v>338</v>
      </c>
      <c r="B377" t="s">
        <v>1526</v>
      </c>
      <c r="C377" t="s">
        <v>849</v>
      </c>
      <c r="D377" t="s">
        <v>629</v>
      </c>
      <c r="E377" t="s">
        <v>1495</v>
      </c>
      <c r="F377" t="s">
        <v>625</v>
      </c>
      <c r="G377" t="s">
        <v>626</v>
      </c>
      <c r="H377" t="s">
        <v>343</v>
      </c>
      <c r="I377" t="s">
        <v>641</v>
      </c>
      <c r="J377" t="s">
        <v>642</v>
      </c>
      <c r="K377">
        <v>1500000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-1500000</v>
      </c>
      <c r="AD377">
        <v>0</v>
      </c>
      <c r="AE377" t="s">
        <v>346</v>
      </c>
      <c r="AF377" t="s">
        <v>629</v>
      </c>
      <c r="AG377" t="s">
        <v>630</v>
      </c>
      <c r="AH377" t="s">
        <v>643</v>
      </c>
      <c r="AI377" t="s">
        <v>349</v>
      </c>
      <c r="AJ377" t="s">
        <v>349</v>
      </c>
      <c r="AK377" t="s">
        <v>349</v>
      </c>
      <c r="AL377" t="s">
        <v>347</v>
      </c>
      <c r="AM377" t="s">
        <v>349</v>
      </c>
      <c r="AN377" t="s">
        <v>349</v>
      </c>
      <c r="AO377" t="s">
        <v>632</v>
      </c>
      <c r="AP377" t="s">
        <v>633</v>
      </c>
      <c r="AQ377" t="s">
        <v>642</v>
      </c>
      <c r="AR377" t="s">
        <v>352</v>
      </c>
      <c r="AS377" t="s">
        <v>634</v>
      </c>
    </row>
    <row r="378" spans="1:45" x14ac:dyDescent="0.3">
      <c r="A378" t="s">
        <v>338</v>
      </c>
      <c r="B378" t="s">
        <v>1526</v>
      </c>
      <c r="C378" t="s">
        <v>849</v>
      </c>
      <c r="D378" t="s">
        <v>629</v>
      </c>
      <c r="E378" t="s">
        <v>1518</v>
      </c>
      <c r="F378" t="s">
        <v>625</v>
      </c>
      <c r="G378" t="s">
        <v>626</v>
      </c>
      <c r="H378" t="s">
        <v>343</v>
      </c>
      <c r="I378" t="s">
        <v>861</v>
      </c>
      <c r="J378" t="s">
        <v>862</v>
      </c>
      <c r="K378">
        <v>630000</v>
      </c>
      <c r="L378">
        <v>630000</v>
      </c>
      <c r="M378">
        <v>327500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327500</v>
      </c>
      <c r="W378">
        <v>630000</v>
      </c>
      <c r="X378">
        <v>630000</v>
      </c>
      <c r="Y378">
        <v>630000</v>
      </c>
      <c r="Z378">
        <v>0</v>
      </c>
      <c r="AA378">
        <v>0</v>
      </c>
      <c r="AB378">
        <v>0</v>
      </c>
      <c r="AC378">
        <v>0</v>
      </c>
      <c r="AD378">
        <v>0</v>
      </c>
      <c r="AE378" t="s">
        <v>346</v>
      </c>
      <c r="AF378" t="s">
        <v>629</v>
      </c>
      <c r="AG378" t="s">
        <v>630</v>
      </c>
      <c r="AH378" t="s">
        <v>863</v>
      </c>
      <c r="AI378" t="s">
        <v>349</v>
      </c>
      <c r="AJ378" t="s">
        <v>349</v>
      </c>
      <c r="AK378" t="s">
        <v>349</v>
      </c>
      <c r="AL378" t="s">
        <v>347</v>
      </c>
      <c r="AM378" t="s">
        <v>349</v>
      </c>
      <c r="AN378" t="s">
        <v>349</v>
      </c>
      <c r="AO378" t="s">
        <v>632</v>
      </c>
      <c r="AP378" t="s">
        <v>633</v>
      </c>
      <c r="AQ378" t="s">
        <v>862</v>
      </c>
      <c r="AR378" t="s">
        <v>352</v>
      </c>
      <c r="AS378" t="s">
        <v>634</v>
      </c>
    </row>
    <row r="379" spans="1:45" x14ac:dyDescent="0.3">
      <c r="A379" t="s">
        <v>338</v>
      </c>
      <c r="B379" t="s">
        <v>1526</v>
      </c>
      <c r="C379" t="s">
        <v>849</v>
      </c>
      <c r="D379" t="s">
        <v>629</v>
      </c>
      <c r="E379" t="s">
        <v>1519</v>
      </c>
      <c r="F379" t="s">
        <v>625</v>
      </c>
      <c r="G379" t="s">
        <v>626</v>
      </c>
      <c r="H379" t="s">
        <v>343</v>
      </c>
      <c r="I379" t="s">
        <v>864</v>
      </c>
      <c r="J379" t="s">
        <v>865</v>
      </c>
      <c r="K379">
        <v>30000000</v>
      </c>
      <c r="L379">
        <v>30000000</v>
      </c>
      <c r="M379">
        <v>15000000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15000000</v>
      </c>
      <c r="W379">
        <v>30000000</v>
      </c>
      <c r="X379">
        <v>30000000</v>
      </c>
      <c r="Y379">
        <v>30000000</v>
      </c>
      <c r="Z379">
        <v>0</v>
      </c>
      <c r="AA379">
        <v>0</v>
      </c>
      <c r="AB379">
        <v>0</v>
      </c>
      <c r="AC379">
        <v>0</v>
      </c>
      <c r="AD379">
        <v>0</v>
      </c>
      <c r="AE379" t="s">
        <v>346</v>
      </c>
      <c r="AF379" t="s">
        <v>629</v>
      </c>
      <c r="AG379" t="s">
        <v>630</v>
      </c>
      <c r="AH379" t="s">
        <v>866</v>
      </c>
      <c r="AI379" t="s">
        <v>349</v>
      </c>
      <c r="AJ379" t="s">
        <v>349</v>
      </c>
      <c r="AK379" t="s">
        <v>349</v>
      </c>
      <c r="AL379" t="s">
        <v>347</v>
      </c>
      <c r="AM379" t="s">
        <v>867</v>
      </c>
      <c r="AN379" t="s">
        <v>349</v>
      </c>
      <c r="AO379" t="s">
        <v>632</v>
      </c>
      <c r="AP379" t="s">
        <v>633</v>
      </c>
      <c r="AQ379" t="s">
        <v>865</v>
      </c>
      <c r="AR379" t="s">
        <v>352</v>
      </c>
      <c r="AS379" t="s">
        <v>634</v>
      </c>
    </row>
    <row r="380" spans="1:45" x14ac:dyDescent="0.3">
      <c r="A380" t="s">
        <v>338</v>
      </c>
      <c r="B380" t="s">
        <v>1526</v>
      </c>
      <c r="C380" t="s">
        <v>849</v>
      </c>
      <c r="D380" t="s">
        <v>629</v>
      </c>
      <c r="E380" t="s">
        <v>1496</v>
      </c>
      <c r="F380" t="s">
        <v>625</v>
      </c>
      <c r="G380" t="s">
        <v>626</v>
      </c>
      <c r="H380" t="s">
        <v>343</v>
      </c>
      <c r="I380" t="s">
        <v>644</v>
      </c>
      <c r="J380" t="s">
        <v>645</v>
      </c>
      <c r="K380">
        <v>1000000</v>
      </c>
      <c r="L380">
        <v>1500000</v>
      </c>
      <c r="M380">
        <v>600000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600000</v>
      </c>
      <c r="W380">
        <v>1500000</v>
      </c>
      <c r="X380">
        <v>1500000</v>
      </c>
      <c r="Y380">
        <v>1500000</v>
      </c>
      <c r="Z380">
        <v>0</v>
      </c>
      <c r="AA380">
        <v>0</v>
      </c>
      <c r="AB380">
        <v>0</v>
      </c>
      <c r="AC380">
        <v>0</v>
      </c>
      <c r="AD380">
        <v>500000</v>
      </c>
      <c r="AE380" t="s">
        <v>346</v>
      </c>
      <c r="AF380" t="s">
        <v>629</v>
      </c>
      <c r="AG380" t="s">
        <v>630</v>
      </c>
      <c r="AH380" t="s">
        <v>646</v>
      </c>
      <c r="AI380" t="s">
        <v>349</v>
      </c>
      <c r="AJ380" t="s">
        <v>349</v>
      </c>
      <c r="AK380" t="s">
        <v>349</v>
      </c>
      <c r="AL380" t="s">
        <v>347</v>
      </c>
      <c r="AM380" t="s">
        <v>349</v>
      </c>
      <c r="AN380" t="s">
        <v>349</v>
      </c>
      <c r="AO380" t="s">
        <v>632</v>
      </c>
      <c r="AP380" t="s">
        <v>633</v>
      </c>
      <c r="AQ380" t="s">
        <v>645</v>
      </c>
      <c r="AR380" t="s">
        <v>352</v>
      </c>
      <c r="AS380" t="s">
        <v>634</v>
      </c>
    </row>
    <row r="381" spans="1:45" x14ac:dyDescent="0.3">
      <c r="A381" t="s">
        <v>338</v>
      </c>
      <c r="B381" t="s">
        <v>1526</v>
      </c>
      <c r="C381" t="s">
        <v>849</v>
      </c>
      <c r="D381" t="s">
        <v>629</v>
      </c>
      <c r="E381" t="s">
        <v>1520</v>
      </c>
      <c r="F381" t="s">
        <v>625</v>
      </c>
      <c r="G381" t="s">
        <v>868</v>
      </c>
      <c r="H381" t="s">
        <v>343</v>
      </c>
      <c r="I381" t="s">
        <v>869</v>
      </c>
      <c r="J381" t="s">
        <v>870</v>
      </c>
      <c r="K381">
        <v>3000000</v>
      </c>
      <c r="L381">
        <v>3000000</v>
      </c>
      <c r="M381">
        <v>1750000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1750000</v>
      </c>
      <c r="W381">
        <v>3000000</v>
      </c>
      <c r="X381">
        <v>3000000</v>
      </c>
      <c r="Y381">
        <v>3000000</v>
      </c>
      <c r="Z381">
        <v>0</v>
      </c>
      <c r="AA381">
        <v>0</v>
      </c>
      <c r="AB381">
        <v>0</v>
      </c>
      <c r="AC381">
        <v>0</v>
      </c>
      <c r="AD381">
        <v>0</v>
      </c>
      <c r="AE381" t="s">
        <v>346</v>
      </c>
      <c r="AF381" t="s">
        <v>629</v>
      </c>
      <c r="AG381" t="s">
        <v>658</v>
      </c>
      <c r="AH381" t="s">
        <v>871</v>
      </c>
      <c r="AI381" t="s">
        <v>349</v>
      </c>
      <c r="AJ381" t="s">
        <v>349</v>
      </c>
      <c r="AK381" t="s">
        <v>349</v>
      </c>
      <c r="AL381" t="s">
        <v>347</v>
      </c>
      <c r="AM381" t="s">
        <v>349</v>
      </c>
      <c r="AN381" t="s">
        <v>349</v>
      </c>
      <c r="AO381" t="s">
        <v>632</v>
      </c>
      <c r="AP381" t="s">
        <v>660</v>
      </c>
      <c r="AQ381" t="s">
        <v>870</v>
      </c>
      <c r="AR381" t="s">
        <v>352</v>
      </c>
      <c r="AS381" t="s">
        <v>634</v>
      </c>
    </row>
    <row r="382" spans="1:45" x14ac:dyDescent="0.3">
      <c r="A382" t="s">
        <v>338</v>
      </c>
      <c r="B382" t="s">
        <v>1526</v>
      </c>
      <c r="C382" t="s">
        <v>849</v>
      </c>
      <c r="D382" t="s">
        <v>629</v>
      </c>
      <c r="E382" t="s">
        <v>1499</v>
      </c>
      <c r="F382" t="s">
        <v>341</v>
      </c>
      <c r="G382" t="s">
        <v>656</v>
      </c>
      <c r="H382" t="s">
        <v>343</v>
      </c>
      <c r="I382" t="s">
        <v>657</v>
      </c>
      <c r="J382" t="s">
        <v>657</v>
      </c>
      <c r="K382">
        <v>0</v>
      </c>
      <c r="L382">
        <v>2000000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2000000</v>
      </c>
      <c r="X382">
        <v>2000000</v>
      </c>
      <c r="Y382">
        <v>2000000</v>
      </c>
      <c r="Z382">
        <v>0</v>
      </c>
      <c r="AA382">
        <v>0</v>
      </c>
      <c r="AB382">
        <v>0</v>
      </c>
      <c r="AC382">
        <v>0</v>
      </c>
      <c r="AD382">
        <v>2000000</v>
      </c>
      <c r="AE382" t="s">
        <v>346</v>
      </c>
      <c r="AF382" t="s">
        <v>629</v>
      </c>
      <c r="AG382" t="s">
        <v>658</v>
      </c>
      <c r="AH382" t="s">
        <v>659</v>
      </c>
      <c r="AI382" t="s">
        <v>349</v>
      </c>
      <c r="AJ382" t="s">
        <v>349</v>
      </c>
      <c r="AK382" t="s">
        <v>349</v>
      </c>
      <c r="AL382" t="s">
        <v>347</v>
      </c>
      <c r="AM382" t="s">
        <v>349</v>
      </c>
      <c r="AN382" t="s">
        <v>349</v>
      </c>
      <c r="AO382" t="s">
        <v>632</v>
      </c>
      <c r="AP382" t="s">
        <v>660</v>
      </c>
      <c r="AQ382" t="s">
        <v>657</v>
      </c>
      <c r="AR382" t="s">
        <v>352</v>
      </c>
      <c r="AS382" t="s">
        <v>353</v>
      </c>
    </row>
    <row r="383" spans="1:45" x14ac:dyDescent="0.3">
      <c r="A383" t="s">
        <v>338</v>
      </c>
      <c r="B383" t="s">
        <v>1526</v>
      </c>
      <c r="C383" t="s">
        <v>849</v>
      </c>
      <c r="D383" t="s">
        <v>629</v>
      </c>
      <c r="E383" t="s">
        <v>1499</v>
      </c>
      <c r="F383" t="s">
        <v>625</v>
      </c>
      <c r="G383" t="s">
        <v>656</v>
      </c>
      <c r="H383" t="s">
        <v>343</v>
      </c>
      <c r="I383" t="s">
        <v>657</v>
      </c>
      <c r="J383" t="s">
        <v>657</v>
      </c>
      <c r="K383">
        <v>3550000</v>
      </c>
      <c r="L383">
        <v>3550000</v>
      </c>
      <c r="M383">
        <v>1787500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1787500</v>
      </c>
      <c r="W383">
        <v>3550000</v>
      </c>
      <c r="X383">
        <v>3550000</v>
      </c>
      <c r="Y383">
        <v>3550000</v>
      </c>
      <c r="Z383">
        <v>0</v>
      </c>
      <c r="AA383">
        <v>0</v>
      </c>
      <c r="AB383">
        <v>0</v>
      </c>
      <c r="AC383">
        <v>0</v>
      </c>
      <c r="AD383">
        <v>0</v>
      </c>
      <c r="AE383" t="s">
        <v>346</v>
      </c>
      <c r="AF383" t="s">
        <v>629</v>
      </c>
      <c r="AG383" t="s">
        <v>658</v>
      </c>
      <c r="AH383" t="s">
        <v>659</v>
      </c>
      <c r="AI383" t="s">
        <v>349</v>
      </c>
      <c r="AJ383" t="s">
        <v>349</v>
      </c>
      <c r="AK383" t="s">
        <v>349</v>
      </c>
      <c r="AL383" t="s">
        <v>347</v>
      </c>
      <c r="AM383" t="s">
        <v>349</v>
      </c>
      <c r="AN383" t="s">
        <v>349</v>
      </c>
      <c r="AO383" t="s">
        <v>632</v>
      </c>
      <c r="AP383" t="s">
        <v>660</v>
      </c>
      <c r="AQ383" t="s">
        <v>657</v>
      </c>
      <c r="AR383" t="s">
        <v>352</v>
      </c>
      <c r="AS383" t="s">
        <v>634</v>
      </c>
    </row>
    <row r="384" spans="1:45" x14ac:dyDescent="0.3">
      <c r="A384" t="s">
        <v>338</v>
      </c>
      <c r="B384" t="s">
        <v>1526</v>
      </c>
      <c r="C384" t="s">
        <v>849</v>
      </c>
      <c r="D384" t="s">
        <v>664</v>
      </c>
      <c r="E384" t="s">
        <v>872</v>
      </c>
      <c r="F384" t="s">
        <v>341</v>
      </c>
      <c r="G384" t="s">
        <v>532</v>
      </c>
      <c r="H384" t="s">
        <v>343</v>
      </c>
      <c r="I384" t="s">
        <v>662</v>
      </c>
      <c r="J384" t="s">
        <v>663</v>
      </c>
      <c r="K384">
        <v>2537553</v>
      </c>
      <c r="L384">
        <v>2537553</v>
      </c>
      <c r="M384">
        <v>2537553</v>
      </c>
      <c r="N384">
        <v>0</v>
      </c>
      <c r="O384">
        <v>0</v>
      </c>
      <c r="P384">
        <v>0</v>
      </c>
      <c r="Q384">
        <v>997330.24</v>
      </c>
      <c r="R384">
        <v>997330.24</v>
      </c>
      <c r="S384">
        <v>0</v>
      </c>
      <c r="T384">
        <v>997330.24</v>
      </c>
      <c r="U384">
        <v>997330.24</v>
      </c>
      <c r="V384">
        <v>1540222.76</v>
      </c>
      <c r="W384">
        <v>1540222.76</v>
      </c>
      <c r="X384">
        <v>1540222.76</v>
      </c>
      <c r="Y384">
        <v>1540222.76</v>
      </c>
      <c r="Z384">
        <v>0</v>
      </c>
      <c r="AA384">
        <v>0</v>
      </c>
      <c r="AB384">
        <v>0</v>
      </c>
      <c r="AC384">
        <v>0</v>
      </c>
      <c r="AD384">
        <v>0</v>
      </c>
      <c r="AE384" t="s">
        <v>346</v>
      </c>
      <c r="AF384" t="s">
        <v>664</v>
      </c>
      <c r="AG384" t="s">
        <v>665</v>
      </c>
      <c r="AH384" t="s">
        <v>666</v>
      </c>
      <c r="AI384" t="s">
        <v>382</v>
      </c>
      <c r="AJ384" t="s">
        <v>349</v>
      </c>
      <c r="AK384" t="s">
        <v>349</v>
      </c>
      <c r="AL384" t="s">
        <v>347</v>
      </c>
      <c r="AM384" t="s">
        <v>667</v>
      </c>
      <c r="AN384" t="s">
        <v>400</v>
      </c>
      <c r="AO384" t="s">
        <v>668</v>
      </c>
      <c r="AP384" t="s">
        <v>669</v>
      </c>
      <c r="AQ384" t="s">
        <v>670</v>
      </c>
      <c r="AR384" t="s">
        <v>352</v>
      </c>
      <c r="AS384" t="s">
        <v>353</v>
      </c>
    </row>
    <row r="385" spans="1:45" x14ac:dyDescent="0.3">
      <c r="A385" t="s">
        <v>338</v>
      </c>
      <c r="B385" t="s">
        <v>1526</v>
      </c>
      <c r="C385" t="s">
        <v>849</v>
      </c>
      <c r="D385" t="s">
        <v>664</v>
      </c>
      <c r="E385" t="s">
        <v>873</v>
      </c>
      <c r="F385" t="s">
        <v>341</v>
      </c>
      <c r="G385" t="s">
        <v>532</v>
      </c>
      <c r="H385" t="s">
        <v>343</v>
      </c>
      <c r="I385" t="s">
        <v>672</v>
      </c>
      <c r="J385" t="s">
        <v>673</v>
      </c>
      <c r="K385">
        <v>449921</v>
      </c>
      <c r="L385">
        <v>449921</v>
      </c>
      <c r="M385">
        <v>449921</v>
      </c>
      <c r="N385">
        <v>0</v>
      </c>
      <c r="O385">
        <v>0</v>
      </c>
      <c r="P385">
        <v>0</v>
      </c>
      <c r="Q385">
        <v>171486.9</v>
      </c>
      <c r="R385">
        <v>171486.9</v>
      </c>
      <c r="S385">
        <v>22718.65</v>
      </c>
      <c r="T385">
        <v>171486.9</v>
      </c>
      <c r="U385">
        <v>171486.9</v>
      </c>
      <c r="V385">
        <v>278434.09999999998</v>
      </c>
      <c r="W385">
        <v>278434.09999999998</v>
      </c>
      <c r="X385">
        <v>278434.09999999998</v>
      </c>
      <c r="Y385">
        <v>278434.09999999998</v>
      </c>
      <c r="Z385">
        <v>0</v>
      </c>
      <c r="AA385">
        <v>0</v>
      </c>
      <c r="AB385">
        <v>0</v>
      </c>
      <c r="AC385">
        <v>0</v>
      </c>
      <c r="AD385">
        <v>0</v>
      </c>
      <c r="AE385" t="s">
        <v>346</v>
      </c>
      <c r="AF385" t="s">
        <v>664</v>
      </c>
      <c r="AG385" t="s">
        <v>665</v>
      </c>
      <c r="AH385" t="s">
        <v>666</v>
      </c>
      <c r="AI385" t="s">
        <v>565</v>
      </c>
      <c r="AJ385" t="s">
        <v>349</v>
      </c>
      <c r="AK385" t="s">
        <v>349</v>
      </c>
      <c r="AL385" t="s">
        <v>347</v>
      </c>
      <c r="AM385" t="s">
        <v>674</v>
      </c>
      <c r="AN385" t="s">
        <v>384</v>
      </c>
      <c r="AO385" t="s">
        <v>668</v>
      </c>
      <c r="AP385" t="s">
        <v>669</v>
      </c>
      <c r="AQ385" t="s">
        <v>670</v>
      </c>
      <c r="AR385" t="s">
        <v>352</v>
      </c>
      <c r="AS385" t="s">
        <v>353</v>
      </c>
    </row>
    <row r="386" spans="1:45" x14ac:dyDescent="0.3">
      <c r="A386" t="s">
        <v>338</v>
      </c>
      <c r="B386" t="s">
        <v>1526</v>
      </c>
      <c r="C386" t="s">
        <v>849</v>
      </c>
      <c r="D386" t="s">
        <v>664</v>
      </c>
      <c r="E386" t="s">
        <v>1503</v>
      </c>
      <c r="F386" t="s">
        <v>341</v>
      </c>
      <c r="G386" t="s">
        <v>683</v>
      </c>
      <c r="H386" t="s">
        <v>343</v>
      </c>
      <c r="I386" t="s">
        <v>696</v>
      </c>
      <c r="J386" t="s">
        <v>696</v>
      </c>
      <c r="K386">
        <v>1300000</v>
      </c>
      <c r="L386">
        <v>1300000</v>
      </c>
      <c r="M386">
        <v>1300000</v>
      </c>
      <c r="N386">
        <v>0</v>
      </c>
      <c r="O386">
        <v>0</v>
      </c>
      <c r="P386">
        <v>0</v>
      </c>
      <c r="Q386">
        <v>388468.82</v>
      </c>
      <c r="R386">
        <v>388468.82</v>
      </c>
      <c r="S386">
        <v>77324.94</v>
      </c>
      <c r="T386">
        <v>388468.82</v>
      </c>
      <c r="U386">
        <v>388468.82</v>
      </c>
      <c r="V386">
        <v>911531.18</v>
      </c>
      <c r="W386">
        <v>911531.18</v>
      </c>
      <c r="X386">
        <v>911531.18</v>
      </c>
      <c r="Y386">
        <v>911531.18</v>
      </c>
      <c r="Z386">
        <v>0</v>
      </c>
      <c r="AA386">
        <v>0</v>
      </c>
      <c r="AB386">
        <v>0</v>
      </c>
      <c r="AC386">
        <v>0</v>
      </c>
      <c r="AD386">
        <v>0</v>
      </c>
      <c r="AE386" t="s">
        <v>346</v>
      </c>
      <c r="AF386" t="s">
        <v>664</v>
      </c>
      <c r="AG386" t="s">
        <v>693</v>
      </c>
      <c r="AH386" t="s">
        <v>697</v>
      </c>
      <c r="AI386" t="s">
        <v>349</v>
      </c>
      <c r="AJ386" t="s">
        <v>349</v>
      </c>
      <c r="AK386" t="s">
        <v>349</v>
      </c>
      <c r="AL386" t="s">
        <v>347</v>
      </c>
      <c r="AM386" t="s">
        <v>349</v>
      </c>
      <c r="AN386" t="s">
        <v>349</v>
      </c>
      <c r="AO386" t="s">
        <v>668</v>
      </c>
      <c r="AP386" t="s">
        <v>695</v>
      </c>
      <c r="AQ386" t="s">
        <v>696</v>
      </c>
      <c r="AR386" t="s">
        <v>352</v>
      </c>
      <c r="AS386" t="s">
        <v>353</v>
      </c>
    </row>
    <row r="387" spans="1:45" x14ac:dyDescent="0.3">
      <c r="A387" t="s">
        <v>338</v>
      </c>
      <c r="B387" t="s">
        <v>1526</v>
      </c>
      <c r="C387" t="s">
        <v>874</v>
      </c>
      <c r="D387" t="s">
        <v>347</v>
      </c>
      <c r="E387" t="s">
        <v>1428</v>
      </c>
      <c r="F387" t="s">
        <v>341</v>
      </c>
      <c r="G387" t="s">
        <v>342</v>
      </c>
      <c r="H387" t="s">
        <v>343</v>
      </c>
      <c r="I387" t="s">
        <v>344</v>
      </c>
      <c r="J387" t="s">
        <v>345</v>
      </c>
      <c r="K387">
        <v>86314800</v>
      </c>
      <c r="L387">
        <v>86314800</v>
      </c>
      <c r="M387">
        <v>86314800</v>
      </c>
      <c r="N387">
        <v>0</v>
      </c>
      <c r="O387">
        <v>0</v>
      </c>
      <c r="P387">
        <v>0</v>
      </c>
      <c r="Q387">
        <v>39131572.5</v>
      </c>
      <c r="R387">
        <v>38211178.979999997</v>
      </c>
      <c r="S387">
        <v>6443748.5499999998</v>
      </c>
      <c r="T387">
        <v>39131572.5</v>
      </c>
      <c r="U387">
        <v>39131572.5</v>
      </c>
      <c r="V387">
        <v>47183227.5</v>
      </c>
      <c r="W387">
        <v>47183227.5</v>
      </c>
      <c r="X387">
        <v>47183227.5</v>
      </c>
      <c r="Y387">
        <v>47183227.5</v>
      </c>
      <c r="Z387">
        <v>0</v>
      </c>
      <c r="AA387">
        <v>0</v>
      </c>
      <c r="AB387">
        <v>0</v>
      </c>
      <c r="AC387">
        <v>0</v>
      </c>
      <c r="AD387">
        <v>0</v>
      </c>
      <c r="AE387" t="s">
        <v>346</v>
      </c>
      <c r="AF387" t="s">
        <v>347</v>
      </c>
      <c r="AG387" t="s">
        <v>341</v>
      </c>
      <c r="AH387" t="s">
        <v>348</v>
      </c>
      <c r="AI387" t="s">
        <v>349</v>
      </c>
      <c r="AJ387" t="s">
        <v>349</v>
      </c>
      <c r="AK387" t="s">
        <v>349</v>
      </c>
      <c r="AL387" t="s">
        <v>347</v>
      </c>
      <c r="AM387" t="s">
        <v>349</v>
      </c>
      <c r="AN387" t="s">
        <v>349</v>
      </c>
      <c r="AO387" t="s">
        <v>350</v>
      </c>
      <c r="AP387" t="s">
        <v>351</v>
      </c>
      <c r="AQ387" t="s">
        <v>345</v>
      </c>
      <c r="AR387" t="s">
        <v>352</v>
      </c>
      <c r="AS387" t="s">
        <v>353</v>
      </c>
    </row>
    <row r="388" spans="1:45" x14ac:dyDescent="0.3">
      <c r="A388" t="s">
        <v>338</v>
      </c>
      <c r="B388" t="s">
        <v>1526</v>
      </c>
      <c r="C388" t="s">
        <v>874</v>
      </c>
      <c r="D388" t="s">
        <v>347</v>
      </c>
      <c r="E388" t="s">
        <v>1430</v>
      </c>
      <c r="F388" t="s">
        <v>341</v>
      </c>
      <c r="G388" t="s">
        <v>342</v>
      </c>
      <c r="H388" t="s">
        <v>343</v>
      </c>
      <c r="I388" t="s">
        <v>356</v>
      </c>
      <c r="J388" t="s">
        <v>357</v>
      </c>
      <c r="K388">
        <v>2110000</v>
      </c>
      <c r="L388">
        <v>2110000</v>
      </c>
      <c r="M388">
        <v>2110000</v>
      </c>
      <c r="N388">
        <v>0</v>
      </c>
      <c r="O388">
        <v>0</v>
      </c>
      <c r="P388">
        <v>0</v>
      </c>
      <c r="Q388">
        <v>1722653.55</v>
      </c>
      <c r="R388">
        <v>1668128.98</v>
      </c>
      <c r="S388">
        <v>542021.16</v>
      </c>
      <c r="T388">
        <v>1722653.55</v>
      </c>
      <c r="U388">
        <v>1722653.55</v>
      </c>
      <c r="V388">
        <v>387346.45</v>
      </c>
      <c r="W388">
        <v>387346.45</v>
      </c>
      <c r="X388">
        <v>387346.45</v>
      </c>
      <c r="Y388">
        <v>387346.45</v>
      </c>
      <c r="Z388">
        <v>0</v>
      </c>
      <c r="AA388">
        <v>0</v>
      </c>
      <c r="AB388">
        <v>0</v>
      </c>
      <c r="AC388">
        <v>0</v>
      </c>
      <c r="AD388">
        <v>0</v>
      </c>
      <c r="AE388" t="s">
        <v>346</v>
      </c>
      <c r="AF388" t="s">
        <v>347</v>
      </c>
      <c r="AG388" t="s">
        <v>358</v>
      </c>
      <c r="AH388" t="s">
        <v>359</v>
      </c>
      <c r="AI388" t="s">
        <v>349</v>
      </c>
      <c r="AJ388" t="s">
        <v>349</v>
      </c>
      <c r="AK388" t="s">
        <v>349</v>
      </c>
      <c r="AL388" t="s">
        <v>347</v>
      </c>
      <c r="AM388" t="s">
        <v>349</v>
      </c>
      <c r="AN388" t="s">
        <v>349</v>
      </c>
      <c r="AO388" t="s">
        <v>350</v>
      </c>
      <c r="AP388" t="s">
        <v>360</v>
      </c>
      <c r="AQ388" t="s">
        <v>357</v>
      </c>
      <c r="AR388" t="s">
        <v>352</v>
      </c>
      <c r="AS388" t="s">
        <v>353</v>
      </c>
    </row>
    <row r="389" spans="1:45" x14ac:dyDescent="0.3">
      <c r="A389" t="s">
        <v>338</v>
      </c>
      <c r="B389" t="s">
        <v>1526</v>
      </c>
      <c r="C389" t="s">
        <v>874</v>
      </c>
      <c r="D389" t="s">
        <v>347</v>
      </c>
      <c r="E389" t="s">
        <v>1431</v>
      </c>
      <c r="F389" t="s">
        <v>341</v>
      </c>
      <c r="G389" t="s">
        <v>342</v>
      </c>
      <c r="H389" t="s">
        <v>343</v>
      </c>
      <c r="I389" t="s">
        <v>361</v>
      </c>
      <c r="J389" t="s">
        <v>362</v>
      </c>
      <c r="K389">
        <v>27600000</v>
      </c>
      <c r="L389">
        <v>27600000</v>
      </c>
      <c r="M389">
        <v>27600000</v>
      </c>
      <c r="N389">
        <v>0</v>
      </c>
      <c r="O389">
        <v>0</v>
      </c>
      <c r="P389">
        <v>0</v>
      </c>
      <c r="Q389">
        <v>11844594.52</v>
      </c>
      <c r="R389">
        <v>11624611.869999999</v>
      </c>
      <c r="S389">
        <v>2092722.61</v>
      </c>
      <c r="T389">
        <v>11844594.52</v>
      </c>
      <c r="U389">
        <v>11844594.52</v>
      </c>
      <c r="V389">
        <v>15755405.48</v>
      </c>
      <c r="W389">
        <v>15755405.48</v>
      </c>
      <c r="X389">
        <v>15755405.48</v>
      </c>
      <c r="Y389">
        <v>15755405.48</v>
      </c>
      <c r="Z389">
        <v>0</v>
      </c>
      <c r="AA389">
        <v>0</v>
      </c>
      <c r="AB389">
        <v>0</v>
      </c>
      <c r="AC389">
        <v>0</v>
      </c>
      <c r="AD389">
        <v>0</v>
      </c>
      <c r="AE389" t="s">
        <v>346</v>
      </c>
      <c r="AF389" t="s">
        <v>347</v>
      </c>
      <c r="AG389" t="s">
        <v>363</v>
      </c>
      <c r="AH389" t="s">
        <v>364</v>
      </c>
      <c r="AI389" t="s">
        <v>349</v>
      </c>
      <c r="AJ389" t="s">
        <v>349</v>
      </c>
      <c r="AK389" t="s">
        <v>349</v>
      </c>
      <c r="AL389" t="s">
        <v>347</v>
      </c>
      <c r="AM389" t="s">
        <v>349</v>
      </c>
      <c r="AN389" t="s">
        <v>349</v>
      </c>
      <c r="AO389" t="s">
        <v>350</v>
      </c>
      <c r="AP389" t="s">
        <v>365</v>
      </c>
      <c r="AQ389" t="s">
        <v>362</v>
      </c>
      <c r="AR389" t="s">
        <v>352</v>
      </c>
      <c r="AS389" t="s">
        <v>353</v>
      </c>
    </row>
    <row r="390" spans="1:45" x14ac:dyDescent="0.3">
      <c r="A390" t="s">
        <v>338</v>
      </c>
      <c r="B390" t="s">
        <v>1526</v>
      </c>
      <c r="C390" t="s">
        <v>874</v>
      </c>
      <c r="D390" t="s">
        <v>347</v>
      </c>
      <c r="E390" t="s">
        <v>1432</v>
      </c>
      <c r="F390" t="s">
        <v>341</v>
      </c>
      <c r="G390" t="s">
        <v>342</v>
      </c>
      <c r="H390" t="s">
        <v>343</v>
      </c>
      <c r="I390" t="s">
        <v>366</v>
      </c>
      <c r="J390" t="s">
        <v>367</v>
      </c>
      <c r="K390">
        <v>20830530</v>
      </c>
      <c r="L390">
        <v>20830530</v>
      </c>
      <c r="M390">
        <v>20830530</v>
      </c>
      <c r="N390">
        <v>0</v>
      </c>
      <c r="O390">
        <v>0</v>
      </c>
      <c r="P390">
        <v>0</v>
      </c>
      <c r="Q390">
        <v>8988138.3499999996</v>
      </c>
      <c r="R390">
        <v>8828988.9299999997</v>
      </c>
      <c r="S390">
        <v>1510090.28</v>
      </c>
      <c r="T390">
        <v>8988138.3499999996</v>
      </c>
      <c r="U390">
        <v>8988138.3499999996</v>
      </c>
      <c r="V390">
        <v>11842391.65</v>
      </c>
      <c r="W390">
        <v>11842391.65</v>
      </c>
      <c r="X390">
        <v>11842391.65</v>
      </c>
      <c r="Y390">
        <v>11842391.65</v>
      </c>
      <c r="Z390">
        <v>0</v>
      </c>
      <c r="AA390">
        <v>0</v>
      </c>
      <c r="AB390">
        <v>0</v>
      </c>
      <c r="AC390">
        <v>0</v>
      </c>
      <c r="AD390">
        <v>0</v>
      </c>
      <c r="AE390" t="s">
        <v>346</v>
      </c>
      <c r="AF390" t="s">
        <v>347</v>
      </c>
      <c r="AG390" t="s">
        <v>363</v>
      </c>
      <c r="AH390" t="s">
        <v>368</v>
      </c>
      <c r="AI390" t="s">
        <v>349</v>
      </c>
      <c r="AJ390" t="s">
        <v>349</v>
      </c>
      <c r="AK390" t="s">
        <v>349</v>
      </c>
      <c r="AL390" t="s">
        <v>347</v>
      </c>
      <c r="AM390" t="s">
        <v>349</v>
      </c>
      <c r="AN390" t="s">
        <v>349</v>
      </c>
      <c r="AO390" t="s">
        <v>350</v>
      </c>
      <c r="AP390" t="s">
        <v>365</v>
      </c>
      <c r="AQ390" t="s">
        <v>367</v>
      </c>
      <c r="AR390" t="s">
        <v>352</v>
      </c>
      <c r="AS390" t="s">
        <v>353</v>
      </c>
    </row>
    <row r="391" spans="1:45" x14ac:dyDescent="0.3">
      <c r="A391" t="s">
        <v>338</v>
      </c>
      <c r="B391" t="s">
        <v>1526</v>
      </c>
      <c r="C391" t="s">
        <v>874</v>
      </c>
      <c r="D391" t="s">
        <v>347</v>
      </c>
      <c r="E391" t="s">
        <v>1433</v>
      </c>
      <c r="F391" t="s">
        <v>625</v>
      </c>
      <c r="G391" t="s">
        <v>342</v>
      </c>
      <c r="H391" t="s">
        <v>343</v>
      </c>
      <c r="I391" t="s">
        <v>369</v>
      </c>
      <c r="J391" t="s">
        <v>369</v>
      </c>
      <c r="K391">
        <v>13189747</v>
      </c>
      <c r="L391">
        <v>13189747</v>
      </c>
      <c r="M391">
        <v>13189747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13189747</v>
      </c>
      <c r="W391">
        <v>13189747</v>
      </c>
      <c r="X391">
        <v>13189747</v>
      </c>
      <c r="Y391">
        <v>13189747</v>
      </c>
      <c r="Z391">
        <v>0</v>
      </c>
      <c r="AA391">
        <v>0</v>
      </c>
      <c r="AB391">
        <v>0</v>
      </c>
      <c r="AC391">
        <v>0</v>
      </c>
      <c r="AD391">
        <v>0</v>
      </c>
      <c r="AE391" t="s">
        <v>346</v>
      </c>
      <c r="AF391" t="s">
        <v>347</v>
      </c>
      <c r="AG391" t="s">
        <v>363</v>
      </c>
      <c r="AH391" t="s">
        <v>370</v>
      </c>
      <c r="AI391" t="s">
        <v>349</v>
      </c>
      <c r="AJ391" t="s">
        <v>349</v>
      </c>
      <c r="AK391" t="s">
        <v>349</v>
      </c>
      <c r="AL391" t="s">
        <v>347</v>
      </c>
      <c r="AM391" t="s">
        <v>349</v>
      </c>
      <c r="AN391" t="s">
        <v>349</v>
      </c>
      <c r="AO391" t="s">
        <v>350</v>
      </c>
      <c r="AP391" t="s">
        <v>365</v>
      </c>
      <c r="AQ391" t="s">
        <v>369</v>
      </c>
      <c r="AR391" t="s">
        <v>352</v>
      </c>
      <c r="AS391" t="s">
        <v>634</v>
      </c>
    </row>
    <row r="392" spans="1:45" x14ac:dyDescent="0.3">
      <c r="A392" t="s">
        <v>338</v>
      </c>
      <c r="B392" t="s">
        <v>1526</v>
      </c>
      <c r="C392" t="s">
        <v>874</v>
      </c>
      <c r="D392" t="s">
        <v>347</v>
      </c>
      <c r="E392" t="s">
        <v>1434</v>
      </c>
      <c r="F392" t="s">
        <v>341</v>
      </c>
      <c r="G392" t="s">
        <v>342</v>
      </c>
      <c r="H392" t="s">
        <v>343</v>
      </c>
      <c r="I392" t="s">
        <v>371</v>
      </c>
      <c r="J392" t="s">
        <v>371</v>
      </c>
      <c r="K392">
        <v>12011442</v>
      </c>
      <c r="L392">
        <v>12011442</v>
      </c>
      <c r="M392">
        <v>12011442</v>
      </c>
      <c r="N392">
        <v>0</v>
      </c>
      <c r="O392">
        <v>0</v>
      </c>
      <c r="P392">
        <v>0</v>
      </c>
      <c r="Q392">
        <v>10674585.439999999</v>
      </c>
      <c r="R392">
        <v>10674585.439999999</v>
      </c>
      <c r="S392">
        <v>0</v>
      </c>
      <c r="T392">
        <v>10674585.439999999</v>
      </c>
      <c r="U392">
        <v>10674585.439999999</v>
      </c>
      <c r="V392">
        <v>1336856.56</v>
      </c>
      <c r="W392">
        <v>1336856.56</v>
      </c>
      <c r="X392">
        <v>1336856.56</v>
      </c>
      <c r="Y392">
        <v>1336856.56</v>
      </c>
      <c r="Z392">
        <v>0</v>
      </c>
      <c r="AA392">
        <v>0</v>
      </c>
      <c r="AB392">
        <v>0</v>
      </c>
      <c r="AC392">
        <v>0</v>
      </c>
      <c r="AD392">
        <v>0</v>
      </c>
      <c r="AE392" t="s">
        <v>346</v>
      </c>
      <c r="AF392" t="s">
        <v>347</v>
      </c>
      <c r="AG392" t="s">
        <v>363</v>
      </c>
      <c r="AH392" t="s">
        <v>372</v>
      </c>
      <c r="AI392" t="s">
        <v>349</v>
      </c>
      <c r="AJ392" t="s">
        <v>349</v>
      </c>
      <c r="AK392" t="s">
        <v>349</v>
      </c>
      <c r="AL392" t="s">
        <v>347</v>
      </c>
      <c r="AM392" t="s">
        <v>349</v>
      </c>
      <c r="AN392" t="s">
        <v>349</v>
      </c>
      <c r="AO392" t="s">
        <v>350</v>
      </c>
      <c r="AP392" t="s">
        <v>365</v>
      </c>
      <c r="AQ392" t="s">
        <v>371</v>
      </c>
      <c r="AR392" t="s">
        <v>352</v>
      </c>
      <c r="AS392" t="s">
        <v>353</v>
      </c>
    </row>
    <row r="393" spans="1:45" x14ac:dyDescent="0.3">
      <c r="A393" t="s">
        <v>338</v>
      </c>
      <c r="B393" t="s">
        <v>1526</v>
      </c>
      <c r="C393" t="s">
        <v>874</v>
      </c>
      <c r="D393" t="s">
        <v>347</v>
      </c>
      <c r="E393" t="s">
        <v>1435</v>
      </c>
      <c r="F393" t="s">
        <v>341</v>
      </c>
      <c r="G393" t="s">
        <v>342</v>
      </c>
      <c r="H393" t="s">
        <v>343</v>
      </c>
      <c r="I393" t="s">
        <v>373</v>
      </c>
      <c r="J393" t="s">
        <v>374</v>
      </c>
      <c r="K393">
        <v>8600000</v>
      </c>
      <c r="L393">
        <v>8600000</v>
      </c>
      <c r="M393">
        <v>8600000</v>
      </c>
      <c r="N393">
        <v>0</v>
      </c>
      <c r="O393">
        <v>0</v>
      </c>
      <c r="P393">
        <v>0</v>
      </c>
      <c r="Q393">
        <v>3586869.78</v>
      </c>
      <c r="R393">
        <v>3521236.9</v>
      </c>
      <c r="S393">
        <v>624128.30000000005</v>
      </c>
      <c r="T393">
        <v>3586869.78</v>
      </c>
      <c r="U393">
        <v>3586869.78</v>
      </c>
      <c r="V393">
        <v>5013130.22</v>
      </c>
      <c r="W393">
        <v>5013130.22</v>
      </c>
      <c r="X393">
        <v>5013130.22</v>
      </c>
      <c r="Y393">
        <v>5013130.22</v>
      </c>
      <c r="Z393">
        <v>0</v>
      </c>
      <c r="AA393">
        <v>0</v>
      </c>
      <c r="AB393">
        <v>0</v>
      </c>
      <c r="AC393">
        <v>0</v>
      </c>
      <c r="AD393">
        <v>0</v>
      </c>
      <c r="AE393" t="s">
        <v>346</v>
      </c>
      <c r="AF393" t="s">
        <v>347</v>
      </c>
      <c r="AG393" t="s">
        <v>363</v>
      </c>
      <c r="AH393" t="s">
        <v>375</v>
      </c>
      <c r="AI393" t="s">
        <v>349</v>
      </c>
      <c r="AJ393" t="s">
        <v>349</v>
      </c>
      <c r="AK393" t="s">
        <v>349</v>
      </c>
      <c r="AL393" t="s">
        <v>347</v>
      </c>
      <c r="AM393" t="s">
        <v>349</v>
      </c>
      <c r="AN393" t="s">
        <v>349</v>
      </c>
      <c r="AO393" t="s">
        <v>350</v>
      </c>
      <c r="AP393" t="s">
        <v>365</v>
      </c>
      <c r="AQ393" t="s">
        <v>374</v>
      </c>
      <c r="AR393" t="s">
        <v>352</v>
      </c>
      <c r="AS393" t="s">
        <v>353</v>
      </c>
    </row>
    <row r="394" spans="1:45" x14ac:dyDescent="0.3">
      <c r="A394" t="s">
        <v>338</v>
      </c>
      <c r="B394" t="s">
        <v>1526</v>
      </c>
      <c r="C394" t="s">
        <v>874</v>
      </c>
      <c r="D394" t="s">
        <v>347</v>
      </c>
      <c r="E394" t="s">
        <v>875</v>
      </c>
      <c r="F394" t="s">
        <v>341</v>
      </c>
      <c r="G394" t="s">
        <v>377</v>
      </c>
      <c r="H394" t="s">
        <v>343</v>
      </c>
      <c r="I394" t="s">
        <v>378</v>
      </c>
      <c r="J394" t="s">
        <v>379</v>
      </c>
      <c r="K394">
        <v>14565677</v>
      </c>
      <c r="L394">
        <v>14565677</v>
      </c>
      <c r="M394">
        <v>14565677</v>
      </c>
      <c r="N394">
        <v>0</v>
      </c>
      <c r="O394">
        <v>0</v>
      </c>
      <c r="P394">
        <v>0</v>
      </c>
      <c r="Q394">
        <v>7044611.0700000003</v>
      </c>
      <c r="R394">
        <v>6005988.0700000003</v>
      </c>
      <c r="S394">
        <v>1059981</v>
      </c>
      <c r="T394">
        <v>7044611.0700000003</v>
      </c>
      <c r="U394">
        <v>7044611.0700000003</v>
      </c>
      <c r="V394">
        <v>7521065.9299999997</v>
      </c>
      <c r="W394">
        <v>7521065.9299999997</v>
      </c>
      <c r="X394">
        <v>7521065.9299999997</v>
      </c>
      <c r="Y394">
        <v>7521065.9299999997</v>
      </c>
      <c r="Z394">
        <v>0</v>
      </c>
      <c r="AA394">
        <v>0</v>
      </c>
      <c r="AB394">
        <v>0</v>
      </c>
      <c r="AC394">
        <v>0</v>
      </c>
      <c r="AD394">
        <v>0</v>
      </c>
      <c r="AE394" t="s">
        <v>346</v>
      </c>
      <c r="AF394" t="s">
        <v>347</v>
      </c>
      <c r="AG394" t="s">
        <v>380</v>
      </c>
      <c r="AH394" t="s">
        <v>381</v>
      </c>
      <c r="AI394" t="s">
        <v>382</v>
      </c>
      <c r="AJ394" t="s">
        <v>349</v>
      </c>
      <c r="AK394" t="s">
        <v>349</v>
      </c>
      <c r="AL394" t="s">
        <v>347</v>
      </c>
      <c r="AM394" t="s">
        <v>383</v>
      </c>
      <c r="AN394" t="s">
        <v>384</v>
      </c>
      <c r="AO394" t="s">
        <v>350</v>
      </c>
      <c r="AP394" t="s">
        <v>385</v>
      </c>
      <c r="AQ394" t="s">
        <v>386</v>
      </c>
      <c r="AR394" t="s">
        <v>352</v>
      </c>
      <c r="AS394" t="s">
        <v>353</v>
      </c>
    </row>
    <row r="395" spans="1:45" x14ac:dyDescent="0.3">
      <c r="A395" t="s">
        <v>338</v>
      </c>
      <c r="B395" t="s">
        <v>1526</v>
      </c>
      <c r="C395" t="s">
        <v>874</v>
      </c>
      <c r="D395" t="s">
        <v>347</v>
      </c>
      <c r="E395" t="s">
        <v>876</v>
      </c>
      <c r="F395" t="s">
        <v>341</v>
      </c>
      <c r="G395" t="s">
        <v>377</v>
      </c>
      <c r="H395" t="s">
        <v>343</v>
      </c>
      <c r="I395" t="s">
        <v>388</v>
      </c>
      <c r="J395" t="s">
        <v>389</v>
      </c>
      <c r="K395">
        <v>787334</v>
      </c>
      <c r="L395">
        <v>787334</v>
      </c>
      <c r="M395">
        <v>787334</v>
      </c>
      <c r="N395">
        <v>0</v>
      </c>
      <c r="O395">
        <v>0</v>
      </c>
      <c r="P395">
        <v>0</v>
      </c>
      <c r="Q395">
        <v>379659.98</v>
      </c>
      <c r="R395">
        <v>323731.98</v>
      </c>
      <c r="S395">
        <v>56940</v>
      </c>
      <c r="T395">
        <v>379659.98</v>
      </c>
      <c r="U395">
        <v>379659.98</v>
      </c>
      <c r="V395">
        <v>407674.02</v>
      </c>
      <c r="W395">
        <v>407674.02</v>
      </c>
      <c r="X395">
        <v>407674.02</v>
      </c>
      <c r="Y395">
        <v>407674.02</v>
      </c>
      <c r="Z395">
        <v>0</v>
      </c>
      <c r="AA395">
        <v>0</v>
      </c>
      <c r="AB395">
        <v>0</v>
      </c>
      <c r="AC395">
        <v>0</v>
      </c>
      <c r="AD395">
        <v>0</v>
      </c>
      <c r="AE395" t="s">
        <v>346</v>
      </c>
      <c r="AF395" t="s">
        <v>347</v>
      </c>
      <c r="AG395" t="s">
        <v>380</v>
      </c>
      <c r="AH395" t="s">
        <v>390</v>
      </c>
      <c r="AI395" t="s">
        <v>382</v>
      </c>
      <c r="AJ395" t="s">
        <v>349</v>
      </c>
      <c r="AK395" t="s">
        <v>349</v>
      </c>
      <c r="AL395" t="s">
        <v>347</v>
      </c>
      <c r="AM395" t="s">
        <v>391</v>
      </c>
      <c r="AN395" t="s">
        <v>392</v>
      </c>
      <c r="AO395" t="s">
        <v>350</v>
      </c>
      <c r="AP395" t="s">
        <v>385</v>
      </c>
      <c r="AQ395" t="s">
        <v>393</v>
      </c>
      <c r="AR395" t="s">
        <v>352</v>
      </c>
      <c r="AS395" t="s">
        <v>353</v>
      </c>
    </row>
    <row r="396" spans="1:45" x14ac:dyDescent="0.3">
      <c r="A396" t="s">
        <v>338</v>
      </c>
      <c r="B396" t="s">
        <v>1526</v>
      </c>
      <c r="C396" t="s">
        <v>874</v>
      </c>
      <c r="D396" t="s">
        <v>347</v>
      </c>
      <c r="E396" t="s">
        <v>877</v>
      </c>
      <c r="F396" t="s">
        <v>341</v>
      </c>
      <c r="G396" t="s">
        <v>377</v>
      </c>
      <c r="H396" t="s">
        <v>343</v>
      </c>
      <c r="I396" t="s">
        <v>395</v>
      </c>
      <c r="J396" t="s">
        <v>396</v>
      </c>
      <c r="K396">
        <v>8267006</v>
      </c>
      <c r="L396">
        <v>8267006</v>
      </c>
      <c r="M396">
        <v>8267006</v>
      </c>
      <c r="N396">
        <v>0</v>
      </c>
      <c r="O396">
        <v>0</v>
      </c>
      <c r="P396">
        <v>0</v>
      </c>
      <c r="Q396">
        <v>3992989.83</v>
      </c>
      <c r="R396">
        <v>3404725.83</v>
      </c>
      <c r="S396">
        <v>600592</v>
      </c>
      <c r="T396">
        <v>3992989.83</v>
      </c>
      <c r="U396">
        <v>3992989.83</v>
      </c>
      <c r="V396">
        <v>4274016.17</v>
      </c>
      <c r="W396">
        <v>4274016.17</v>
      </c>
      <c r="X396">
        <v>4274016.17</v>
      </c>
      <c r="Y396">
        <v>4274016.17</v>
      </c>
      <c r="Z396">
        <v>0</v>
      </c>
      <c r="AA396">
        <v>0</v>
      </c>
      <c r="AB396">
        <v>0</v>
      </c>
      <c r="AC396">
        <v>0</v>
      </c>
      <c r="AD396">
        <v>0</v>
      </c>
      <c r="AE396" t="s">
        <v>346</v>
      </c>
      <c r="AF396" t="s">
        <v>347</v>
      </c>
      <c r="AG396" t="s">
        <v>397</v>
      </c>
      <c r="AH396" t="s">
        <v>398</v>
      </c>
      <c r="AI396" t="s">
        <v>382</v>
      </c>
      <c r="AJ396" t="s">
        <v>349</v>
      </c>
      <c r="AK396" t="s">
        <v>349</v>
      </c>
      <c r="AL396" t="s">
        <v>347</v>
      </c>
      <c r="AM396" t="s">
        <v>399</v>
      </c>
      <c r="AN396" t="s">
        <v>400</v>
      </c>
      <c r="AO396" t="s">
        <v>350</v>
      </c>
      <c r="AP396" t="s">
        <v>401</v>
      </c>
      <c r="AQ396" t="s">
        <v>402</v>
      </c>
      <c r="AR396" t="s">
        <v>352</v>
      </c>
      <c r="AS396" t="s">
        <v>353</v>
      </c>
    </row>
    <row r="397" spans="1:45" x14ac:dyDescent="0.3">
      <c r="A397" t="s">
        <v>338</v>
      </c>
      <c r="B397" t="s">
        <v>1526</v>
      </c>
      <c r="C397" t="s">
        <v>874</v>
      </c>
      <c r="D397" t="s">
        <v>347</v>
      </c>
      <c r="E397" t="s">
        <v>878</v>
      </c>
      <c r="F397" t="s">
        <v>341</v>
      </c>
      <c r="G397" t="s">
        <v>377</v>
      </c>
      <c r="H397" t="s">
        <v>343</v>
      </c>
      <c r="I397" t="s">
        <v>404</v>
      </c>
      <c r="J397" t="s">
        <v>405</v>
      </c>
      <c r="K397">
        <v>4724004</v>
      </c>
      <c r="L397">
        <v>4724004</v>
      </c>
      <c r="M397">
        <v>4724004</v>
      </c>
      <c r="N397">
        <v>0</v>
      </c>
      <c r="O397">
        <v>0</v>
      </c>
      <c r="P397">
        <v>0</v>
      </c>
      <c r="Q397">
        <v>2277951.9</v>
      </c>
      <c r="R397">
        <v>1942387.9</v>
      </c>
      <c r="S397">
        <v>341637</v>
      </c>
      <c r="T397">
        <v>2277951.9</v>
      </c>
      <c r="U397">
        <v>2277951.9</v>
      </c>
      <c r="V397">
        <v>2446052.1</v>
      </c>
      <c r="W397">
        <v>2446052.1</v>
      </c>
      <c r="X397">
        <v>2446052.1</v>
      </c>
      <c r="Y397">
        <v>2446052.1</v>
      </c>
      <c r="Z397">
        <v>0</v>
      </c>
      <c r="AA397">
        <v>0</v>
      </c>
      <c r="AB397">
        <v>0</v>
      </c>
      <c r="AC397">
        <v>0</v>
      </c>
      <c r="AD397">
        <v>0</v>
      </c>
      <c r="AE397" t="s">
        <v>346</v>
      </c>
      <c r="AF397" t="s">
        <v>347</v>
      </c>
      <c r="AG397" t="s">
        <v>397</v>
      </c>
      <c r="AH397" t="s">
        <v>406</v>
      </c>
      <c r="AI397" t="s">
        <v>382</v>
      </c>
      <c r="AJ397" t="s">
        <v>349</v>
      </c>
      <c r="AK397" t="s">
        <v>349</v>
      </c>
      <c r="AL397" t="s">
        <v>347</v>
      </c>
      <c r="AM397" t="s">
        <v>407</v>
      </c>
      <c r="AN397" t="s">
        <v>408</v>
      </c>
      <c r="AO397" t="s">
        <v>350</v>
      </c>
      <c r="AP397" t="s">
        <v>401</v>
      </c>
      <c r="AQ397" t="s">
        <v>409</v>
      </c>
      <c r="AR397" t="s">
        <v>352</v>
      </c>
      <c r="AS397" t="s">
        <v>353</v>
      </c>
    </row>
    <row r="398" spans="1:45" x14ac:dyDescent="0.3">
      <c r="A398" t="s">
        <v>338</v>
      </c>
      <c r="B398" t="s">
        <v>1526</v>
      </c>
      <c r="C398" t="s">
        <v>874</v>
      </c>
      <c r="D398" t="s">
        <v>347</v>
      </c>
      <c r="E398" t="s">
        <v>879</v>
      </c>
      <c r="F398" t="s">
        <v>341</v>
      </c>
      <c r="G398" t="s">
        <v>377</v>
      </c>
      <c r="H398" t="s">
        <v>343</v>
      </c>
      <c r="I398" t="s">
        <v>411</v>
      </c>
      <c r="J398" t="s">
        <v>412</v>
      </c>
      <c r="K398">
        <v>2362002</v>
      </c>
      <c r="L398">
        <v>2362002</v>
      </c>
      <c r="M398">
        <v>2362002</v>
      </c>
      <c r="N398">
        <v>0</v>
      </c>
      <c r="O398">
        <v>0</v>
      </c>
      <c r="P398">
        <v>0</v>
      </c>
      <c r="Q398">
        <v>1138968.96</v>
      </c>
      <c r="R398">
        <v>971188.95</v>
      </c>
      <c r="S398">
        <v>170818</v>
      </c>
      <c r="T398">
        <v>1138968.96</v>
      </c>
      <c r="U398">
        <v>1138968.96</v>
      </c>
      <c r="V398">
        <v>1223033.04</v>
      </c>
      <c r="W398">
        <v>1223033.04</v>
      </c>
      <c r="X398">
        <v>1223033.04</v>
      </c>
      <c r="Y398">
        <v>1223033.04</v>
      </c>
      <c r="Z398">
        <v>0</v>
      </c>
      <c r="AA398">
        <v>0</v>
      </c>
      <c r="AB398">
        <v>0</v>
      </c>
      <c r="AC398">
        <v>0</v>
      </c>
      <c r="AD398">
        <v>0</v>
      </c>
      <c r="AE398" t="s">
        <v>346</v>
      </c>
      <c r="AF398" t="s">
        <v>347</v>
      </c>
      <c r="AG398" t="s">
        <v>397</v>
      </c>
      <c r="AH398" t="s">
        <v>413</v>
      </c>
      <c r="AI398" t="s">
        <v>382</v>
      </c>
      <c r="AJ398" t="s">
        <v>349</v>
      </c>
      <c r="AK398" t="s">
        <v>349</v>
      </c>
      <c r="AL398" t="s">
        <v>347</v>
      </c>
      <c r="AM398" t="s">
        <v>414</v>
      </c>
      <c r="AN398" t="s">
        <v>415</v>
      </c>
      <c r="AO398" t="s">
        <v>350</v>
      </c>
      <c r="AP398" t="s">
        <v>401</v>
      </c>
      <c r="AQ398" t="s">
        <v>416</v>
      </c>
      <c r="AR398" t="s">
        <v>352</v>
      </c>
      <c r="AS398" t="s">
        <v>353</v>
      </c>
    </row>
    <row r="399" spans="1:45" x14ac:dyDescent="0.3">
      <c r="A399" t="s">
        <v>338</v>
      </c>
      <c r="B399" t="s">
        <v>1526</v>
      </c>
      <c r="C399" t="s">
        <v>874</v>
      </c>
      <c r="D399" t="s">
        <v>347</v>
      </c>
      <c r="E399" t="s">
        <v>880</v>
      </c>
      <c r="F399" t="s">
        <v>341</v>
      </c>
      <c r="G399" t="s">
        <v>377</v>
      </c>
      <c r="H399" t="s">
        <v>343</v>
      </c>
      <c r="I399" t="s">
        <v>418</v>
      </c>
      <c r="J399" t="s">
        <v>419</v>
      </c>
      <c r="K399">
        <v>3300000</v>
      </c>
      <c r="L399">
        <v>3300000</v>
      </c>
      <c r="M399">
        <v>3300000</v>
      </c>
      <c r="N399">
        <v>0</v>
      </c>
      <c r="O399">
        <v>0</v>
      </c>
      <c r="P399">
        <v>0</v>
      </c>
      <c r="Q399">
        <v>1338133.58</v>
      </c>
      <c r="R399">
        <v>1338133.58</v>
      </c>
      <c r="S399">
        <v>178799.04</v>
      </c>
      <c r="T399">
        <v>1338133.58</v>
      </c>
      <c r="U399">
        <v>1338133.58</v>
      </c>
      <c r="V399">
        <v>1961866.42</v>
      </c>
      <c r="W399">
        <v>1961866.42</v>
      </c>
      <c r="X399">
        <v>1961866.42</v>
      </c>
      <c r="Y399">
        <v>1961866.42</v>
      </c>
      <c r="Z399">
        <v>0</v>
      </c>
      <c r="AA399">
        <v>0</v>
      </c>
      <c r="AB399">
        <v>0</v>
      </c>
      <c r="AC399">
        <v>0</v>
      </c>
      <c r="AD399">
        <v>0</v>
      </c>
      <c r="AE399" t="s">
        <v>346</v>
      </c>
      <c r="AF399" t="s">
        <v>347</v>
      </c>
      <c r="AG399" t="s">
        <v>397</v>
      </c>
      <c r="AH399" t="s">
        <v>420</v>
      </c>
      <c r="AI399" t="s">
        <v>382</v>
      </c>
      <c r="AJ399" t="s">
        <v>349</v>
      </c>
      <c r="AK399" t="s">
        <v>349</v>
      </c>
      <c r="AL399" t="s">
        <v>347</v>
      </c>
      <c r="AM399" t="s">
        <v>421</v>
      </c>
      <c r="AN399" t="s">
        <v>419</v>
      </c>
      <c r="AO399" t="s">
        <v>350</v>
      </c>
      <c r="AP399" t="s">
        <v>401</v>
      </c>
      <c r="AQ399" t="s">
        <v>422</v>
      </c>
      <c r="AR399" t="s">
        <v>352</v>
      </c>
      <c r="AS399" t="s">
        <v>353</v>
      </c>
    </row>
    <row r="400" spans="1:45" x14ac:dyDescent="0.3">
      <c r="A400" t="s">
        <v>338</v>
      </c>
      <c r="B400" t="s">
        <v>1526</v>
      </c>
      <c r="C400" t="s">
        <v>874</v>
      </c>
      <c r="D400" t="s">
        <v>426</v>
      </c>
      <c r="E400" t="s">
        <v>1439</v>
      </c>
      <c r="F400" t="s">
        <v>341</v>
      </c>
      <c r="G400" t="s">
        <v>423</v>
      </c>
      <c r="H400" t="s">
        <v>343</v>
      </c>
      <c r="I400" t="s">
        <v>436</v>
      </c>
      <c r="J400" t="s">
        <v>437</v>
      </c>
      <c r="K400">
        <v>220000</v>
      </c>
      <c r="L400">
        <v>220000</v>
      </c>
      <c r="M400">
        <v>220000</v>
      </c>
      <c r="N400">
        <v>0</v>
      </c>
      <c r="O400">
        <v>0</v>
      </c>
      <c r="P400">
        <v>0</v>
      </c>
      <c r="Q400">
        <v>196816</v>
      </c>
      <c r="R400">
        <v>196816</v>
      </c>
      <c r="S400">
        <v>18434</v>
      </c>
      <c r="T400">
        <v>196816</v>
      </c>
      <c r="U400">
        <v>196816</v>
      </c>
      <c r="V400">
        <v>23184</v>
      </c>
      <c r="W400">
        <v>23184</v>
      </c>
      <c r="X400">
        <v>23184</v>
      </c>
      <c r="Y400">
        <v>23184</v>
      </c>
      <c r="Z400">
        <v>0</v>
      </c>
      <c r="AA400">
        <v>0</v>
      </c>
      <c r="AB400">
        <v>0</v>
      </c>
      <c r="AC400">
        <v>0</v>
      </c>
      <c r="AD400">
        <v>0</v>
      </c>
      <c r="AE400" t="s">
        <v>346</v>
      </c>
      <c r="AF400" t="s">
        <v>426</v>
      </c>
      <c r="AG400" t="s">
        <v>438</v>
      </c>
      <c r="AH400" t="s">
        <v>439</v>
      </c>
      <c r="AI400" t="s">
        <v>349</v>
      </c>
      <c r="AJ400" t="s">
        <v>349</v>
      </c>
      <c r="AK400" t="s">
        <v>349</v>
      </c>
      <c r="AL400" t="s">
        <v>347</v>
      </c>
      <c r="AM400" t="s">
        <v>349</v>
      </c>
      <c r="AN400" t="s">
        <v>349</v>
      </c>
      <c r="AO400" t="s">
        <v>429</v>
      </c>
      <c r="AP400" t="s">
        <v>440</v>
      </c>
      <c r="AQ400" t="s">
        <v>437</v>
      </c>
      <c r="AR400" t="s">
        <v>352</v>
      </c>
      <c r="AS400" t="s">
        <v>353</v>
      </c>
    </row>
    <row r="401" spans="1:45" x14ac:dyDescent="0.3">
      <c r="A401" t="s">
        <v>338</v>
      </c>
      <c r="B401" t="s">
        <v>1526</v>
      </c>
      <c r="C401" t="s">
        <v>874</v>
      </c>
      <c r="D401" t="s">
        <v>426</v>
      </c>
      <c r="E401" t="s">
        <v>1440</v>
      </c>
      <c r="F401" t="s">
        <v>341</v>
      </c>
      <c r="G401" t="s">
        <v>423</v>
      </c>
      <c r="H401" t="s">
        <v>343</v>
      </c>
      <c r="I401" t="s">
        <v>441</v>
      </c>
      <c r="J401" t="s">
        <v>442</v>
      </c>
      <c r="K401">
        <v>2474160</v>
      </c>
      <c r="L401">
        <v>2474160</v>
      </c>
      <c r="M401">
        <v>2474160</v>
      </c>
      <c r="N401">
        <v>0</v>
      </c>
      <c r="O401">
        <v>0</v>
      </c>
      <c r="P401">
        <v>0</v>
      </c>
      <c r="Q401">
        <v>1245050</v>
      </c>
      <c r="R401">
        <v>1245050</v>
      </c>
      <c r="S401">
        <v>285360</v>
      </c>
      <c r="T401">
        <v>1245050</v>
      </c>
      <c r="U401">
        <v>1245050</v>
      </c>
      <c r="V401">
        <v>1229110</v>
      </c>
      <c r="W401">
        <v>1229110</v>
      </c>
      <c r="X401">
        <v>1229110</v>
      </c>
      <c r="Y401">
        <v>1229110</v>
      </c>
      <c r="Z401">
        <v>0</v>
      </c>
      <c r="AA401">
        <v>0</v>
      </c>
      <c r="AB401">
        <v>0</v>
      </c>
      <c r="AC401">
        <v>0</v>
      </c>
      <c r="AD401">
        <v>0</v>
      </c>
      <c r="AE401" t="s">
        <v>346</v>
      </c>
      <c r="AF401" t="s">
        <v>426</v>
      </c>
      <c r="AG401" t="s">
        <v>438</v>
      </c>
      <c r="AH401" t="s">
        <v>443</v>
      </c>
      <c r="AI401" t="s">
        <v>349</v>
      </c>
      <c r="AJ401" t="s">
        <v>349</v>
      </c>
      <c r="AK401" t="s">
        <v>349</v>
      </c>
      <c r="AL401" t="s">
        <v>347</v>
      </c>
      <c r="AM401" t="s">
        <v>349</v>
      </c>
      <c r="AN401" t="s">
        <v>349</v>
      </c>
      <c r="AO401" t="s">
        <v>429</v>
      </c>
      <c r="AP401" t="s">
        <v>440</v>
      </c>
      <c r="AQ401" t="s">
        <v>442</v>
      </c>
      <c r="AR401" t="s">
        <v>352</v>
      </c>
      <c r="AS401" t="s">
        <v>353</v>
      </c>
    </row>
    <row r="402" spans="1:45" x14ac:dyDescent="0.3">
      <c r="A402" t="s">
        <v>338</v>
      </c>
      <c r="B402" t="s">
        <v>1526</v>
      </c>
      <c r="C402" t="s">
        <v>874</v>
      </c>
      <c r="D402" t="s">
        <v>426</v>
      </c>
      <c r="E402" t="s">
        <v>1441</v>
      </c>
      <c r="F402" t="s">
        <v>341</v>
      </c>
      <c r="G402" t="s">
        <v>423</v>
      </c>
      <c r="H402" t="s">
        <v>343</v>
      </c>
      <c r="I402" t="s">
        <v>444</v>
      </c>
      <c r="J402" t="s">
        <v>444</v>
      </c>
      <c r="K402">
        <v>20000</v>
      </c>
      <c r="L402">
        <v>20000</v>
      </c>
      <c r="M402">
        <v>20000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20000</v>
      </c>
      <c r="W402">
        <v>20000</v>
      </c>
      <c r="X402">
        <v>20000</v>
      </c>
      <c r="Y402">
        <v>20000</v>
      </c>
      <c r="Z402">
        <v>0</v>
      </c>
      <c r="AA402">
        <v>0</v>
      </c>
      <c r="AB402">
        <v>0</v>
      </c>
      <c r="AC402">
        <v>0</v>
      </c>
      <c r="AD402">
        <v>0</v>
      </c>
      <c r="AE402" t="s">
        <v>346</v>
      </c>
      <c r="AF402" t="s">
        <v>426</v>
      </c>
      <c r="AG402" t="s">
        <v>438</v>
      </c>
      <c r="AH402" t="s">
        <v>445</v>
      </c>
      <c r="AI402" t="s">
        <v>349</v>
      </c>
      <c r="AJ402" t="s">
        <v>349</v>
      </c>
      <c r="AK402" t="s">
        <v>349</v>
      </c>
      <c r="AL402" t="s">
        <v>347</v>
      </c>
      <c r="AM402" t="s">
        <v>349</v>
      </c>
      <c r="AN402" t="s">
        <v>349</v>
      </c>
      <c r="AO402" t="s">
        <v>429</v>
      </c>
      <c r="AP402" t="s">
        <v>440</v>
      </c>
      <c r="AQ402" t="s">
        <v>444</v>
      </c>
      <c r="AR402" t="s">
        <v>352</v>
      </c>
      <c r="AS402" t="s">
        <v>353</v>
      </c>
    </row>
    <row r="403" spans="1:45" x14ac:dyDescent="0.3">
      <c r="A403" t="s">
        <v>338</v>
      </c>
      <c r="B403" t="s">
        <v>1526</v>
      </c>
      <c r="C403" t="s">
        <v>874</v>
      </c>
      <c r="D403" t="s">
        <v>426</v>
      </c>
      <c r="E403" t="s">
        <v>1442</v>
      </c>
      <c r="F403" t="s">
        <v>341</v>
      </c>
      <c r="G403" t="s">
        <v>423</v>
      </c>
      <c r="H403" t="s">
        <v>343</v>
      </c>
      <c r="I403" t="s">
        <v>446</v>
      </c>
      <c r="J403" t="s">
        <v>447</v>
      </c>
      <c r="K403">
        <v>1716336</v>
      </c>
      <c r="L403">
        <v>3216336</v>
      </c>
      <c r="M403">
        <v>967501.34</v>
      </c>
      <c r="N403">
        <v>0</v>
      </c>
      <c r="O403">
        <v>0</v>
      </c>
      <c r="P403">
        <v>0</v>
      </c>
      <c r="Q403">
        <v>1582341.84</v>
      </c>
      <c r="R403">
        <v>1582341.84</v>
      </c>
      <c r="S403">
        <v>339873.79</v>
      </c>
      <c r="T403">
        <v>1582341.84</v>
      </c>
      <c r="U403">
        <v>1582341.84</v>
      </c>
      <c r="V403">
        <v>-614840.5</v>
      </c>
      <c r="W403">
        <v>1633994.16</v>
      </c>
      <c r="X403">
        <v>1633994.16</v>
      </c>
      <c r="Y403">
        <v>1633994.16</v>
      </c>
      <c r="Z403">
        <v>0</v>
      </c>
      <c r="AA403">
        <v>0</v>
      </c>
      <c r="AB403">
        <v>0</v>
      </c>
      <c r="AC403">
        <v>0</v>
      </c>
      <c r="AD403">
        <v>1500000</v>
      </c>
      <c r="AE403" t="s">
        <v>346</v>
      </c>
      <c r="AF403" t="s">
        <v>426</v>
      </c>
      <c r="AG403" t="s">
        <v>438</v>
      </c>
      <c r="AH403" t="s">
        <v>448</v>
      </c>
      <c r="AI403" t="s">
        <v>349</v>
      </c>
      <c r="AJ403" t="s">
        <v>349</v>
      </c>
      <c r="AK403" t="s">
        <v>349</v>
      </c>
      <c r="AL403" t="s">
        <v>347</v>
      </c>
      <c r="AM403" t="s">
        <v>349</v>
      </c>
      <c r="AN403" t="s">
        <v>349</v>
      </c>
      <c r="AO403" t="s">
        <v>429</v>
      </c>
      <c r="AP403" t="s">
        <v>440</v>
      </c>
      <c r="AQ403" t="s">
        <v>447</v>
      </c>
      <c r="AR403" t="s">
        <v>352</v>
      </c>
      <c r="AS403" t="s">
        <v>353</v>
      </c>
    </row>
    <row r="404" spans="1:45" x14ac:dyDescent="0.3">
      <c r="A404" t="s">
        <v>338</v>
      </c>
      <c r="B404" t="s">
        <v>1526</v>
      </c>
      <c r="C404" t="s">
        <v>874</v>
      </c>
      <c r="D404" t="s">
        <v>426</v>
      </c>
      <c r="E404" t="s">
        <v>1443</v>
      </c>
      <c r="F404" t="s">
        <v>341</v>
      </c>
      <c r="G404" t="s">
        <v>423</v>
      </c>
      <c r="H404" t="s">
        <v>343</v>
      </c>
      <c r="I404" t="s">
        <v>449</v>
      </c>
      <c r="J404" t="s">
        <v>450</v>
      </c>
      <c r="K404">
        <v>4685850</v>
      </c>
      <c r="L404">
        <v>4685850</v>
      </c>
      <c r="M404">
        <v>2342925</v>
      </c>
      <c r="N404">
        <v>0</v>
      </c>
      <c r="O404">
        <v>0</v>
      </c>
      <c r="P404">
        <v>0</v>
      </c>
      <c r="Q404">
        <v>1645566.8</v>
      </c>
      <c r="R404">
        <v>1645566.8</v>
      </c>
      <c r="S404">
        <v>0</v>
      </c>
      <c r="T404">
        <v>1645566.8</v>
      </c>
      <c r="U404">
        <v>1645566.8</v>
      </c>
      <c r="V404">
        <v>697358.2</v>
      </c>
      <c r="W404">
        <v>3040283.2</v>
      </c>
      <c r="X404">
        <v>3040283.2</v>
      </c>
      <c r="Y404">
        <v>3040283.2</v>
      </c>
      <c r="Z404">
        <v>0</v>
      </c>
      <c r="AA404">
        <v>0</v>
      </c>
      <c r="AB404">
        <v>0</v>
      </c>
      <c r="AC404">
        <v>0</v>
      </c>
      <c r="AD404">
        <v>0</v>
      </c>
      <c r="AE404" t="s">
        <v>346</v>
      </c>
      <c r="AF404" t="s">
        <v>426</v>
      </c>
      <c r="AG404" t="s">
        <v>438</v>
      </c>
      <c r="AH404" t="s">
        <v>451</v>
      </c>
      <c r="AI404" t="s">
        <v>349</v>
      </c>
      <c r="AJ404" t="s">
        <v>349</v>
      </c>
      <c r="AK404" t="s">
        <v>349</v>
      </c>
      <c r="AL404" t="s">
        <v>347</v>
      </c>
      <c r="AM404" t="s">
        <v>349</v>
      </c>
      <c r="AN404" t="s">
        <v>349</v>
      </c>
      <c r="AO404" t="s">
        <v>429</v>
      </c>
      <c r="AP404" t="s">
        <v>440</v>
      </c>
      <c r="AQ404" t="s">
        <v>450</v>
      </c>
      <c r="AR404" t="s">
        <v>352</v>
      </c>
      <c r="AS404" t="s">
        <v>353</v>
      </c>
    </row>
    <row r="405" spans="1:45" x14ac:dyDescent="0.3">
      <c r="A405" t="s">
        <v>338</v>
      </c>
      <c r="B405" t="s">
        <v>1526</v>
      </c>
      <c r="C405" t="s">
        <v>874</v>
      </c>
      <c r="D405" t="s">
        <v>426</v>
      </c>
      <c r="E405" t="s">
        <v>1444</v>
      </c>
      <c r="F405" t="s">
        <v>341</v>
      </c>
      <c r="G405" t="s">
        <v>423</v>
      </c>
      <c r="H405" t="s">
        <v>343</v>
      </c>
      <c r="I405" t="s">
        <v>452</v>
      </c>
      <c r="J405" t="s">
        <v>453</v>
      </c>
      <c r="K405">
        <v>60000</v>
      </c>
      <c r="L405">
        <v>60000</v>
      </c>
      <c r="M405">
        <v>60000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60000</v>
      </c>
      <c r="W405">
        <v>60000</v>
      </c>
      <c r="X405">
        <v>60000</v>
      </c>
      <c r="Y405">
        <v>60000</v>
      </c>
      <c r="Z405">
        <v>0</v>
      </c>
      <c r="AA405">
        <v>0</v>
      </c>
      <c r="AB405">
        <v>0</v>
      </c>
      <c r="AC405">
        <v>0</v>
      </c>
      <c r="AD405">
        <v>0</v>
      </c>
      <c r="AE405" t="s">
        <v>346</v>
      </c>
      <c r="AF405" t="s">
        <v>426</v>
      </c>
      <c r="AG405" t="s">
        <v>454</v>
      </c>
      <c r="AH405" t="s">
        <v>455</v>
      </c>
      <c r="AI405" t="s">
        <v>349</v>
      </c>
      <c r="AJ405" t="s">
        <v>349</v>
      </c>
      <c r="AK405" t="s">
        <v>349</v>
      </c>
      <c r="AL405" t="s">
        <v>347</v>
      </c>
      <c r="AM405" t="s">
        <v>349</v>
      </c>
      <c r="AN405" t="s">
        <v>349</v>
      </c>
      <c r="AO405" t="s">
        <v>429</v>
      </c>
      <c r="AP405" t="s">
        <v>456</v>
      </c>
      <c r="AQ405" t="s">
        <v>453</v>
      </c>
      <c r="AR405" t="s">
        <v>352</v>
      </c>
      <c r="AS405" t="s">
        <v>353</v>
      </c>
    </row>
    <row r="406" spans="1:45" x14ac:dyDescent="0.3">
      <c r="A406" t="s">
        <v>338</v>
      </c>
      <c r="B406" t="s">
        <v>1526</v>
      </c>
      <c r="C406" t="s">
        <v>874</v>
      </c>
      <c r="D406" t="s">
        <v>426</v>
      </c>
      <c r="E406" t="s">
        <v>1445</v>
      </c>
      <c r="F406" t="s">
        <v>341</v>
      </c>
      <c r="G406" t="s">
        <v>423</v>
      </c>
      <c r="H406" t="s">
        <v>343</v>
      </c>
      <c r="I406" t="s">
        <v>457</v>
      </c>
      <c r="J406" t="s">
        <v>458</v>
      </c>
      <c r="K406">
        <v>500000</v>
      </c>
      <c r="L406">
        <v>500000</v>
      </c>
      <c r="M406">
        <v>500000</v>
      </c>
      <c r="N406">
        <v>0</v>
      </c>
      <c r="O406">
        <v>0</v>
      </c>
      <c r="P406">
        <v>0</v>
      </c>
      <c r="Q406">
        <v>209308.39</v>
      </c>
      <c r="R406">
        <v>209308.39</v>
      </c>
      <c r="S406">
        <v>306.35000000000002</v>
      </c>
      <c r="T406">
        <v>209308.39</v>
      </c>
      <c r="U406">
        <v>209308.39</v>
      </c>
      <c r="V406">
        <v>290691.61</v>
      </c>
      <c r="W406">
        <v>290691.61</v>
      </c>
      <c r="X406">
        <v>290691.61</v>
      </c>
      <c r="Y406">
        <v>290691.61</v>
      </c>
      <c r="Z406">
        <v>0</v>
      </c>
      <c r="AA406">
        <v>0</v>
      </c>
      <c r="AB406">
        <v>0</v>
      </c>
      <c r="AC406">
        <v>0</v>
      </c>
      <c r="AD406">
        <v>0</v>
      </c>
      <c r="AE406" t="s">
        <v>346</v>
      </c>
      <c r="AF406" t="s">
        <v>426</v>
      </c>
      <c r="AG406" t="s">
        <v>454</v>
      </c>
      <c r="AH406" t="s">
        <v>459</v>
      </c>
      <c r="AI406" t="s">
        <v>349</v>
      </c>
      <c r="AJ406" t="s">
        <v>349</v>
      </c>
      <c r="AK406" t="s">
        <v>349</v>
      </c>
      <c r="AL406" t="s">
        <v>347</v>
      </c>
      <c r="AM406" t="s">
        <v>349</v>
      </c>
      <c r="AN406" t="s">
        <v>349</v>
      </c>
      <c r="AO406" t="s">
        <v>429</v>
      </c>
      <c r="AP406" t="s">
        <v>456</v>
      </c>
      <c r="AQ406" t="s">
        <v>458</v>
      </c>
      <c r="AR406" t="s">
        <v>352</v>
      </c>
      <c r="AS406" t="s">
        <v>353</v>
      </c>
    </row>
    <row r="407" spans="1:45" x14ac:dyDescent="0.3">
      <c r="A407" t="s">
        <v>338</v>
      </c>
      <c r="B407" t="s">
        <v>1526</v>
      </c>
      <c r="C407" t="s">
        <v>874</v>
      </c>
      <c r="D407" t="s">
        <v>426</v>
      </c>
      <c r="E407" t="s">
        <v>1449</v>
      </c>
      <c r="F407" t="s">
        <v>341</v>
      </c>
      <c r="G407" t="s">
        <v>423</v>
      </c>
      <c r="H407" t="s">
        <v>343</v>
      </c>
      <c r="I407" t="s">
        <v>472</v>
      </c>
      <c r="J407" t="s">
        <v>473</v>
      </c>
      <c r="K407">
        <v>3000000</v>
      </c>
      <c r="L407">
        <v>3000000</v>
      </c>
      <c r="M407">
        <v>1750000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1750000</v>
      </c>
      <c r="W407">
        <v>3000000</v>
      </c>
      <c r="X407">
        <v>3000000</v>
      </c>
      <c r="Y407">
        <v>3000000</v>
      </c>
      <c r="Z407">
        <v>0</v>
      </c>
      <c r="AA407">
        <v>0</v>
      </c>
      <c r="AB407">
        <v>0</v>
      </c>
      <c r="AC407">
        <v>0</v>
      </c>
      <c r="AD407">
        <v>0</v>
      </c>
      <c r="AE407" t="s">
        <v>346</v>
      </c>
      <c r="AF407" t="s">
        <v>426</v>
      </c>
      <c r="AG407" t="s">
        <v>469</v>
      </c>
      <c r="AH407" t="s">
        <v>474</v>
      </c>
      <c r="AI407" t="s">
        <v>349</v>
      </c>
      <c r="AJ407" t="s">
        <v>349</v>
      </c>
      <c r="AK407" t="s">
        <v>349</v>
      </c>
      <c r="AL407" t="s">
        <v>347</v>
      </c>
      <c r="AM407" t="s">
        <v>349</v>
      </c>
      <c r="AN407" t="s">
        <v>349</v>
      </c>
      <c r="AO407" t="s">
        <v>429</v>
      </c>
      <c r="AP407" t="s">
        <v>471</v>
      </c>
      <c r="AQ407" t="s">
        <v>473</v>
      </c>
      <c r="AR407" t="s">
        <v>352</v>
      </c>
      <c r="AS407" t="s">
        <v>353</v>
      </c>
    </row>
    <row r="408" spans="1:45" x14ac:dyDescent="0.3">
      <c r="A408" t="s">
        <v>338</v>
      </c>
      <c r="B408" t="s">
        <v>1526</v>
      </c>
      <c r="C408" t="s">
        <v>874</v>
      </c>
      <c r="D408" t="s">
        <v>426</v>
      </c>
      <c r="E408" t="s">
        <v>1450</v>
      </c>
      <c r="F408" t="s">
        <v>341</v>
      </c>
      <c r="G408" t="s">
        <v>423</v>
      </c>
      <c r="H408" t="s">
        <v>343</v>
      </c>
      <c r="I408" t="s">
        <v>475</v>
      </c>
      <c r="J408" t="s">
        <v>475</v>
      </c>
      <c r="K408">
        <v>35065012</v>
      </c>
      <c r="L408">
        <v>34315012</v>
      </c>
      <c r="M408">
        <v>17766253</v>
      </c>
      <c r="N408">
        <v>0</v>
      </c>
      <c r="O408">
        <v>0</v>
      </c>
      <c r="P408">
        <v>0</v>
      </c>
      <c r="Q408">
        <v>13779749.550000001</v>
      </c>
      <c r="R408">
        <v>13730971.68</v>
      </c>
      <c r="S408">
        <v>2755949.91</v>
      </c>
      <c r="T408">
        <v>13779749.550000001</v>
      </c>
      <c r="U408">
        <v>13779749.550000001</v>
      </c>
      <c r="V408">
        <v>3986503.45</v>
      </c>
      <c r="W408">
        <v>20535262.449999999</v>
      </c>
      <c r="X408">
        <v>20535262.449999999</v>
      </c>
      <c r="Y408">
        <v>20535262.449999999</v>
      </c>
      <c r="Z408">
        <v>0</v>
      </c>
      <c r="AA408">
        <v>0</v>
      </c>
      <c r="AB408">
        <v>0</v>
      </c>
      <c r="AC408">
        <v>-750000</v>
      </c>
      <c r="AD408">
        <v>0</v>
      </c>
      <c r="AE408" t="s">
        <v>346</v>
      </c>
      <c r="AF408" t="s">
        <v>426</v>
      </c>
      <c r="AG408" t="s">
        <v>469</v>
      </c>
      <c r="AH408" t="s">
        <v>476</v>
      </c>
      <c r="AI408" t="s">
        <v>349</v>
      </c>
      <c r="AJ408" t="s">
        <v>349</v>
      </c>
      <c r="AK408" t="s">
        <v>349</v>
      </c>
      <c r="AL408" t="s">
        <v>347</v>
      </c>
      <c r="AM408" t="s">
        <v>349</v>
      </c>
      <c r="AN408" t="s">
        <v>349</v>
      </c>
      <c r="AO408" t="s">
        <v>429</v>
      </c>
      <c r="AP408" t="s">
        <v>471</v>
      </c>
      <c r="AQ408" t="s">
        <v>475</v>
      </c>
      <c r="AR408" t="s">
        <v>352</v>
      </c>
      <c r="AS408" t="s">
        <v>353</v>
      </c>
    </row>
    <row r="409" spans="1:45" x14ac:dyDescent="0.3">
      <c r="A409" t="s">
        <v>338</v>
      </c>
      <c r="B409" t="s">
        <v>1526</v>
      </c>
      <c r="C409" t="s">
        <v>874</v>
      </c>
      <c r="D409" t="s">
        <v>426</v>
      </c>
      <c r="E409" t="s">
        <v>1451</v>
      </c>
      <c r="F409" t="s">
        <v>341</v>
      </c>
      <c r="G409" t="s">
        <v>423</v>
      </c>
      <c r="H409" t="s">
        <v>343</v>
      </c>
      <c r="I409" t="s">
        <v>477</v>
      </c>
      <c r="J409" t="s">
        <v>478</v>
      </c>
      <c r="K409">
        <v>22490673</v>
      </c>
      <c r="L409">
        <v>19990673</v>
      </c>
      <c r="M409">
        <v>10189668.25</v>
      </c>
      <c r="N409">
        <v>0</v>
      </c>
      <c r="O409">
        <v>0</v>
      </c>
      <c r="P409">
        <v>0</v>
      </c>
      <c r="Q409">
        <v>180714.12</v>
      </c>
      <c r="R409">
        <v>90357.06</v>
      </c>
      <c r="S409">
        <v>0</v>
      </c>
      <c r="T409">
        <v>180714.12</v>
      </c>
      <c r="U409">
        <v>180714.12</v>
      </c>
      <c r="V409">
        <v>10008954.130000001</v>
      </c>
      <c r="W409">
        <v>19809958.879999999</v>
      </c>
      <c r="X409">
        <v>19809958.879999999</v>
      </c>
      <c r="Y409">
        <v>19809958.879999999</v>
      </c>
      <c r="Z409">
        <v>0</v>
      </c>
      <c r="AA409">
        <v>0</v>
      </c>
      <c r="AB409">
        <v>0</v>
      </c>
      <c r="AC409">
        <v>-2500000</v>
      </c>
      <c r="AD409">
        <v>0</v>
      </c>
      <c r="AE409" t="s">
        <v>346</v>
      </c>
      <c r="AF409" t="s">
        <v>426</v>
      </c>
      <c r="AG409" t="s">
        <v>469</v>
      </c>
      <c r="AH409" t="s">
        <v>479</v>
      </c>
      <c r="AI409" t="s">
        <v>349</v>
      </c>
      <c r="AJ409" t="s">
        <v>349</v>
      </c>
      <c r="AK409" t="s">
        <v>349</v>
      </c>
      <c r="AL409" t="s">
        <v>347</v>
      </c>
      <c r="AM409" t="s">
        <v>349</v>
      </c>
      <c r="AN409" t="s">
        <v>349</v>
      </c>
      <c r="AO409" t="s">
        <v>429</v>
      </c>
      <c r="AP409" t="s">
        <v>471</v>
      </c>
      <c r="AQ409" t="s">
        <v>478</v>
      </c>
      <c r="AR409" t="s">
        <v>352</v>
      </c>
      <c r="AS409" t="s">
        <v>353</v>
      </c>
    </row>
    <row r="410" spans="1:45" x14ac:dyDescent="0.3">
      <c r="A410" t="s">
        <v>338</v>
      </c>
      <c r="B410" t="s">
        <v>1526</v>
      </c>
      <c r="C410" t="s">
        <v>874</v>
      </c>
      <c r="D410" t="s">
        <v>426</v>
      </c>
      <c r="E410" t="s">
        <v>1452</v>
      </c>
      <c r="F410" t="s">
        <v>341</v>
      </c>
      <c r="G410" t="s">
        <v>423</v>
      </c>
      <c r="H410" t="s">
        <v>343</v>
      </c>
      <c r="I410" t="s">
        <v>480</v>
      </c>
      <c r="J410" t="s">
        <v>481</v>
      </c>
      <c r="K410">
        <v>10000</v>
      </c>
      <c r="L410">
        <v>10000</v>
      </c>
      <c r="M410">
        <v>10000</v>
      </c>
      <c r="N410">
        <v>0</v>
      </c>
      <c r="O410">
        <v>0</v>
      </c>
      <c r="P410">
        <v>0</v>
      </c>
      <c r="Q410">
        <v>3438.68</v>
      </c>
      <c r="R410">
        <v>3438.68</v>
      </c>
      <c r="S410">
        <v>1225.01</v>
      </c>
      <c r="T410">
        <v>3438.68</v>
      </c>
      <c r="U410">
        <v>3438.68</v>
      </c>
      <c r="V410">
        <v>6561.32</v>
      </c>
      <c r="W410">
        <v>6561.32</v>
      </c>
      <c r="X410">
        <v>6561.32</v>
      </c>
      <c r="Y410">
        <v>6561.32</v>
      </c>
      <c r="Z410">
        <v>0</v>
      </c>
      <c r="AA410">
        <v>0</v>
      </c>
      <c r="AB410">
        <v>0</v>
      </c>
      <c r="AC410">
        <v>0</v>
      </c>
      <c r="AD410">
        <v>0</v>
      </c>
      <c r="AE410" t="s">
        <v>346</v>
      </c>
      <c r="AF410" t="s">
        <v>426</v>
      </c>
      <c r="AG410" t="s">
        <v>482</v>
      </c>
      <c r="AH410" t="s">
        <v>483</v>
      </c>
      <c r="AI410" t="s">
        <v>349</v>
      </c>
      <c r="AJ410" t="s">
        <v>349</v>
      </c>
      <c r="AK410" t="s">
        <v>349</v>
      </c>
      <c r="AL410" t="s">
        <v>347</v>
      </c>
      <c r="AM410" t="s">
        <v>349</v>
      </c>
      <c r="AN410" t="s">
        <v>349</v>
      </c>
      <c r="AO410" t="s">
        <v>429</v>
      </c>
      <c r="AP410" t="s">
        <v>484</v>
      </c>
      <c r="AQ410" t="s">
        <v>481</v>
      </c>
      <c r="AR410" t="s">
        <v>352</v>
      </c>
      <c r="AS410" t="s">
        <v>353</v>
      </c>
    </row>
    <row r="411" spans="1:45" x14ac:dyDescent="0.3">
      <c r="A411" t="s">
        <v>338</v>
      </c>
      <c r="B411" t="s">
        <v>1526</v>
      </c>
      <c r="C411" t="s">
        <v>874</v>
      </c>
      <c r="D411" t="s">
        <v>426</v>
      </c>
      <c r="E411" t="s">
        <v>1453</v>
      </c>
      <c r="F411" t="s">
        <v>341</v>
      </c>
      <c r="G411" t="s">
        <v>423</v>
      </c>
      <c r="H411" t="s">
        <v>343</v>
      </c>
      <c r="I411" t="s">
        <v>485</v>
      </c>
      <c r="J411" t="s">
        <v>486</v>
      </c>
      <c r="K411">
        <v>182000</v>
      </c>
      <c r="L411">
        <v>182000</v>
      </c>
      <c r="M411">
        <v>182000</v>
      </c>
      <c r="N411">
        <v>0</v>
      </c>
      <c r="O411">
        <v>0</v>
      </c>
      <c r="P411">
        <v>0</v>
      </c>
      <c r="Q411">
        <v>115500</v>
      </c>
      <c r="R411">
        <v>115500</v>
      </c>
      <c r="S411">
        <v>20000</v>
      </c>
      <c r="T411">
        <v>115500</v>
      </c>
      <c r="U411">
        <v>115500</v>
      </c>
      <c r="V411">
        <v>66500</v>
      </c>
      <c r="W411">
        <v>66500</v>
      </c>
      <c r="X411">
        <v>66500</v>
      </c>
      <c r="Y411">
        <v>66500</v>
      </c>
      <c r="Z411">
        <v>0</v>
      </c>
      <c r="AA411">
        <v>0</v>
      </c>
      <c r="AB411">
        <v>0</v>
      </c>
      <c r="AC411">
        <v>0</v>
      </c>
      <c r="AD411">
        <v>0</v>
      </c>
      <c r="AE411" t="s">
        <v>346</v>
      </c>
      <c r="AF411" t="s">
        <v>426</v>
      </c>
      <c r="AG411" t="s">
        <v>482</v>
      </c>
      <c r="AH411" t="s">
        <v>487</v>
      </c>
      <c r="AI411" t="s">
        <v>349</v>
      </c>
      <c r="AJ411" t="s">
        <v>349</v>
      </c>
      <c r="AK411" t="s">
        <v>349</v>
      </c>
      <c r="AL411" t="s">
        <v>347</v>
      </c>
      <c r="AM411" t="s">
        <v>349</v>
      </c>
      <c r="AN411" t="s">
        <v>349</v>
      </c>
      <c r="AO411" t="s">
        <v>429</v>
      </c>
      <c r="AP411" t="s">
        <v>484</v>
      </c>
      <c r="AQ411" t="s">
        <v>486</v>
      </c>
      <c r="AR411" t="s">
        <v>352</v>
      </c>
      <c r="AS411" t="s">
        <v>353</v>
      </c>
    </row>
    <row r="412" spans="1:45" x14ac:dyDescent="0.3">
      <c r="A412" t="s">
        <v>338</v>
      </c>
      <c r="B412" t="s">
        <v>1526</v>
      </c>
      <c r="C412" t="s">
        <v>874</v>
      </c>
      <c r="D412" t="s">
        <v>426</v>
      </c>
      <c r="E412" t="s">
        <v>1454</v>
      </c>
      <c r="F412" t="s">
        <v>341</v>
      </c>
      <c r="G412" t="s">
        <v>423</v>
      </c>
      <c r="H412" t="s">
        <v>343</v>
      </c>
      <c r="I412" t="s">
        <v>488</v>
      </c>
      <c r="J412" t="s">
        <v>488</v>
      </c>
      <c r="K412">
        <v>6168000</v>
      </c>
      <c r="L412">
        <v>6168000</v>
      </c>
      <c r="M412">
        <v>3193333.33</v>
      </c>
      <c r="N412">
        <v>0</v>
      </c>
      <c r="O412">
        <v>0</v>
      </c>
      <c r="P412">
        <v>0</v>
      </c>
      <c r="Q412">
        <v>1705974.7</v>
      </c>
      <c r="R412">
        <v>1705974.7</v>
      </c>
      <c r="S412">
        <v>0</v>
      </c>
      <c r="T412">
        <v>1705974.7</v>
      </c>
      <c r="U412">
        <v>1705974.7</v>
      </c>
      <c r="V412">
        <v>1487358.63</v>
      </c>
      <c r="W412">
        <v>4462025.3</v>
      </c>
      <c r="X412">
        <v>4462025.3</v>
      </c>
      <c r="Y412">
        <v>4462025.3</v>
      </c>
      <c r="Z412">
        <v>0</v>
      </c>
      <c r="AA412">
        <v>0</v>
      </c>
      <c r="AB412">
        <v>0</v>
      </c>
      <c r="AC412">
        <v>0</v>
      </c>
      <c r="AD412">
        <v>0</v>
      </c>
      <c r="AE412" t="s">
        <v>346</v>
      </c>
      <c r="AF412" t="s">
        <v>426</v>
      </c>
      <c r="AG412" t="s">
        <v>489</v>
      </c>
      <c r="AH412" t="s">
        <v>490</v>
      </c>
      <c r="AI412" t="s">
        <v>349</v>
      </c>
      <c r="AJ412" t="s">
        <v>349</v>
      </c>
      <c r="AK412" t="s">
        <v>349</v>
      </c>
      <c r="AL412" t="s">
        <v>347</v>
      </c>
      <c r="AM412" t="s">
        <v>349</v>
      </c>
      <c r="AN412" t="s">
        <v>349</v>
      </c>
      <c r="AO412" t="s">
        <v>429</v>
      </c>
      <c r="AP412" t="s">
        <v>491</v>
      </c>
      <c r="AQ412" t="s">
        <v>488</v>
      </c>
      <c r="AR412" t="s">
        <v>352</v>
      </c>
      <c r="AS412" t="s">
        <v>353</v>
      </c>
    </row>
    <row r="413" spans="1:45" x14ac:dyDescent="0.3">
      <c r="A413" t="s">
        <v>338</v>
      </c>
      <c r="B413" t="s">
        <v>1526</v>
      </c>
      <c r="C413" t="s">
        <v>874</v>
      </c>
      <c r="D413" t="s">
        <v>426</v>
      </c>
      <c r="E413" t="s">
        <v>1458</v>
      </c>
      <c r="F413" t="s">
        <v>341</v>
      </c>
      <c r="G413" t="s">
        <v>423</v>
      </c>
      <c r="H413" t="s">
        <v>343</v>
      </c>
      <c r="I413" t="s">
        <v>503</v>
      </c>
      <c r="J413" t="s">
        <v>504</v>
      </c>
      <c r="K413">
        <v>30000000</v>
      </c>
      <c r="L413">
        <v>30000000</v>
      </c>
      <c r="M413">
        <v>15000000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15000000</v>
      </c>
      <c r="W413">
        <v>30000000</v>
      </c>
      <c r="X413">
        <v>30000000</v>
      </c>
      <c r="Y413">
        <v>30000000</v>
      </c>
      <c r="Z413">
        <v>0</v>
      </c>
      <c r="AA413">
        <v>0</v>
      </c>
      <c r="AB413">
        <v>0</v>
      </c>
      <c r="AC413">
        <v>0</v>
      </c>
      <c r="AD413">
        <v>0</v>
      </c>
      <c r="AE413" t="s">
        <v>346</v>
      </c>
      <c r="AF413" t="s">
        <v>426</v>
      </c>
      <c r="AG413" t="s">
        <v>505</v>
      </c>
      <c r="AH413" t="s">
        <v>506</v>
      </c>
      <c r="AI413" t="s">
        <v>349</v>
      </c>
      <c r="AJ413" t="s">
        <v>349</v>
      </c>
      <c r="AK413" t="s">
        <v>349</v>
      </c>
      <c r="AL413" t="s">
        <v>347</v>
      </c>
      <c r="AM413" t="s">
        <v>349</v>
      </c>
      <c r="AN413" t="s">
        <v>349</v>
      </c>
      <c r="AO413" t="s">
        <v>429</v>
      </c>
      <c r="AP413" t="s">
        <v>507</v>
      </c>
      <c r="AQ413" t="s">
        <v>504</v>
      </c>
      <c r="AR413" t="s">
        <v>352</v>
      </c>
      <c r="AS413" t="s">
        <v>353</v>
      </c>
    </row>
    <row r="414" spans="1:45" x14ac:dyDescent="0.3">
      <c r="A414" t="s">
        <v>338</v>
      </c>
      <c r="B414" t="s">
        <v>1526</v>
      </c>
      <c r="C414" t="s">
        <v>874</v>
      </c>
      <c r="D414" t="s">
        <v>426</v>
      </c>
      <c r="E414" t="s">
        <v>1459</v>
      </c>
      <c r="F414" t="s">
        <v>341</v>
      </c>
      <c r="G414" t="s">
        <v>423</v>
      </c>
      <c r="H414" t="s">
        <v>343</v>
      </c>
      <c r="I414" t="s">
        <v>508</v>
      </c>
      <c r="J414" t="s">
        <v>509</v>
      </c>
      <c r="K414">
        <v>2900000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-2900000</v>
      </c>
      <c r="AD414">
        <v>0</v>
      </c>
      <c r="AE414" t="s">
        <v>346</v>
      </c>
      <c r="AF414" t="s">
        <v>426</v>
      </c>
      <c r="AG414" t="s">
        <v>505</v>
      </c>
      <c r="AH414" t="s">
        <v>510</v>
      </c>
      <c r="AI414" t="s">
        <v>349</v>
      </c>
      <c r="AJ414" t="s">
        <v>349</v>
      </c>
      <c r="AK414" t="s">
        <v>349</v>
      </c>
      <c r="AL414" t="s">
        <v>347</v>
      </c>
      <c r="AM414" t="s">
        <v>349</v>
      </c>
      <c r="AN414" t="s">
        <v>349</v>
      </c>
      <c r="AO414" t="s">
        <v>429</v>
      </c>
      <c r="AP414" t="s">
        <v>507</v>
      </c>
      <c r="AQ414" t="s">
        <v>509</v>
      </c>
      <c r="AR414" t="s">
        <v>352</v>
      </c>
      <c r="AS414" t="s">
        <v>353</v>
      </c>
    </row>
    <row r="415" spans="1:45" x14ac:dyDescent="0.3">
      <c r="A415" t="s">
        <v>338</v>
      </c>
      <c r="B415" t="s">
        <v>1526</v>
      </c>
      <c r="C415" t="s">
        <v>874</v>
      </c>
      <c r="D415" t="s">
        <v>426</v>
      </c>
      <c r="E415" t="s">
        <v>1461</v>
      </c>
      <c r="F415" t="s">
        <v>341</v>
      </c>
      <c r="G415" t="s">
        <v>423</v>
      </c>
      <c r="H415" t="s">
        <v>343</v>
      </c>
      <c r="I415" t="s">
        <v>515</v>
      </c>
      <c r="J415" t="s">
        <v>516</v>
      </c>
      <c r="K415">
        <v>1000000</v>
      </c>
      <c r="L415">
        <v>1000000</v>
      </c>
      <c r="M415">
        <v>500000</v>
      </c>
      <c r="N415">
        <v>0</v>
      </c>
      <c r="O415">
        <v>0</v>
      </c>
      <c r="P415">
        <v>0</v>
      </c>
      <c r="Q415">
        <v>99999.99</v>
      </c>
      <c r="R415">
        <v>99999.99</v>
      </c>
      <c r="S415">
        <v>0</v>
      </c>
      <c r="T415">
        <v>99999.99</v>
      </c>
      <c r="U415">
        <v>99999.99</v>
      </c>
      <c r="V415">
        <v>400000.01</v>
      </c>
      <c r="W415">
        <v>900000.01</v>
      </c>
      <c r="X415">
        <v>900000.01</v>
      </c>
      <c r="Y415">
        <v>900000.01</v>
      </c>
      <c r="Z415">
        <v>0</v>
      </c>
      <c r="AA415">
        <v>0</v>
      </c>
      <c r="AB415">
        <v>0</v>
      </c>
      <c r="AC415">
        <v>0</v>
      </c>
      <c r="AD415">
        <v>0</v>
      </c>
      <c r="AE415" t="s">
        <v>346</v>
      </c>
      <c r="AF415" t="s">
        <v>426</v>
      </c>
      <c r="AG415" t="s">
        <v>505</v>
      </c>
      <c r="AH415" t="s">
        <v>517</v>
      </c>
      <c r="AI415" t="s">
        <v>349</v>
      </c>
      <c r="AJ415" t="s">
        <v>349</v>
      </c>
      <c r="AK415" t="s">
        <v>349</v>
      </c>
      <c r="AL415" t="s">
        <v>347</v>
      </c>
      <c r="AM415" t="s">
        <v>349</v>
      </c>
      <c r="AN415" t="s">
        <v>349</v>
      </c>
      <c r="AO415" t="s">
        <v>429</v>
      </c>
      <c r="AP415" t="s">
        <v>507</v>
      </c>
      <c r="AQ415" t="s">
        <v>516</v>
      </c>
      <c r="AR415" t="s">
        <v>352</v>
      </c>
      <c r="AS415" t="s">
        <v>353</v>
      </c>
    </row>
    <row r="416" spans="1:45" x14ac:dyDescent="0.3">
      <c r="A416" t="s">
        <v>338</v>
      </c>
      <c r="B416" t="s">
        <v>1526</v>
      </c>
      <c r="C416" t="s">
        <v>874</v>
      </c>
      <c r="D416" t="s">
        <v>426</v>
      </c>
      <c r="E416" t="s">
        <v>1462</v>
      </c>
      <c r="F416" t="s">
        <v>341</v>
      </c>
      <c r="G416" t="s">
        <v>423</v>
      </c>
      <c r="H416" t="s">
        <v>343</v>
      </c>
      <c r="I416" t="s">
        <v>518</v>
      </c>
      <c r="J416" t="s">
        <v>519</v>
      </c>
      <c r="K416">
        <v>1000000</v>
      </c>
      <c r="L416">
        <v>1000000</v>
      </c>
      <c r="M416">
        <v>500000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500000</v>
      </c>
      <c r="W416">
        <v>1000000</v>
      </c>
      <c r="X416">
        <v>1000000</v>
      </c>
      <c r="Y416">
        <v>1000000</v>
      </c>
      <c r="Z416">
        <v>0</v>
      </c>
      <c r="AA416">
        <v>0</v>
      </c>
      <c r="AB416">
        <v>0</v>
      </c>
      <c r="AC416">
        <v>0</v>
      </c>
      <c r="AD416">
        <v>0</v>
      </c>
      <c r="AE416" t="s">
        <v>346</v>
      </c>
      <c r="AF416" t="s">
        <v>426</v>
      </c>
      <c r="AG416" t="s">
        <v>505</v>
      </c>
      <c r="AH416" t="s">
        <v>520</v>
      </c>
      <c r="AI416" t="s">
        <v>349</v>
      </c>
      <c r="AJ416" t="s">
        <v>349</v>
      </c>
      <c r="AK416" t="s">
        <v>349</v>
      </c>
      <c r="AL416" t="s">
        <v>347</v>
      </c>
      <c r="AM416" t="s">
        <v>349</v>
      </c>
      <c r="AN416" t="s">
        <v>349</v>
      </c>
      <c r="AO416" t="s">
        <v>429</v>
      </c>
      <c r="AP416" t="s">
        <v>507</v>
      </c>
      <c r="AQ416" t="s">
        <v>519</v>
      </c>
      <c r="AR416" t="s">
        <v>352</v>
      </c>
      <c r="AS416" t="s">
        <v>353</v>
      </c>
    </row>
    <row r="417" spans="1:45" x14ac:dyDescent="0.3">
      <c r="A417" t="s">
        <v>338</v>
      </c>
      <c r="B417" t="s">
        <v>1526</v>
      </c>
      <c r="C417" t="s">
        <v>874</v>
      </c>
      <c r="D417" t="s">
        <v>426</v>
      </c>
      <c r="E417" t="s">
        <v>1463</v>
      </c>
      <c r="F417" t="s">
        <v>341</v>
      </c>
      <c r="G417" t="s">
        <v>423</v>
      </c>
      <c r="H417" t="s">
        <v>343</v>
      </c>
      <c r="I417" t="s">
        <v>521</v>
      </c>
      <c r="J417" t="s">
        <v>522</v>
      </c>
      <c r="K417">
        <v>3000000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-3000000</v>
      </c>
      <c r="AD417">
        <v>0</v>
      </c>
      <c r="AE417" t="s">
        <v>346</v>
      </c>
      <c r="AF417" t="s">
        <v>426</v>
      </c>
      <c r="AG417" t="s">
        <v>505</v>
      </c>
      <c r="AH417" t="s">
        <v>523</v>
      </c>
      <c r="AI417" t="s">
        <v>349</v>
      </c>
      <c r="AJ417" t="s">
        <v>349</v>
      </c>
      <c r="AK417" t="s">
        <v>349</v>
      </c>
      <c r="AL417" t="s">
        <v>347</v>
      </c>
      <c r="AM417" t="s">
        <v>524</v>
      </c>
      <c r="AN417" t="s">
        <v>349</v>
      </c>
      <c r="AO417" t="s">
        <v>429</v>
      </c>
      <c r="AP417" t="s">
        <v>507</v>
      </c>
      <c r="AQ417" t="s">
        <v>522</v>
      </c>
      <c r="AR417" t="s">
        <v>352</v>
      </c>
      <c r="AS417" t="s">
        <v>353</v>
      </c>
    </row>
    <row r="418" spans="1:45" x14ac:dyDescent="0.3">
      <c r="A418" t="s">
        <v>338</v>
      </c>
      <c r="B418" t="s">
        <v>1526</v>
      </c>
      <c r="C418" t="s">
        <v>874</v>
      </c>
      <c r="D418" t="s">
        <v>426</v>
      </c>
      <c r="E418" t="s">
        <v>1464</v>
      </c>
      <c r="F418" t="s">
        <v>341</v>
      </c>
      <c r="G418" t="s">
        <v>423</v>
      </c>
      <c r="H418" t="s">
        <v>343</v>
      </c>
      <c r="I418" t="s">
        <v>525</v>
      </c>
      <c r="J418" t="s">
        <v>526</v>
      </c>
      <c r="K418">
        <v>500000</v>
      </c>
      <c r="L418">
        <v>500000</v>
      </c>
      <c r="M418">
        <v>250000</v>
      </c>
      <c r="N418">
        <v>0</v>
      </c>
      <c r="O418">
        <v>0</v>
      </c>
      <c r="P418">
        <v>0</v>
      </c>
      <c r="Q418">
        <v>33900</v>
      </c>
      <c r="R418">
        <v>33900</v>
      </c>
      <c r="S418">
        <v>600</v>
      </c>
      <c r="T418">
        <v>33900</v>
      </c>
      <c r="U418">
        <v>33900</v>
      </c>
      <c r="V418">
        <v>216100</v>
      </c>
      <c r="W418">
        <v>466100</v>
      </c>
      <c r="X418">
        <v>466100</v>
      </c>
      <c r="Y418">
        <v>466100</v>
      </c>
      <c r="Z418">
        <v>0</v>
      </c>
      <c r="AA418">
        <v>0</v>
      </c>
      <c r="AB418">
        <v>0</v>
      </c>
      <c r="AC418">
        <v>0</v>
      </c>
      <c r="AD418">
        <v>0</v>
      </c>
      <c r="AE418" t="s">
        <v>346</v>
      </c>
      <c r="AF418" t="s">
        <v>426</v>
      </c>
      <c r="AG418" t="s">
        <v>505</v>
      </c>
      <c r="AH418" t="s">
        <v>527</v>
      </c>
      <c r="AI418" t="s">
        <v>349</v>
      </c>
      <c r="AJ418" t="s">
        <v>349</v>
      </c>
      <c r="AK418" t="s">
        <v>349</v>
      </c>
      <c r="AL418" t="s">
        <v>347</v>
      </c>
      <c r="AM418" t="s">
        <v>528</v>
      </c>
      <c r="AN418" t="s">
        <v>349</v>
      </c>
      <c r="AO418" t="s">
        <v>429</v>
      </c>
      <c r="AP418" t="s">
        <v>507</v>
      </c>
      <c r="AQ418" t="s">
        <v>526</v>
      </c>
      <c r="AR418" t="s">
        <v>352</v>
      </c>
      <c r="AS418" t="s">
        <v>353</v>
      </c>
    </row>
    <row r="419" spans="1:45" x14ac:dyDescent="0.3">
      <c r="A419" t="s">
        <v>338</v>
      </c>
      <c r="B419" t="s">
        <v>1526</v>
      </c>
      <c r="C419" t="s">
        <v>874</v>
      </c>
      <c r="D419" t="s">
        <v>426</v>
      </c>
      <c r="E419" t="s">
        <v>1465</v>
      </c>
      <c r="F419" t="s">
        <v>341</v>
      </c>
      <c r="G419" t="s">
        <v>423</v>
      </c>
      <c r="H419" t="s">
        <v>343</v>
      </c>
      <c r="I419" t="s">
        <v>529</v>
      </c>
      <c r="J419" t="s">
        <v>530</v>
      </c>
      <c r="K419">
        <v>0</v>
      </c>
      <c r="L419">
        <v>250000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250000</v>
      </c>
      <c r="X419">
        <v>250000</v>
      </c>
      <c r="Y419">
        <v>250000</v>
      </c>
      <c r="Z419">
        <v>0</v>
      </c>
      <c r="AA419">
        <v>0</v>
      </c>
      <c r="AB419">
        <v>0</v>
      </c>
      <c r="AC419">
        <v>0</v>
      </c>
      <c r="AD419">
        <v>250000</v>
      </c>
      <c r="AE419" t="s">
        <v>346</v>
      </c>
      <c r="AF419" t="s">
        <v>426</v>
      </c>
      <c r="AG419" t="s">
        <v>505</v>
      </c>
      <c r="AH419" t="s">
        <v>531</v>
      </c>
      <c r="AI419" t="s">
        <v>349</v>
      </c>
      <c r="AJ419" t="s">
        <v>349</v>
      </c>
      <c r="AK419" t="s">
        <v>349</v>
      </c>
      <c r="AL419" t="s">
        <v>347</v>
      </c>
      <c r="AM419" t="s">
        <v>349</v>
      </c>
      <c r="AN419" t="s">
        <v>349</v>
      </c>
      <c r="AO419" t="s">
        <v>429</v>
      </c>
      <c r="AP419" t="s">
        <v>507</v>
      </c>
      <c r="AQ419" t="s">
        <v>530</v>
      </c>
      <c r="AR419" t="s">
        <v>352</v>
      </c>
      <c r="AS419" t="s">
        <v>353</v>
      </c>
    </row>
    <row r="420" spans="1:45" x14ac:dyDescent="0.3">
      <c r="A420" t="s">
        <v>338</v>
      </c>
      <c r="B420" t="s">
        <v>1526</v>
      </c>
      <c r="C420" t="s">
        <v>874</v>
      </c>
      <c r="D420" t="s">
        <v>549</v>
      </c>
      <c r="E420" t="s">
        <v>1470</v>
      </c>
      <c r="F420" t="s">
        <v>341</v>
      </c>
      <c r="G420" t="s">
        <v>423</v>
      </c>
      <c r="H420" t="s">
        <v>343</v>
      </c>
      <c r="I420" t="s">
        <v>547</v>
      </c>
      <c r="J420" t="s">
        <v>548</v>
      </c>
      <c r="K420">
        <v>400000</v>
      </c>
      <c r="L420">
        <v>400000</v>
      </c>
      <c r="M420">
        <v>175000</v>
      </c>
      <c r="N420">
        <v>0</v>
      </c>
      <c r="O420">
        <v>0</v>
      </c>
      <c r="P420">
        <v>0</v>
      </c>
      <c r="Q420">
        <v>119576.67</v>
      </c>
      <c r="R420">
        <v>119576.67</v>
      </c>
      <c r="S420">
        <v>49012</v>
      </c>
      <c r="T420">
        <v>119576.67</v>
      </c>
      <c r="U420">
        <v>119576.67</v>
      </c>
      <c r="V420">
        <v>55423.33</v>
      </c>
      <c r="W420">
        <v>280423.33</v>
      </c>
      <c r="X420">
        <v>280423.33</v>
      </c>
      <c r="Y420">
        <v>280423.33</v>
      </c>
      <c r="Z420">
        <v>0</v>
      </c>
      <c r="AA420">
        <v>0</v>
      </c>
      <c r="AB420">
        <v>0</v>
      </c>
      <c r="AC420">
        <v>0</v>
      </c>
      <c r="AD420">
        <v>0</v>
      </c>
      <c r="AE420" t="s">
        <v>346</v>
      </c>
      <c r="AF420" t="s">
        <v>549</v>
      </c>
      <c r="AG420" t="s">
        <v>550</v>
      </c>
      <c r="AH420" t="s">
        <v>551</v>
      </c>
      <c r="AI420" t="s">
        <v>349</v>
      </c>
      <c r="AJ420" t="s">
        <v>349</v>
      </c>
      <c r="AK420" t="s">
        <v>349</v>
      </c>
      <c r="AL420" t="s">
        <v>347</v>
      </c>
      <c r="AM420" t="s">
        <v>349</v>
      </c>
      <c r="AN420" t="s">
        <v>349</v>
      </c>
      <c r="AO420" t="s">
        <v>552</v>
      </c>
      <c r="AP420" t="s">
        <v>553</v>
      </c>
      <c r="AQ420" t="s">
        <v>548</v>
      </c>
      <c r="AR420" t="s">
        <v>352</v>
      </c>
      <c r="AS420" t="s">
        <v>353</v>
      </c>
    </row>
    <row r="421" spans="1:45" x14ac:dyDescent="0.3">
      <c r="A421" t="s">
        <v>338</v>
      </c>
      <c r="B421" t="s">
        <v>1526</v>
      </c>
      <c r="C421" t="s">
        <v>874</v>
      </c>
      <c r="D421" t="s">
        <v>549</v>
      </c>
      <c r="E421" t="s">
        <v>1471</v>
      </c>
      <c r="F421" t="s">
        <v>341</v>
      </c>
      <c r="G421" t="s">
        <v>423</v>
      </c>
      <c r="H421" t="s">
        <v>343</v>
      </c>
      <c r="I421" t="s">
        <v>554</v>
      </c>
      <c r="J421" t="s">
        <v>555</v>
      </c>
      <c r="K421">
        <v>600000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-600000</v>
      </c>
      <c r="AD421">
        <v>0</v>
      </c>
      <c r="AE421" t="s">
        <v>346</v>
      </c>
      <c r="AF421" t="s">
        <v>549</v>
      </c>
      <c r="AG421" t="s">
        <v>550</v>
      </c>
      <c r="AH421" t="s">
        <v>556</v>
      </c>
      <c r="AI421" t="s">
        <v>349</v>
      </c>
      <c r="AJ421" t="s">
        <v>349</v>
      </c>
      <c r="AK421" t="s">
        <v>349</v>
      </c>
      <c r="AL421" t="s">
        <v>347</v>
      </c>
      <c r="AM421" t="s">
        <v>349</v>
      </c>
      <c r="AN421" t="s">
        <v>349</v>
      </c>
      <c r="AO421" t="s">
        <v>552</v>
      </c>
      <c r="AP421" t="s">
        <v>553</v>
      </c>
      <c r="AQ421" t="s">
        <v>555</v>
      </c>
      <c r="AR421" t="s">
        <v>352</v>
      </c>
      <c r="AS421" t="s">
        <v>353</v>
      </c>
    </row>
    <row r="422" spans="1:45" x14ac:dyDescent="0.3">
      <c r="A422" t="s">
        <v>338</v>
      </c>
      <c r="B422" t="s">
        <v>1526</v>
      </c>
      <c r="C422" t="s">
        <v>874</v>
      </c>
      <c r="D422" t="s">
        <v>549</v>
      </c>
      <c r="E422" t="s">
        <v>1472</v>
      </c>
      <c r="F422" t="s">
        <v>341</v>
      </c>
      <c r="G422" t="s">
        <v>423</v>
      </c>
      <c r="H422" t="s">
        <v>343</v>
      </c>
      <c r="I422" t="s">
        <v>557</v>
      </c>
      <c r="J422" t="s">
        <v>558</v>
      </c>
      <c r="K422">
        <v>2000000</v>
      </c>
      <c r="L422">
        <v>2000000</v>
      </c>
      <c r="M422">
        <v>1245174.58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1245174.58</v>
      </c>
      <c r="W422">
        <v>2000000</v>
      </c>
      <c r="X422">
        <v>2000000</v>
      </c>
      <c r="Y422">
        <v>2000000</v>
      </c>
      <c r="Z422">
        <v>0</v>
      </c>
      <c r="AA422">
        <v>0</v>
      </c>
      <c r="AB422">
        <v>0</v>
      </c>
      <c r="AC422">
        <v>0</v>
      </c>
      <c r="AD422">
        <v>0</v>
      </c>
      <c r="AE422" t="s">
        <v>346</v>
      </c>
      <c r="AF422" t="s">
        <v>549</v>
      </c>
      <c r="AG422" t="s">
        <v>550</v>
      </c>
      <c r="AH422" t="s">
        <v>559</v>
      </c>
      <c r="AI422" t="s">
        <v>349</v>
      </c>
      <c r="AJ422" t="s">
        <v>349</v>
      </c>
      <c r="AK422" t="s">
        <v>349</v>
      </c>
      <c r="AL422" t="s">
        <v>347</v>
      </c>
      <c r="AM422" t="s">
        <v>349</v>
      </c>
      <c r="AN422" t="s">
        <v>349</v>
      </c>
      <c r="AO422" t="s">
        <v>552</v>
      </c>
      <c r="AP422" t="s">
        <v>553</v>
      </c>
      <c r="AQ422" t="s">
        <v>558</v>
      </c>
      <c r="AR422" t="s">
        <v>352</v>
      </c>
      <c r="AS422" t="s">
        <v>353</v>
      </c>
    </row>
    <row r="423" spans="1:45" x14ac:dyDescent="0.3">
      <c r="A423" t="s">
        <v>338</v>
      </c>
      <c r="B423" t="s">
        <v>1526</v>
      </c>
      <c r="C423" t="s">
        <v>874</v>
      </c>
      <c r="D423" t="s">
        <v>549</v>
      </c>
      <c r="E423" t="s">
        <v>1484</v>
      </c>
      <c r="F423" t="s">
        <v>341</v>
      </c>
      <c r="G423" t="s">
        <v>423</v>
      </c>
      <c r="H423" t="s">
        <v>343</v>
      </c>
      <c r="I423" t="s">
        <v>599</v>
      </c>
      <c r="J423" t="s">
        <v>600</v>
      </c>
      <c r="K423">
        <v>2000000</v>
      </c>
      <c r="L423">
        <v>2000000</v>
      </c>
      <c r="M423">
        <v>1000000</v>
      </c>
      <c r="N423">
        <v>0</v>
      </c>
      <c r="O423">
        <v>0</v>
      </c>
      <c r="P423">
        <v>0</v>
      </c>
      <c r="Q423">
        <v>607802.68000000005</v>
      </c>
      <c r="R423">
        <v>607802.68000000005</v>
      </c>
      <c r="S423">
        <v>3432.09</v>
      </c>
      <c r="T423">
        <v>607802.68000000005</v>
      </c>
      <c r="U423">
        <v>607802.68000000005</v>
      </c>
      <c r="V423">
        <v>392197.32</v>
      </c>
      <c r="W423">
        <v>1392197.32</v>
      </c>
      <c r="X423">
        <v>1392197.32</v>
      </c>
      <c r="Y423">
        <v>1392197.32</v>
      </c>
      <c r="Z423">
        <v>0</v>
      </c>
      <c r="AA423">
        <v>0</v>
      </c>
      <c r="AB423">
        <v>0</v>
      </c>
      <c r="AC423">
        <v>0</v>
      </c>
      <c r="AD423">
        <v>0</v>
      </c>
      <c r="AE423" t="s">
        <v>346</v>
      </c>
      <c r="AF423" t="s">
        <v>549</v>
      </c>
      <c r="AG423" t="s">
        <v>601</v>
      </c>
      <c r="AH423" t="s">
        <v>602</v>
      </c>
      <c r="AI423" t="s">
        <v>349</v>
      </c>
      <c r="AJ423" t="s">
        <v>349</v>
      </c>
      <c r="AK423" t="s">
        <v>349</v>
      </c>
      <c r="AL423" t="s">
        <v>347</v>
      </c>
      <c r="AM423" t="s">
        <v>349</v>
      </c>
      <c r="AN423" t="s">
        <v>349</v>
      </c>
      <c r="AO423" t="s">
        <v>552</v>
      </c>
      <c r="AP423" t="s">
        <v>603</v>
      </c>
      <c r="AQ423" t="s">
        <v>600</v>
      </c>
      <c r="AR423" t="s">
        <v>352</v>
      </c>
      <c r="AS423" t="s">
        <v>353</v>
      </c>
    </row>
    <row r="424" spans="1:45" x14ac:dyDescent="0.3">
      <c r="A424" t="s">
        <v>338</v>
      </c>
      <c r="B424" t="s">
        <v>1526</v>
      </c>
      <c r="C424" t="s">
        <v>874</v>
      </c>
      <c r="D424" t="s">
        <v>549</v>
      </c>
      <c r="E424" t="s">
        <v>1485</v>
      </c>
      <c r="F424" t="s">
        <v>341</v>
      </c>
      <c r="G424" t="s">
        <v>423</v>
      </c>
      <c r="H424" t="s">
        <v>343</v>
      </c>
      <c r="I424" t="s">
        <v>604</v>
      </c>
      <c r="J424" t="s">
        <v>605</v>
      </c>
      <c r="K424">
        <v>0</v>
      </c>
      <c r="L424">
        <v>600000</v>
      </c>
      <c r="M424">
        <v>0</v>
      </c>
      <c r="N424">
        <v>0</v>
      </c>
      <c r="O424">
        <v>0</v>
      </c>
      <c r="P424">
        <v>0</v>
      </c>
      <c r="Q424">
        <v>291600</v>
      </c>
      <c r="R424">
        <v>291600</v>
      </c>
      <c r="S424">
        <v>111600</v>
      </c>
      <c r="T424">
        <v>291600</v>
      </c>
      <c r="U424">
        <v>291600</v>
      </c>
      <c r="V424">
        <v>-291600</v>
      </c>
      <c r="W424">
        <v>308400</v>
      </c>
      <c r="X424">
        <v>308400</v>
      </c>
      <c r="Y424">
        <v>308400</v>
      </c>
      <c r="Z424">
        <v>0</v>
      </c>
      <c r="AA424">
        <v>0</v>
      </c>
      <c r="AB424">
        <v>0</v>
      </c>
      <c r="AC424">
        <v>0</v>
      </c>
      <c r="AD424">
        <v>600000</v>
      </c>
      <c r="AE424" t="s">
        <v>346</v>
      </c>
      <c r="AF424" t="s">
        <v>549</v>
      </c>
      <c r="AG424" t="s">
        <v>601</v>
      </c>
      <c r="AH424" t="s">
        <v>606</v>
      </c>
      <c r="AI424" t="s">
        <v>349</v>
      </c>
      <c r="AJ424" t="s">
        <v>349</v>
      </c>
      <c r="AK424" t="s">
        <v>349</v>
      </c>
      <c r="AL424" t="s">
        <v>347</v>
      </c>
      <c r="AM424" t="s">
        <v>607</v>
      </c>
      <c r="AN424" t="s">
        <v>349</v>
      </c>
      <c r="AO424" t="s">
        <v>552</v>
      </c>
      <c r="AP424" t="s">
        <v>603</v>
      </c>
      <c r="AQ424" t="s">
        <v>605</v>
      </c>
      <c r="AR424" t="s">
        <v>352</v>
      </c>
      <c r="AS424" t="s">
        <v>353</v>
      </c>
    </row>
    <row r="425" spans="1:45" x14ac:dyDescent="0.3">
      <c r="A425" t="s">
        <v>338</v>
      </c>
      <c r="B425" t="s">
        <v>1526</v>
      </c>
      <c r="C425" t="s">
        <v>874</v>
      </c>
      <c r="D425" t="s">
        <v>549</v>
      </c>
      <c r="E425" t="s">
        <v>1486</v>
      </c>
      <c r="F425" t="s">
        <v>341</v>
      </c>
      <c r="G425" t="s">
        <v>423</v>
      </c>
      <c r="H425" t="s">
        <v>343</v>
      </c>
      <c r="I425" t="s">
        <v>608</v>
      </c>
      <c r="J425" t="s">
        <v>609</v>
      </c>
      <c r="K425">
        <v>150000</v>
      </c>
      <c r="L425">
        <v>150000</v>
      </c>
      <c r="M425">
        <v>75000</v>
      </c>
      <c r="N425">
        <v>0</v>
      </c>
      <c r="O425">
        <v>0</v>
      </c>
      <c r="P425">
        <v>0</v>
      </c>
      <c r="Q425">
        <v>146100.49</v>
      </c>
      <c r="R425">
        <v>146100.49</v>
      </c>
      <c r="S425">
        <v>2575.64</v>
      </c>
      <c r="T425">
        <v>146100.49</v>
      </c>
      <c r="U425">
        <v>146100.49</v>
      </c>
      <c r="V425">
        <v>-71100.490000000005</v>
      </c>
      <c r="W425">
        <v>3899.51</v>
      </c>
      <c r="X425">
        <v>3899.51</v>
      </c>
      <c r="Y425">
        <v>3899.51</v>
      </c>
      <c r="Z425">
        <v>0</v>
      </c>
      <c r="AA425">
        <v>0</v>
      </c>
      <c r="AB425">
        <v>0</v>
      </c>
      <c r="AC425">
        <v>0</v>
      </c>
      <c r="AD425">
        <v>0</v>
      </c>
      <c r="AE425" t="s">
        <v>346</v>
      </c>
      <c r="AF425" t="s">
        <v>549</v>
      </c>
      <c r="AG425" t="s">
        <v>601</v>
      </c>
      <c r="AH425" t="s">
        <v>610</v>
      </c>
      <c r="AI425" t="s">
        <v>349</v>
      </c>
      <c r="AJ425" t="s">
        <v>349</v>
      </c>
      <c r="AK425" t="s">
        <v>349</v>
      </c>
      <c r="AL425" t="s">
        <v>347</v>
      </c>
      <c r="AM425" t="s">
        <v>349</v>
      </c>
      <c r="AN425" t="s">
        <v>349</v>
      </c>
      <c r="AO425" t="s">
        <v>552</v>
      </c>
      <c r="AP425" t="s">
        <v>603</v>
      </c>
      <c r="AQ425" t="s">
        <v>609</v>
      </c>
      <c r="AR425" t="s">
        <v>352</v>
      </c>
      <c r="AS425" t="s">
        <v>353</v>
      </c>
    </row>
    <row r="426" spans="1:45" x14ac:dyDescent="0.3">
      <c r="A426" t="s">
        <v>338</v>
      </c>
      <c r="B426" t="s">
        <v>1526</v>
      </c>
      <c r="C426" t="s">
        <v>874</v>
      </c>
      <c r="D426" t="s">
        <v>549</v>
      </c>
      <c r="E426" t="s">
        <v>1487</v>
      </c>
      <c r="F426" t="s">
        <v>341</v>
      </c>
      <c r="G426" t="s">
        <v>423</v>
      </c>
      <c r="H426" t="s">
        <v>343</v>
      </c>
      <c r="I426" t="s">
        <v>611</v>
      </c>
      <c r="J426" t="s">
        <v>611</v>
      </c>
      <c r="K426">
        <v>50000</v>
      </c>
      <c r="L426">
        <v>550000</v>
      </c>
      <c r="M426">
        <v>50000</v>
      </c>
      <c r="N426">
        <v>0</v>
      </c>
      <c r="O426">
        <v>0</v>
      </c>
      <c r="P426">
        <v>0</v>
      </c>
      <c r="Q426">
        <v>48400.06</v>
      </c>
      <c r="R426">
        <v>48400.06</v>
      </c>
      <c r="S426">
        <v>0</v>
      </c>
      <c r="T426">
        <v>48400.06</v>
      </c>
      <c r="U426">
        <v>48400.06</v>
      </c>
      <c r="V426">
        <v>1599.94</v>
      </c>
      <c r="W426">
        <v>501599.94</v>
      </c>
      <c r="X426">
        <v>501599.94</v>
      </c>
      <c r="Y426">
        <v>501599.94</v>
      </c>
      <c r="Z426">
        <v>0</v>
      </c>
      <c r="AA426">
        <v>0</v>
      </c>
      <c r="AB426">
        <v>0</v>
      </c>
      <c r="AC426">
        <v>0</v>
      </c>
      <c r="AD426">
        <v>500000</v>
      </c>
      <c r="AE426" t="s">
        <v>346</v>
      </c>
      <c r="AF426" t="s">
        <v>549</v>
      </c>
      <c r="AG426" t="s">
        <v>601</v>
      </c>
      <c r="AH426" t="s">
        <v>612</v>
      </c>
      <c r="AI426" t="s">
        <v>349</v>
      </c>
      <c r="AJ426" t="s">
        <v>349</v>
      </c>
      <c r="AK426" t="s">
        <v>349</v>
      </c>
      <c r="AL426" t="s">
        <v>347</v>
      </c>
      <c r="AM426" t="s">
        <v>349</v>
      </c>
      <c r="AN426" t="s">
        <v>349</v>
      </c>
      <c r="AO426" t="s">
        <v>552</v>
      </c>
      <c r="AP426" t="s">
        <v>603</v>
      </c>
      <c r="AQ426" t="s">
        <v>611</v>
      </c>
      <c r="AR426" t="s">
        <v>352</v>
      </c>
      <c r="AS426" t="s">
        <v>353</v>
      </c>
    </row>
    <row r="427" spans="1:45" x14ac:dyDescent="0.3">
      <c r="A427" t="s">
        <v>338</v>
      </c>
      <c r="B427" t="s">
        <v>1526</v>
      </c>
      <c r="C427" t="s">
        <v>874</v>
      </c>
      <c r="D427" t="s">
        <v>549</v>
      </c>
      <c r="E427" t="s">
        <v>1488</v>
      </c>
      <c r="F427" t="s">
        <v>341</v>
      </c>
      <c r="G427" t="s">
        <v>423</v>
      </c>
      <c r="H427" t="s">
        <v>343</v>
      </c>
      <c r="I427" t="s">
        <v>613</v>
      </c>
      <c r="J427" t="s">
        <v>614</v>
      </c>
      <c r="K427">
        <v>2578763</v>
      </c>
      <c r="L427">
        <v>2578763</v>
      </c>
      <c r="M427">
        <v>1289381.5</v>
      </c>
      <c r="N427">
        <v>0</v>
      </c>
      <c r="O427">
        <v>0</v>
      </c>
      <c r="P427">
        <v>0</v>
      </c>
      <c r="Q427">
        <v>1444968.65</v>
      </c>
      <c r="R427">
        <v>1433943.05</v>
      </c>
      <c r="S427">
        <v>1141599.45</v>
      </c>
      <c r="T427">
        <v>1444968.65</v>
      </c>
      <c r="U427">
        <v>1444968.65</v>
      </c>
      <c r="V427">
        <v>-155587.15</v>
      </c>
      <c r="W427">
        <v>1133794.3500000001</v>
      </c>
      <c r="X427">
        <v>1133794.3500000001</v>
      </c>
      <c r="Y427">
        <v>1133794.3500000001</v>
      </c>
      <c r="Z427">
        <v>0</v>
      </c>
      <c r="AA427">
        <v>0</v>
      </c>
      <c r="AB427">
        <v>0</v>
      </c>
      <c r="AC427">
        <v>0</v>
      </c>
      <c r="AD427">
        <v>0</v>
      </c>
      <c r="AE427" t="s">
        <v>346</v>
      </c>
      <c r="AF427" t="s">
        <v>549</v>
      </c>
      <c r="AG427" t="s">
        <v>601</v>
      </c>
      <c r="AH427" t="s">
        <v>615</v>
      </c>
      <c r="AI427" t="s">
        <v>349</v>
      </c>
      <c r="AJ427" t="s">
        <v>349</v>
      </c>
      <c r="AK427" t="s">
        <v>349</v>
      </c>
      <c r="AL427" t="s">
        <v>347</v>
      </c>
      <c r="AM427" t="s">
        <v>349</v>
      </c>
      <c r="AN427" t="s">
        <v>349</v>
      </c>
      <c r="AO427" t="s">
        <v>552</v>
      </c>
      <c r="AP427" t="s">
        <v>603</v>
      </c>
      <c r="AQ427" t="s">
        <v>614</v>
      </c>
      <c r="AR427" t="s">
        <v>352</v>
      </c>
      <c r="AS427" t="s">
        <v>353</v>
      </c>
    </row>
    <row r="428" spans="1:45" x14ac:dyDescent="0.3">
      <c r="A428" t="s">
        <v>338</v>
      </c>
      <c r="B428" t="s">
        <v>1526</v>
      </c>
      <c r="C428" t="s">
        <v>874</v>
      </c>
      <c r="D428" t="s">
        <v>549</v>
      </c>
      <c r="E428" t="s">
        <v>1489</v>
      </c>
      <c r="F428" t="s">
        <v>341</v>
      </c>
      <c r="G428" t="s">
        <v>423</v>
      </c>
      <c r="H428" t="s">
        <v>343</v>
      </c>
      <c r="I428" t="s">
        <v>616</v>
      </c>
      <c r="J428" t="s">
        <v>617</v>
      </c>
      <c r="K428">
        <v>300000</v>
      </c>
      <c r="L428">
        <v>300000</v>
      </c>
      <c r="M428">
        <v>150000</v>
      </c>
      <c r="N428">
        <v>0</v>
      </c>
      <c r="O428">
        <v>0</v>
      </c>
      <c r="P428">
        <v>0</v>
      </c>
      <c r="Q428">
        <v>67800</v>
      </c>
      <c r="R428">
        <v>67800</v>
      </c>
      <c r="S428">
        <v>1200</v>
      </c>
      <c r="T428">
        <v>67800</v>
      </c>
      <c r="U428">
        <v>67800</v>
      </c>
      <c r="V428">
        <v>82200</v>
      </c>
      <c r="W428">
        <v>232200</v>
      </c>
      <c r="X428">
        <v>232200</v>
      </c>
      <c r="Y428">
        <v>232200</v>
      </c>
      <c r="Z428">
        <v>0</v>
      </c>
      <c r="AA428">
        <v>0</v>
      </c>
      <c r="AB428">
        <v>0</v>
      </c>
      <c r="AC428">
        <v>0</v>
      </c>
      <c r="AD428">
        <v>0</v>
      </c>
      <c r="AE428" t="s">
        <v>346</v>
      </c>
      <c r="AF428" t="s">
        <v>549</v>
      </c>
      <c r="AG428" t="s">
        <v>601</v>
      </c>
      <c r="AH428" t="s">
        <v>618</v>
      </c>
      <c r="AI428" t="s">
        <v>349</v>
      </c>
      <c r="AJ428" t="s">
        <v>349</v>
      </c>
      <c r="AK428" t="s">
        <v>349</v>
      </c>
      <c r="AL428" t="s">
        <v>347</v>
      </c>
      <c r="AM428" t="s">
        <v>349</v>
      </c>
      <c r="AN428" t="s">
        <v>349</v>
      </c>
      <c r="AO428" t="s">
        <v>552</v>
      </c>
      <c r="AP428" t="s">
        <v>603</v>
      </c>
      <c r="AQ428" t="s">
        <v>617</v>
      </c>
      <c r="AR428" t="s">
        <v>352</v>
      </c>
      <c r="AS428" t="s">
        <v>353</v>
      </c>
    </row>
    <row r="429" spans="1:45" x14ac:dyDescent="0.3">
      <c r="A429" t="s">
        <v>338</v>
      </c>
      <c r="B429" t="s">
        <v>1526</v>
      </c>
      <c r="C429" t="s">
        <v>874</v>
      </c>
      <c r="D429" t="s">
        <v>629</v>
      </c>
      <c r="E429" t="s">
        <v>1495</v>
      </c>
      <c r="F429" t="s">
        <v>341</v>
      </c>
      <c r="G429" t="s">
        <v>626</v>
      </c>
      <c r="H429" t="s">
        <v>343</v>
      </c>
      <c r="I429" t="s">
        <v>641</v>
      </c>
      <c r="J429" t="s">
        <v>642</v>
      </c>
      <c r="K429">
        <v>0</v>
      </c>
      <c r="L429">
        <v>4000000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4000000</v>
      </c>
      <c r="X429">
        <v>4000000</v>
      </c>
      <c r="Y429">
        <v>4000000</v>
      </c>
      <c r="Z429">
        <v>0</v>
      </c>
      <c r="AA429">
        <v>0</v>
      </c>
      <c r="AB429">
        <v>0</v>
      </c>
      <c r="AC429">
        <v>0</v>
      </c>
      <c r="AD429">
        <v>4000000</v>
      </c>
      <c r="AE429" t="s">
        <v>346</v>
      </c>
      <c r="AF429" t="s">
        <v>629</v>
      </c>
      <c r="AG429" t="s">
        <v>630</v>
      </c>
      <c r="AH429" t="s">
        <v>643</v>
      </c>
      <c r="AI429" t="s">
        <v>349</v>
      </c>
      <c r="AJ429" t="s">
        <v>349</v>
      </c>
      <c r="AK429" t="s">
        <v>349</v>
      </c>
      <c r="AL429" t="s">
        <v>347</v>
      </c>
      <c r="AM429" t="s">
        <v>349</v>
      </c>
      <c r="AN429" t="s">
        <v>349</v>
      </c>
      <c r="AO429" t="s">
        <v>632</v>
      </c>
      <c r="AP429" t="s">
        <v>633</v>
      </c>
      <c r="AQ429" t="s">
        <v>642</v>
      </c>
      <c r="AR429" t="s">
        <v>352</v>
      </c>
      <c r="AS429" t="s">
        <v>353</v>
      </c>
    </row>
    <row r="430" spans="1:45" x14ac:dyDescent="0.3">
      <c r="A430" t="s">
        <v>338</v>
      </c>
      <c r="B430" t="s">
        <v>1526</v>
      </c>
      <c r="C430" t="s">
        <v>874</v>
      </c>
      <c r="D430" t="s">
        <v>629</v>
      </c>
      <c r="E430" t="s">
        <v>1520</v>
      </c>
      <c r="F430" t="s">
        <v>341</v>
      </c>
      <c r="G430" t="s">
        <v>868</v>
      </c>
      <c r="H430" t="s">
        <v>343</v>
      </c>
      <c r="I430" t="s">
        <v>869</v>
      </c>
      <c r="J430" t="s">
        <v>870</v>
      </c>
      <c r="K430">
        <v>0</v>
      </c>
      <c r="L430">
        <v>2900000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2900000</v>
      </c>
      <c r="X430">
        <v>2900000</v>
      </c>
      <c r="Y430">
        <v>2900000</v>
      </c>
      <c r="Z430">
        <v>0</v>
      </c>
      <c r="AA430">
        <v>0</v>
      </c>
      <c r="AB430">
        <v>0</v>
      </c>
      <c r="AC430">
        <v>0</v>
      </c>
      <c r="AD430">
        <v>2900000</v>
      </c>
      <c r="AE430" t="s">
        <v>346</v>
      </c>
      <c r="AF430" t="s">
        <v>629</v>
      </c>
      <c r="AG430" t="s">
        <v>658</v>
      </c>
      <c r="AH430" t="s">
        <v>871</v>
      </c>
      <c r="AI430" t="s">
        <v>349</v>
      </c>
      <c r="AJ430" t="s">
        <v>349</v>
      </c>
      <c r="AK430" t="s">
        <v>349</v>
      </c>
      <c r="AL430" t="s">
        <v>347</v>
      </c>
      <c r="AM430" t="s">
        <v>349</v>
      </c>
      <c r="AN430" t="s">
        <v>349</v>
      </c>
      <c r="AO430" t="s">
        <v>632</v>
      </c>
      <c r="AP430" t="s">
        <v>660</v>
      </c>
      <c r="AQ430" t="s">
        <v>870</v>
      </c>
      <c r="AR430" t="s">
        <v>352</v>
      </c>
      <c r="AS430" t="s">
        <v>353</v>
      </c>
    </row>
    <row r="431" spans="1:45" x14ac:dyDescent="0.3">
      <c r="A431" t="s">
        <v>338</v>
      </c>
      <c r="B431" t="s">
        <v>1526</v>
      </c>
      <c r="C431" t="s">
        <v>874</v>
      </c>
      <c r="D431" t="s">
        <v>664</v>
      </c>
      <c r="E431" t="s">
        <v>881</v>
      </c>
      <c r="F431" t="s">
        <v>341</v>
      </c>
      <c r="G431" t="s">
        <v>532</v>
      </c>
      <c r="H431" t="s">
        <v>343</v>
      </c>
      <c r="I431" t="s">
        <v>662</v>
      </c>
      <c r="J431" t="s">
        <v>663</v>
      </c>
      <c r="K431">
        <v>2220282</v>
      </c>
      <c r="L431">
        <v>2220282</v>
      </c>
      <c r="M431">
        <v>2220282</v>
      </c>
      <c r="N431">
        <v>0</v>
      </c>
      <c r="O431">
        <v>0</v>
      </c>
      <c r="P431">
        <v>0</v>
      </c>
      <c r="Q431">
        <v>1070634.5900000001</v>
      </c>
      <c r="R431">
        <v>1070634.5900000001</v>
      </c>
      <c r="S431">
        <v>157714.85</v>
      </c>
      <c r="T431">
        <v>1070634.5900000001</v>
      </c>
      <c r="U431">
        <v>1070634.5900000001</v>
      </c>
      <c r="V431">
        <v>1149647.4099999999</v>
      </c>
      <c r="W431">
        <v>1149647.4099999999</v>
      </c>
      <c r="X431">
        <v>1149647.4099999999</v>
      </c>
      <c r="Y431">
        <v>1149647.4099999999</v>
      </c>
      <c r="Z431">
        <v>0</v>
      </c>
      <c r="AA431">
        <v>0</v>
      </c>
      <c r="AB431">
        <v>0</v>
      </c>
      <c r="AC431">
        <v>0</v>
      </c>
      <c r="AD431">
        <v>0</v>
      </c>
      <c r="AE431" t="s">
        <v>346</v>
      </c>
      <c r="AF431" t="s">
        <v>664</v>
      </c>
      <c r="AG431" t="s">
        <v>665</v>
      </c>
      <c r="AH431" t="s">
        <v>666</v>
      </c>
      <c r="AI431" t="s">
        <v>382</v>
      </c>
      <c r="AJ431" t="s">
        <v>349</v>
      </c>
      <c r="AK431" t="s">
        <v>349</v>
      </c>
      <c r="AL431" t="s">
        <v>347</v>
      </c>
      <c r="AM431" t="s">
        <v>667</v>
      </c>
      <c r="AN431" t="s">
        <v>400</v>
      </c>
      <c r="AO431" t="s">
        <v>668</v>
      </c>
      <c r="AP431" t="s">
        <v>669</v>
      </c>
      <c r="AQ431" t="s">
        <v>670</v>
      </c>
      <c r="AR431" t="s">
        <v>352</v>
      </c>
      <c r="AS431" t="s">
        <v>353</v>
      </c>
    </row>
    <row r="432" spans="1:45" x14ac:dyDescent="0.3">
      <c r="A432" t="s">
        <v>338</v>
      </c>
      <c r="B432" t="s">
        <v>1526</v>
      </c>
      <c r="C432" t="s">
        <v>874</v>
      </c>
      <c r="D432" t="s">
        <v>664</v>
      </c>
      <c r="E432" t="s">
        <v>882</v>
      </c>
      <c r="F432" t="s">
        <v>341</v>
      </c>
      <c r="G432" t="s">
        <v>532</v>
      </c>
      <c r="H432" t="s">
        <v>343</v>
      </c>
      <c r="I432" t="s">
        <v>672</v>
      </c>
      <c r="J432" t="s">
        <v>673</v>
      </c>
      <c r="K432">
        <v>393667</v>
      </c>
      <c r="L432">
        <v>393667</v>
      </c>
      <c r="M432">
        <v>393667</v>
      </c>
      <c r="N432">
        <v>0</v>
      </c>
      <c r="O432">
        <v>0</v>
      </c>
      <c r="P432">
        <v>0</v>
      </c>
      <c r="Q432">
        <v>189828.84</v>
      </c>
      <c r="R432">
        <v>189828.84</v>
      </c>
      <c r="S432">
        <v>27963.63</v>
      </c>
      <c r="T432">
        <v>189828.84</v>
      </c>
      <c r="U432">
        <v>189828.84</v>
      </c>
      <c r="V432">
        <v>203838.16</v>
      </c>
      <c r="W432">
        <v>203838.16</v>
      </c>
      <c r="X432">
        <v>203838.16</v>
      </c>
      <c r="Y432">
        <v>203838.16</v>
      </c>
      <c r="Z432">
        <v>0</v>
      </c>
      <c r="AA432">
        <v>0</v>
      </c>
      <c r="AB432">
        <v>0</v>
      </c>
      <c r="AC432">
        <v>0</v>
      </c>
      <c r="AD432">
        <v>0</v>
      </c>
      <c r="AE432" t="s">
        <v>346</v>
      </c>
      <c r="AF432" t="s">
        <v>664</v>
      </c>
      <c r="AG432" t="s">
        <v>665</v>
      </c>
      <c r="AH432" t="s">
        <v>666</v>
      </c>
      <c r="AI432" t="s">
        <v>565</v>
      </c>
      <c r="AJ432" t="s">
        <v>349</v>
      </c>
      <c r="AK432" t="s">
        <v>349</v>
      </c>
      <c r="AL432" t="s">
        <v>347</v>
      </c>
      <c r="AM432" t="s">
        <v>674</v>
      </c>
      <c r="AN432" t="s">
        <v>384</v>
      </c>
      <c r="AO432" t="s">
        <v>668</v>
      </c>
      <c r="AP432" t="s">
        <v>669</v>
      </c>
      <c r="AQ432" t="s">
        <v>670</v>
      </c>
      <c r="AR432" t="s">
        <v>352</v>
      </c>
      <c r="AS432" t="s">
        <v>353</v>
      </c>
    </row>
    <row r="433" spans="1:45" x14ac:dyDescent="0.3">
      <c r="A433" t="s">
        <v>338</v>
      </c>
      <c r="B433" t="s">
        <v>1526</v>
      </c>
      <c r="C433" t="s">
        <v>874</v>
      </c>
      <c r="D433" t="s">
        <v>664</v>
      </c>
      <c r="E433" t="s">
        <v>1503</v>
      </c>
      <c r="F433" t="s">
        <v>341</v>
      </c>
      <c r="G433" t="s">
        <v>683</v>
      </c>
      <c r="H433" t="s">
        <v>343</v>
      </c>
      <c r="I433" t="s">
        <v>696</v>
      </c>
      <c r="J433" t="s">
        <v>696</v>
      </c>
      <c r="K433">
        <v>300000</v>
      </c>
      <c r="L433">
        <v>300000</v>
      </c>
      <c r="M433">
        <v>300000</v>
      </c>
      <c r="N433">
        <v>0</v>
      </c>
      <c r="O433">
        <v>0</v>
      </c>
      <c r="P433">
        <v>0</v>
      </c>
      <c r="Q433">
        <v>218088.26</v>
      </c>
      <c r="R433">
        <v>218088.26</v>
      </c>
      <c r="S433">
        <v>88698.63</v>
      </c>
      <c r="T433">
        <v>218088.26</v>
      </c>
      <c r="U433">
        <v>218088.26</v>
      </c>
      <c r="V433">
        <v>81911.740000000005</v>
      </c>
      <c r="W433">
        <v>81911.740000000005</v>
      </c>
      <c r="X433">
        <v>81911.740000000005</v>
      </c>
      <c r="Y433">
        <v>81911.740000000005</v>
      </c>
      <c r="Z433">
        <v>0</v>
      </c>
      <c r="AA433">
        <v>0</v>
      </c>
      <c r="AB433">
        <v>0</v>
      </c>
      <c r="AC433">
        <v>0</v>
      </c>
      <c r="AD433">
        <v>0</v>
      </c>
      <c r="AE433" t="s">
        <v>346</v>
      </c>
      <c r="AF433" t="s">
        <v>664</v>
      </c>
      <c r="AG433" t="s">
        <v>693</v>
      </c>
      <c r="AH433" t="s">
        <v>697</v>
      </c>
      <c r="AI433" t="s">
        <v>349</v>
      </c>
      <c r="AJ433" t="s">
        <v>349</v>
      </c>
      <c r="AK433" t="s">
        <v>349</v>
      </c>
      <c r="AL433" t="s">
        <v>347</v>
      </c>
      <c r="AM433" t="s">
        <v>349</v>
      </c>
      <c r="AN433" t="s">
        <v>349</v>
      </c>
      <c r="AO433" t="s">
        <v>668</v>
      </c>
      <c r="AP433" t="s">
        <v>695</v>
      </c>
      <c r="AQ433" t="s">
        <v>696</v>
      </c>
      <c r="AR433" t="s">
        <v>352</v>
      </c>
      <c r="AS433" t="s">
        <v>353</v>
      </c>
    </row>
    <row r="434" spans="1:45" x14ac:dyDescent="0.3">
      <c r="A434" t="s">
        <v>338</v>
      </c>
      <c r="B434" t="s">
        <v>1526</v>
      </c>
      <c r="C434" t="s">
        <v>883</v>
      </c>
      <c r="D434" t="s">
        <v>347</v>
      </c>
      <c r="E434" t="s">
        <v>1428</v>
      </c>
      <c r="F434" t="s">
        <v>341</v>
      </c>
      <c r="G434" t="s">
        <v>342</v>
      </c>
      <c r="H434" t="s">
        <v>343</v>
      </c>
      <c r="I434" t="s">
        <v>344</v>
      </c>
      <c r="J434" t="s">
        <v>345</v>
      </c>
      <c r="K434">
        <v>115036200</v>
      </c>
      <c r="L434">
        <v>115036200</v>
      </c>
      <c r="M434">
        <v>115036200</v>
      </c>
      <c r="N434">
        <v>0</v>
      </c>
      <c r="O434">
        <v>0</v>
      </c>
      <c r="P434">
        <v>0</v>
      </c>
      <c r="Q434">
        <v>56157876.439999998</v>
      </c>
      <c r="R434">
        <v>56157876.439999998</v>
      </c>
      <c r="S434">
        <v>9168602.8800000008</v>
      </c>
      <c r="T434">
        <v>56157876.439999998</v>
      </c>
      <c r="U434">
        <v>56157876.439999998</v>
      </c>
      <c r="V434">
        <v>58878323.560000002</v>
      </c>
      <c r="W434">
        <v>58878323.560000002</v>
      </c>
      <c r="X434">
        <v>58878323.560000002</v>
      </c>
      <c r="Y434">
        <v>58878323.560000002</v>
      </c>
      <c r="Z434">
        <v>0</v>
      </c>
      <c r="AA434">
        <v>0</v>
      </c>
      <c r="AB434">
        <v>0</v>
      </c>
      <c r="AC434">
        <v>0</v>
      </c>
      <c r="AD434">
        <v>0</v>
      </c>
      <c r="AE434" t="s">
        <v>346</v>
      </c>
      <c r="AF434" t="s">
        <v>347</v>
      </c>
      <c r="AG434" t="s">
        <v>341</v>
      </c>
      <c r="AH434" t="s">
        <v>348</v>
      </c>
      <c r="AI434" t="s">
        <v>349</v>
      </c>
      <c r="AJ434" t="s">
        <v>349</v>
      </c>
      <c r="AK434" t="s">
        <v>349</v>
      </c>
      <c r="AL434" t="s">
        <v>347</v>
      </c>
      <c r="AM434" t="s">
        <v>349</v>
      </c>
      <c r="AN434" t="s">
        <v>349</v>
      </c>
      <c r="AO434" t="s">
        <v>350</v>
      </c>
      <c r="AP434" t="s">
        <v>351</v>
      </c>
      <c r="AQ434" t="s">
        <v>345</v>
      </c>
      <c r="AR434" t="s">
        <v>352</v>
      </c>
      <c r="AS434" t="s">
        <v>353</v>
      </c>
    </row>
    <row r="435" spans="1:45" x14ac:dyDescent="0.3">
      <c r="A435" t="s">
        <v>338</v>
      </c>
      <c r="B435" t="s">
        <v>1526</v>
      </c>
      <c r="C435" t="s">
        <v>883</v>
      </c>
      <c r="D435" t="s">
        <v>347</v>
      </c>
      <c r="E435" t="s">
        <v>1430</v>
      </c>
      <c r="F435" t="s">
        <v>341</v>
      </c>
      <c r="G435" t="s">
        <v>342</v>
      </c>
      <c r="H435" t="s">
        <v>343</v>
      </c>
      <c r="I435" t="s">
        <v>356</v>
      </c>
      <c r="J435" t="s">
        <v>357</v>
      </c>
      <c r="K435">
        <v>8000000</v>
      </c>
      <c r="L435">
        <v>8000000</v>
      </c>
      <c r="M435">
        <v>8000000</v>
      </c>
      <c r="N435">
        <v>0</v>
      </c>
      <c r="O435">
        <v>0</v>
      </c>
      <c r="P435">
        <v>0</v>
      </c>
      <c r="Q435">
        <v>3491435.22</v>
      </c>
      <c r="R435">
        <v>3491435.22</v>
      </c>
      <c r="S435">
        <v>1435234.61</v>
      </c>
      <c r="T435">
        <v>3491435.22</v>
      </c>
      <c r="U435">
        <v>3491435.22</v>
      </c>
      <c r="V435">
        <v>4508564.78</v>
      </c>
      <c r="W435">
        <v>4508564.78</v>
      </c>
      <c r="X435">
        <v>4508564.78</v>
      </c>
      <c r="Y435">
        <v>4508564.78</v>
      </c>
      <c r="Z435">
        <v>0</v>
      </c>
      <c r="AA435">
        <v>0</v>
      </c>
      <c r="AB435">
        <v>0</v>
      </c>
      <c r="AC435">
        <v>0</v>
      </c>
      <c r="AD435">
        <v>0</v>
      </c>
      <c r="AE435" t="s">
        <v>346</v>
      </c>
      <c r="AF435" t="s">
        <v>347</v>
      </c>
      <c r="AG435" t="s">
        <v>358</v>
      </c>
      <c r="AH435" t="s">
        <v>359</v>
      </c>
      <c r="AI435" t="s">
        <v>349</v>
      </c>
      <c r="AJ435" t="s">
        <v>349</v>
      </c>
      <c r="AK435" t="s">
        <v>349</v>
      </c>
      <c r="AL435" t="s">
        <v>347</v>
      </c>
      <c r="AM435" t="s">
        <v>349</v>
      </c>
      <c r="AN435" t="s">
        <v>349</v>
      </c>
      <c r="AO435" t="s">
        <v>350</v>
      </c>
      <c r="AP435" t="s">
        <v>360</v>
      </c>
      <c r="AQ435" t="s">
        <v>357</v>
      </c>
      <c r="AR435" t="s">
        <v>352</v>
      </c>
      <c r="AS435" t="s">
        <v>353</v>
      </c>
    </row>
    <row r="436" spans="1:45" x14ac:dyDescent="0.3">
      <c r="A436" t="s">
        <v>338</v>
      </c>
      <c r="B436" t="s">
        <v>1526</v>
      </c>
      <c r="C436" t="s">
        <v>883</v>
      </c>
      <c r="D436" t="s">
        <v>347</v>
      </c>
      <c r="E436" t="s">
        <v>1431</v>
      </c>
      <c r="F436" t="s">
        <v>341</v>
      </c>
      <c r="G436" t="s">
        <v>342</v>
      </c>
      <c r="H436" t="s">
        <v>343</v>
      </c>
      <c r="I436" t="s">
        <v>361</v>
      </c>
      <c r="J436" t="s">
        <v>362</v>
      </c>
      <c r="K436">
        <v>22000000</v>
      </c>
      <c r="L436">
        <v>22000000</v>
      </c>
      <c r="M436">
        <v>22000000</v>
      </c>
      <c r="N436">
        <v>0</v>
      </c>
      <c r="O436">
        <v>0</v>
      </c>
      <c r="P436">
        <v>0</v>
      </c>
      <c r="Q436">
        <v>7332975.54</v>
      </c>
      <c r="R436">
        <v>7332975.54</v>
      </c>
      <c r="S436">
        <v>1118132.8500000001</v>
      </c>
      <c r="T436">
        <v>7332975.54</v>
      </c>
      <c r="U436">
        <v>7332975.54</v>
      </c>
      <c r="V436">
        <v>14667024.460000001</v>
      </c>
      <c r="W436">
        <v>14667024.460000001</v>
      </c>
      <c r="X436">
        <v>14667024.460000001</v>
      </c>
      <c r="Y436">
        <v>14667024.460000001</v>
      </c>
      <c r="Z436">
        <v>0</v>
      </c>
      <c r="AA436">
        <v>0</v>
      </c>
      <c r="AB436">
        <v>0</v>
      </c>
      <c r="AC436">
        <v>0</v>
      </c>
      <c r="AD436">
        <v>0</v>
      </c>
      <c r="AE436" t="s">
        <v>346</v>
      </c>
      <c r="AF436" t="s">
        <v>347</v>
      </c>
      <c r="AG436" t="s">
        <v>363</v>
      </c>
      <c r="AH436" t="s">
        <v>364</v>
      </c>
      <c r="AI436" t="s">
        <v>349</v>
      </c>
      <c r="AJ436" t="s">
        <v>349</v>
      </c>
      <c r="AK436" t="s">
        <v>349</v>
      </c>
      <c r="AL436" t="s">
        <v>347</v>
      </c>
      <c r="AM436" t="s">
        <v>349</v>
      </c>
      <c r="AN436" t="s">
        <v>349</v>
      </c>
      <c r="AO436" t="s">
        <v>350</v>
      </c>
      <c r="AP436" t="s">
        <v>365</v>
      </c>
      <c r="AQ436" t="s">
        <v>362</v>
      </c>
      <c r="AR436" t="s">
        <v>352</v>
      </c>
      <c r="AS436" t="s">
        <v>353</v>
      </c>
    </row>
    <row r="437" spans="1:45" x14ac:dyDescent="0.3">
      <c r="A437" t="s">
        <v>338</v>
      </c>
      <c r="B437" t="s">
        <v>1526</v>
      </c>
      <c r="C437" t="s">
        <v>883</v>
      </c>
      <c r="D437" t="s">
        <v>347</v>
      </c>
      <c r="E437" t="s">
        <v>1432</v>
      </c>
      <c r="F437" t="s">
        <v>341</v>
      </c>
      <c r="G437" t="s">
        <v>342</v>
      </c>
      <c r="H437" t="s">
        <v>343</v>
      </c>
      <c r="I437" t="s">
        <v>366</v>
      </c>
      <c r="J437" t="s">
        <v>367</v>
      </c>
      <c r="K437">
        <v>31235400</v>
      </c>
      <c r="L437">
        <v>31235400</v>
      </c>
      <c r="M437">
        <v>31235400</v>
      </c>
      <c r="N437">
        <v>0</v>
      </c>
      <c r="O437">
        <v>0</v>
      </c>
      <c r="P437">
        <v>0</v>
      </c>
      <c r="Q437">
        <v>12887914.710000001</v>
      </c>
      <c r="R437">
        <v>12887914.710000001</v>
      </c>
      <c r="S437">
        <v>1905361</v>
      </c>
      <c r="T437">
        <v>12887914.710000001</v>
      </c>
      <c r="U437">
        <v>12887914.710000001</v>
      </c>
      <c r="V437">
        <v>18347485.289999999</v>
      </c>
      <c r="W437">
        <v>18347485.289999999</v>
      </c>
      <c r="X437">
        <v>18347485.289999999</v>
      </c>
      <c r="Y437">
        <v>18347485.289999999</v>
      </c>
      <c r="Z437">
        <v>0</v>
      </c>
      <c r="AA437">
        <v>0</v>
      </c>
      <c r="AB437">
        <v>0</v>
      </c>
      <c r="AC437">
        <v>0</v>
      </c>
      <c r="AD437">
        <v>0</v>
      </c>
      <c r="AE437" t="s">
        <v>346</v>
      </c>
      <c r="AF437" t="s">
        <v>347</v>
      </c>
      <c r="AG437" t="s">
        <v>363</v>
      </c>
      <c r="AH437" t="s">
        <v>368</v>
      </c>
      <c r="AI437" t="s">
        <v>349</v>
      </c>
      <c r="AJ437" t="s">
        <v>349</v>
      </c>
      <c r="AK437" t="s">
        <v>349</v>
      </c>
      <c r="AL437" t="s">
        <v>347</v>
      </c>
      <c r="AM437" t="s">
        <v>349</v>
      </c>
      <c r="AN437" t="s">
        <v>349</v>
      </c>
      <c r="AO437" t="s">
        <v>350</v>
      </c>
      <c r="AP437" t="s">
        <v>365</v>
      </c>
      <c r="AQ437" t="s">
        <v>367</v>
      </c>
      <c r="AR437" t="s">
        <v>352</v>
      </c>
      <c r="AS437" t="s">
        <v>353</v>
      </c>
    </row>
    <row r="438" spans="1:45" x14ac:dyDescent="0.3">
      <c r="A438" t="s">
        <v>338</v>
      </c>
      <c r="B438" t="s">
        <v>1526</v>
      </c>
      <c r="C438" t="s">
        <v>883</v>
      </c>
      <c r="D438" t="s">
        <v>347</v>
      </c>
      <c r="E438" t="s">
        <v>1433</v>
      </c>
      <c r="F438" t="s">
        <v>625</v>
      </c>
      <c r="G438" t="s">
        <v>342</v>
      </c>
      <c r="H438" t="s">
        <v>343</v>
      </c>
      <c r="I438" t="s">
        <v>369</v>
      </c>
      <c r="J438" t="s">
        <v>369</v>
      </c>
      <c r="K438">
        <v>16523598</v>
      </c>
      <c r="L438">
        <v>16523598</v>
      </c>
      <c r="M438">
        <v>16523598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16523598</v>
      </c>
      <c r="W438">
        <v>16523598</v>
      </c>
      <c r="X438">
        <v>16523598</v>
      </c>
      <c r="Y438">
        <v>16523598</v>
      </c>
      <c r="Z438">
        <v>0</v>
      </c>
      <c r="AA438">
        <v>0</v>
      </c>
      <c r="AB438">
        <v>0</v>
      </c>
      <c r="AC438">
        <v>0</v>
      </c>
      <c r="AD438">
        <v>0</v>
      </c>
      <c r="AE438" t="s">
        <v>346</v>
      </c>
      <c r="AF438" t="s">
        <v>347</v>
      </c>
      <c r="AG438" t="s">
        <v>363</v>
      </c>
      <c r="AH438" t="s">
        <v>370</v>
      </c>
      <c r="AI438" t="s">
        <v>349</v>
      </c>
      <c r="AJ438" t="s">
        <v>349</v>
      </c>
      <c r="AK438" t="s">
        <v>349</v>
      </c>
      <c r="AL438" t="s">
        <v>347</v>
      </c>
      <c r="AM438" t="s">
        <v>349</v>
      </c>
      <c r="AN438" t="s">
        <v>349</v>
      </c>
      <c r="AO438" t="s">
        <v>350</v>
      </c>
      <c r="AP438" t="s">
        <v>365</v>
      </c>
      <c r="AQ438" t="s">
        <v>369</v>
      </c>
      <c r="AR438" t="s">
        <v>352</v>
      </c>
      <c r="AS438" t="s">
        <v>634</v>
      </c>
    </row>
    <row r="439" spans="1:45" x14ac:dyDescent="0.3">
      <c r="A439" t="s">
        <v>338</v>
      </c>
      <c r="B439" t="s">
        <v>1526</v>
      </c>
      <c r="C439" t="s">
        <v>883</v>
      </c>
      <c r="D439" t="s">
        <v>347</v>
      </c>
      <c r="E439" t="s">
        <v>1434</v>
      </c>
      <c r="F439" t="s">
        <v>341</v>
      </c>
      <c r="G439" t="s">
        <v>342</v>
      </c>
      <c r="H439" t="s">
        <v>343</v>
      </c>
      <c r="I439" t="s">
        <v>371</v>
      </c>
      <c r="J439" t="s">
        <v>371</v>
      </c>
      <c r="K439">
        <v>14831068</v>
      </c>
      <c r="L439">
        <v>14831068</v>
      </c>
      <c r="M439">
        <v>14831068</v>
      </c>
      <c r="N439">
        <v>0</v>
      </c>
      <c r="O439">
        <v>0</v>
      </c>
      <c r="P439">
        <v>0</v>
      </c>
      <c r="Q439">
        <v>13760215.689999999</v>
      </c>
      <c r="R439">
        <v>13760215.689999999</v>
      </c>
      <c r="S439">
        <v>0</v>
      </c>
      <c r="T439">
        <v>13760215.689999999</v>
      </c>
      <c r="U439">
        <v>13760215.689999999</v>
      </c>
      <c r="V439">
        <v>1070852.31</v>
      </c>
      <c r="W439">
        <v>1070852.31</v>
      </c>
      <c r="X439">
        <v>1070852.31</v>
      </c>
      <c r="Y439">
        <v>1070852.31</v>
      </c>
      <c r="Z439">
        <v>0</v>
      </c>
      <c r="AA439">
        <v>0</v>
      </c>
      <c r="AB439">
        <v>0</v>
      </c>
      <c r="AC439">
        <v>0</v>
      </c>
      <c r="AD439">
        <v>0</v>
      </c>
      <c r="AE439" t="s">
        <v>346</v>
      </c>
      <c r="AF439" t="s">
        <v>347</v>
      </c>
      <c r="AG439" t="s">
        <v>363</v>
      </c>
      <c r="AH439" t="s">
        <v>372</v>
      </c>
      <c r="AI439" t="s">
        <v>349</v>
      </c>
      <c r="AJ439" t="s">
        <v>349</v>
      </c>
      <c r="AK439" t="s">
        <v>349</v>
      </c>
      <c r="AL439" t="s">
        <v>347</v>
      </c>
      <c r="AM439" t="s">
        <v>349</v>
      </c>
      <c r="AN439" t="s">
        <v>349</v>
      </c>
      <c r="AO439" t="s">
        <v>350</v>
      </c>
      <c r="AP439" t="s">
        <v>365</v>
      </c>
      <c r="AQ439" t="s">
        <v>371</v>
      </c>
      <c r="AR439" t="s">
        <v>352</v>
      </c>
      <c r="AS439" t="s">
        <v>353</v>
      </c>
    </row>
    <row r="440" spans="1:45" x14ac:dyDescent="0.3">
      <c r="A440" t="s">
        <v>338</v>
      </c>
      <c r="B440" t="s">
        <v>1526</v>
      </c>
      <c r="C440" t="s">
        <v>883</v>
      </c>
      <c r="D440" t="s">
        <v>347</v>
      </c>
      <c r="E440" t="s">
        <v>1435</v>
      </c>
      <c r="F440" t="s">
        <v>341</v>
      </c>
      <c r="G440" t="s">
        <v>342</v>
      </c>
      <c r="H440" t="s">
        <v>343</v>
      </c>
      <c r="I440" t="s">
        <v>373</v>
      </c>
      <c r="J440" t="s">
        <v>374</v>
      </c>
      <c r="K440">
        <v>6900000</v>
      </c>
      <c r="L440">
        <v>6900000</v>
      </c>
      <c r="M440">
        <v>6900000</v>
      </c>
      <c r="N440">
        <v>0</v>
      </c>
      <c r="O440">
        <v>0</v>
      </c>
      <c r="P440">
        <v>0</v>
      </c>
      <c r="Q440">
        <v>2626451.5</v>
      </c>
      <c r="R440">
        <v>2626451.5</v>
      </c>
      <c r="S440">
        <v>408230.8</v>
      </c>
      <c r="T440">
        <v>2626451.5</v>
      </c>
      <c r="U440">
        <v>2626451.5</v>
      </c>
      <c r="V440">
        <v>4273548.5</v>
      </c>
      <c r="W440">
        <v>4273548.5</v>
      </c>
      <c r="X440">
        <v>4273548.5</v>
      </c>
      <c r="Y440">
        <v>4273548.5</v>
      </c>
      <c r="Z440">
        <v>0</v>
      </c>
      <c r="AA440">
        <v>0</v>
      </c>
      <c r="AB440">
        <v>0</v>
      </c>
      <c r="AC440">
        <v>0</v>
      </c>
      <c r="AD440">
        <v>0</v>
      </c>
      <c r="AE440" t="s">
        <v>346</v>
      </c>
      <c r="AF440" t="s">
        <v>347</v>
      </c>
      <c r="AG440" t="s">
        <v>363</v>
      </c>
      <c r="AH440" t="s">
        <v>375</v>
      </c>
      <c r="AI440" t="s">
        <v>349</v>
      </c>
      <c r="AJ440" t="s">
        <v>349</v>
      </c>
      <c r="AK440" t="s">
        <v>349</v>
      </c>
      <c r="AL440" t="s">
        <v>347</v>
      </c>
      <c r="AM440" t="s">
        <v>349</v>
      </c>
      <c r="AN440" t="s">
        <v>349</v>
      </c>
      <c r="AO440" t="s">
        <v>350</v>
      </c>
      <c r="AP440" t="s">
        <v>365</v>
      </c>
      <c r="AQ440" t="s">
        <v>374</v>
      </c>
      <c r="AR440" t="s">
        <v>352</v>
      </c>
      <c r="AS440" t="s">
        <v>353</v>
      </c>
    </row>
    <row r="441" spans="1:45" x14ac:dyDescent="0.3">
      <c r="A441" t="s">
        <v>338</v>
      </c>
      <c r="B441" t="s">
        <v>1526</v>
      </c>
      <c r="C441" t="s">
        <v>883</v>
      </c>
      <c r="D441" t="s">
        <v>347</v>
      </c>
      <c r="E441" t="s">
        <v>884</v>
      </c>
      <c r="F441" t="s">
        <v>341</v>
      </c>
      <c r="G441" t="s">
        <v>377</v>
      </c>
      <c r="H441" t="s">
        <v>343</v>
      </c>
      <c r="I441" t="s">
        <v>378</v>
      </c>
      <c r="J441" t="s">
        <v>379</v>
      </c>
      <c r="K441">
        <v>18315247</v>
      </c>
      <c r="L441">
        <v>18315247</v>
      </c>
      <c r="M441">
        <v>18315247</v>
      </c>
      <c r="N441">
        <v>0</v>
      </c>
      <c r="O441">
        <v>0</v>
      </c>
      <c r="P441">
        <v>0</v>
      </c>
      <c r="Q441">
        <v>8903761.3200000003</v>
      </c>
      <c r="R441">
        <v>7605471</v>
      </c>
      <c r="S441">
        <v>1224958</v>
      </c>
      <c r="T441">
        <v>8903761.3200000003</v>
      </c>
      <c r="U441">
        <v>8903761.3200000003</v>
      </c>
      <c r="V441">
        <v>9411485.6799999997</v>
      </c>
      <c r="W441">
        <v>9411485.6799999997</v>
      </c>
      <c r="X441">
        <v>9411485.6799999997</v>
      </c>
      <c r="Y441">
        <v>9411485.6799999997</v>
      </c>
      <c r="Z441">
        <v>0</v>
      </c>
      <c r="AA441">
        <v>0</v>
      </c>
      <c r="AB441">
        <v>0</v>
      </c>
      <c r="AC441">
        <v>0</v>
      </c>
      <c r="AD441">
        <v>0</v>
      </c>
      <c r="AE441" t="s">
        <v>346</v>
      </c>
      <c r="AF441" t="s">
        <v>347</v>
      </c>
      <c r="AG441" t="s">
        <v>380</v>
      </c>
      <c r="AH441" t="s">
        <v>381</v>
      </c>
      <c r="AI441" t="s">
        <v>382</v>
      </c>
      <c r="AJ441" t="s">
        <v>349</v>
      </c>
      <c r="AK441" t="s">
        <v>349</v>
      </c>
      <c r="AL441" t="s">
        <v>347</v>
      </c>
      <c r="AM441" t="s">
        <v>383</v>
      </c>
      <c r="AN441" t="s">
        <v>384</v>
      </c>
      <c r="AO441" t="s">
        <v>350</v>
      </c>
      <c r="AP441" t="s">
        <v>385</v>
      </c>
      <c r="AQ441" t="s">
        <v>386</v>
      </c>
      <c r="AR441" t="s">
        <v>352</v>
      </c>
      <c r="AS441" t="s">
        <v>353</v>
      </c>
    </row>
    <row r="442" spans="1:45" x14ac:dyDescent="0.3">
      <c r="A442" t="s">
        <v>338</v>
      </c>
      <c r="B442" t="s">
        <v>1526</v>
      </c>
      <c r="C442" t="s">
        <v>883</v>
      </c>
      <c r="D442" t="s">
        <v>347</v>
      </c>
      <c r="E442" t="s">
        <v>885</v>
      </c>
      <c r="F442" t="s">
        <v>341</v>
      </c>
      <c r="G442" t="s">
        <v>377</v>
      </c>
      <c r="H442" t="s">
        <v>343</v>
      </c>
      <c r="I442" t="s">
        <v>388</v>
      </c>
      <c r="J442" t="s">
        <v>389</v>
      </c>
      <c r="K442">
        <v>990014</v>
      </c>
      <c r="L442">
        <v>990014</v>
      </c>
      <c r="M442">
        <v>990014</v>
      </c>
      <c r="N442">
        <v>0</v>
      </c>
      <c r="O442">
        <v>0</v>
      </c>
      <c r="P442">
        <v>0</v>
      </c>
      <c r="Q442">
        <v>481286.65</v>
      </c>
      <c r="R442">
        <v>411103</v>
      </c>
      <c r="S442">
        <v>66213</v>
      </c>
      <c r="T442">
        <v>481286.65</v>
      </c>
      <c r="U442">
        <v>481286.65</v>
      </c>
      <c r="V442">
        <v>508727.35</v>
      </c>
      <c r="W442">
        <v>508727.35</v>
      </c>
      <c r="X442">
        <v>508727.35</v>
      </c>
      <c r="Y442">
        <v>508727.35</v>
      </c>
      <c r="Z442">
        <v>0</v>
      </c>
      <c r="AA442">
        <v>0</v>
      </c>
      <c r="AB442">
        <v>0</v>
      </c>
      <c r="AC442">
        <v>0</v>
      </c>
      <c r="AD442">
        <v>0</v>
      </c>
      <c r="AE442" t="s">
        <v>346</v>
      </c>
      <c r="AF442" t="s">
        <v>347</v>
      </c>
      <c r="AG442" t="s">
        <v>380</v>
      </c>
      <c r="AH442" t="s">
        <v>390</v>
      </c>
      <c r="AI442" t="s">
        <v>382</v>
      </c>
      <c r="AJ442" t="s">
        <v>349</v>
      </c>
      <c r="AK442" t="s">
        <v>349</v>
      </c>
      <c r="AL442" t="s">
        <v>347</v>
      </c>
      <c r="AM442" t="s">
        <v>391</v>
      </c>
      <c r="AN442" t="s">
        <v>392</v>
      </c>
      <c r="AO442" t="s">
        <v>350</v>
      </c>
      <c r="AP442" t="s">
        <v>385</v>
      </c>
      <c r="AQ442" t="s">
        <v>393</v>
      </c>
      <c r="AR442" t="s">
        <v>352</v>
      </c>
      <c r="AS442" t="s">
        <v>353</v>
      </c>
    </row>
    <row r="443" spans="1:45" x14ac:dyDescent="0.3">
      <c r="A443" t="s">
        <v>338</v>
      </c>
      <c r="B443" t="s">
        <v>1526</v>
      </c>
      <c r="C443" t="s">
        <v>883</v>
      </c>
      <c r="D443" t="s">
        <v>347</v>
      </c>
      <c r="E443" t="s">
        <v>886</v>
      </c>
      <c r="F443" t="s">
        <v>341</v>
      </c>
      <c r="G443" t="s">
        <v>377</v>
      </c>
      <c r="H443" t="s">
        <v>343</v>
      </c>
      <c r="I443" t="s">
        <v>395</v>
      </c>
      <c r="J443" t="s">
        <v>396</v>
      </c>
      <c r="K443">
        <v>10395141</v>
      </c>
      <c r="L443">
        <v>10395141</v>
      </c>
      <c r="M443">
        <v>10395141</v>
      </c>
      <c r="N443">
        <v>0</v>
      </c>
      <c r="O443">
        <v>0</v>
      </c>
      <c r="P443">
        <v>0</v>
      </c>
      <c r="Q443">
        <v>5053486.49</v>
      </c>
      <c r="R443">
        <v>4316618</v>
      </c>
      <c r="S443">
        <v>695246</v>
      </c>
      <c r="T443">
        <v>5053486.49</v>
      </c>
      <c r="U443">
        <v>5053486.49</v>
      </c>
      <c r="V443">
        <v>5341654.51</v>
      </c>
      <c r="W443">
        <v>5341654.51</v>
      </c>
      <c r="X443">
        <v>5341654.51</v>
      </c>
      <c r="Y443">
        <v>5341654.51</v>
      </c>
      <c r="Z443">
        <v>0</v>
      </c>
      <c r="AA443">
        <v>0</v>
      </c>
      <c r="AB443">
        <v>0</v>
      </c>
      <c r="AC443">
        <v>0</v>
      </c>
      <c r="AD443">
        <v>0</v>
      </c>
      <c r="AE443" t="s">
        <v>346</v>
      </c>
      <c r="AF443" t="s">
        <v>347</v>
      </c>
      <c r="AG443" t="s">
        <v>397</v>
      </c>
      <c r="AH443" t="s">
        <v>398</v>
      </c>
      <c r="AI443" t="s">
        <v>382</v>
      </c>
      <c r="AJ443" t="s">
        <v>349</v>
      </c>
      <c r="AK443" t="s">
        <v>349</v>
      </c>
      <c r="AL443" t="s">
        <v>347</v>
      </c>
      <c r="AM443" t="s">
        <v>399</v>
      </c>
      <c r="AN443" t="s">
        <v>400</v>
      </c>
      <c r="AO443" t="s">
        <v>350</v>
      </c>
      <c r="AP443" t="s">
        <v>401</v>
      </c>
      <c r="AQ443" t="s">
        <v>402</v>
      </c>
      <c r="AR443" t="s">
        <v>352</v>
      </c>
      <c r="AS443" t="s">
        <v>353</v>
      </c>
    </row>
    <row r="444" spans="1:45" x14ac:dyDescent="0.3">
      <c r="A444" t="s">
        <v>338</v>
      </c>
      <c r="B444" t="s">
        <v>1526</v>
      </c>
      <c r="C444" t="s">
        <v>883</v>
      </c>
      <c r="D444" t="s">
        <v>347</v>
      </c>
      <c r="E444" t="s">
        <v>887</v>
      </c>
      <c r="F444" t="s">
        <v>341</v>
      </c>
      <c r="G444" t="s">
        <v>377</v>
      </c>
      <c r="H444" t="s">
        <v>343</v>
      </c>
      <c r="I444" t="s">
        <v>404</v>
      </c>
      <c r="J444" t="s">
        <v>405</v>
      </c>
      <c r="K444">
        <v>5940081</v>
      </c>
      <c r="L444">
        <v>5940081</v>
      </c>
      <c r="M444">
        <v>5940081</v>
      </c>
      <c r="N444">
        <v>0</v>
      </c>
      <c r="O444">
        <v>0</v>
      </c>
      <c r="P444">
        <v>0</v>
      </c>
      <c r="Q444">
        <v>2887718.86</v>
      </c>
      <c r="R444">
        <v>2466652</v>
      </c>
      <c r="S444">
        <v>397285</v>
      </c>
      <c r="T444">
        <v>2887718.86</v>
      </c>
      <c r="U444">
        <v>2887718.86</v>
      </c>
      <c r="V444">
        <v>3052362.14</v>
      </c>
      <c r="W444">
        <v>3052362.14</v>
      </c>
      <c r="X444">
        <v>3052362.14</v>
      </c>
      <c r="Y444">
        <v>3052362.14</v>
      </c>
      <c r="Z444">
        <v>0</v>
      </c>
      <c r="AA444">
        <v>0</v>
      </c>
      <c r="AB444">
        <v>0</v>
      </c>
      <c r="AC444">
        <v>0</v>
      </c>
      <c r="AD444">
        <v>0</v>
      </c>
      <c r="AE444" t="s">
        <v>346</v>
      </c>
      <c r="AF444" t="s">
        <v>347</v>
      </c>
      <c r="AG444" t="s">
        <v>397</v>
      </c>
      <c r="AH444" t="s">
        <v>406</v>
      </c>
      <c r="AI444" t="s">
        <v>382</v>
      </c>
      <c r="AJ444" t="s">
        <v>349</v>
      </c>
      <c r="AK444" t="s">
        <v>349</v>
      </c>
      <c r="AL444" t="s">
        <v>347</v>
      </c>
      <c r="AM444" t="s">
        <v>407</v>
      </c>
      <c r="AN444" t="s">
        <v>408</v>
      </c>
      <c r="AO444" t="s">
        <v>350</v>
      </c>
      <c r="AP444" t="s">
        <v>401</v>
      </c>
      <c r="AQ444" t="s">
        <v>409</v>
      </c>
      <c r="AR444" t="s">
        <v>352</v>
      </c>
      <c r="AS444" t="s">
        <v>353</v>
      </c>
    </row>
    <row r="445" spans="1:45" x14ac:dyDescent="0.3">
      <c r="A445" t="s">
        <v>338</v>
      </c>
      <c r="B445" t="s">
        <v>1526</v>
      </c>
      <c r="C445" t="s">
        <v>883</v>
      </c>
      <c r="D445" t="s">
        <v>347</v>
      </c>
      <c r="E445" t="s">
        <v>888</v>
      </c>
      <c r="F445" t="s">
        <v>341</v>
      </c>
      <c r="G445" t="s">
        <v>377</v>
      </c>
      <c r="H445" t="s">
        <v>343</v>
      </c>
      <c r="I445" t="s">
        <v>411</v>
      </c>
      <c r="J445" t="s">
        <v>412</v>
      </c>
      <c r="K445">
        <v>2970041</v>
      </c>
      <c r="L445">
        <v>2970041</v>
      </c>
      <c r="M445">
        <v>2970041</v>
      </c>
      <c r="N445">
        <v>0</v>
      </c>
      <c r="O445">
        <v>0</v>
      </c>
      <c r="P445">
        <v>0</v>
      </c>
      <c r="Q445">
        <v>1443865.43</v>
      </c>
      <c r="R445">
        <v>1233333</v>
      </c>
      <c r="S445">
        <v>198645</v>
      </c>
      <c r="T445">
        <v>1443865.43</v>
      </c>
      <c r="U445">
        <v>1443865.43</v>
      </c>
      <c r="V445">
        <v>1526175.57</v>
      </c>
      <c r="W445">
        <v>1526175.57</v>
      </c>
      <c r="X445">
        <v>1526175.57</v>
      </c>
      <c r="Y445">
        <v>1526175.57</v>
      </c>
      <c r="Z445">
        <v>0</v>
      </c>
      <c r="AA445">
        <v>0</v>
      </c>
      <c r="AB445">
        <v>0</v>
      </c>
      <c r="AC445">
        <v>0</v>
      </c>
      <c r="AD445">
        <v>0</v>
      </c>
      <c r="AE445" t="s">
        <v>346</v>
      </c>
      <c r="AF445" t="s">
        <v>347</v>
      </c>
      <c r="AG445" t="s">
        <v>397</v>
      </c>
      <c r="AH445" t="s">
        <v>413</v>
      </c>
      <c r="AI445" t="s">
        <v>382</v>
      </c>
      <c r="AJ445" t="s">
        <v>349</v>
      </c>
      <c r="AK445" t="s">
        <v>349</v>
      </c>
      <c r="AL445" t="s">
        <v>347</v>
      </c>
      <c r="AM445" t="s">
        <v>414</v>
      </c>
      <c r="AN445" t="s">
        <v>415</v>
      </c>
      <c r="AO445" t="s">
        <v>350</v>
      </c>
      <c r="AP445" t="s">
        <v>401</v>
      </c>
      <c r="AQ445" t="s">
        <v>416</v>
      </c>
      <c r="AR445" t="s">
        <v>352</v>
      </c>
      <c r="AS445" t="s">
        <v>353</v>
      </c>
    </row>
    <row r="446" spans="1:45" x14ac:dyDescent="0.3">
      <c r="A446" t="s">
        <v>338</v>
      </c>
      <c r="B446" t="s">
        <v>1526</v>
      </c>
      <c r="C446" t="s">
        <v>883</v>
      </c>
      <c r="D446" t="s">
        <v>347</v>
      </c>
      <c r="E446" t="s">
        <v>889</v>
      </c>
      <c r="F446" t="s">
        <v>341</v>
      </c>
      <c r="G446" t="s">
        <v>377</v>
      </c>
      <c r="H446" t="s">
        <v>343</v>
      </c>
      <c r="I446" t="s">
        <v>418</v>
      </c>
      <c r="J446" t="s">
        <v>419</v>
      </c>
      <c r="K446">
        <v>5000000</v>
      </c>
      <c r="L446">
        <v>5000000</v>
      </c>
      <c r="M446">
        <v>5000000</v>
      </c>
      <c r="N446">
        <v>0</v>
      </c>
      <c r="O446">
        <v>0</v>
      </c>
      <c r="P446">
        <v>0</v>
      </c>
      <c r="Q446">
        <v>1843647.19</v>
      </c>
      <c r="R446">
        <v>1843647.19</v>
      </c>
      <c r="S446">
        <v>237413.36</v>
      </c>
      <c r="T446">
        <v>1843647.19</v>
      </c>
      <c r="U446">
        <v>1843647.19</v>
      </c>
      <c r="V446">
        <v>3156352.81</v>
      </c>
      <c r="W446">
        <v>3156352.81</v>
      </c>
      <c r="X446">
        <v>3156352.81</v>
      </c>
      <c r="Y446">
        <v>3156352.81</v>
      </c>
      <c r="Z446">
        <v>0</v>
      </c>
      <c r="AA446">
        <v>0</v>
      </c>
      <c r="AB446">
        <v>0</v>
      </c>
      <c r="AC446">
        <v>0</v>
      </c>
      <c r="AD446">
        <v>0</v>
      </c>
      <c r="AE446" t="s">
        <v>346</v>
      </c>
      <c r="AF446" t="s">
        <v>347</v>
      </c>
      <c r="AG446" t="s">
        <v>397</v>
      </c>
      <c r="AH446" t="s">
        <v>420</v>
      </c>
      <c r="AI446" t="s">
        <v>382</v>
      </c>
      <c r="AJ446" t="s">
        <v>349</v>
      </c>
      <c r="AK446" t="s">
        <v>349</v>
      </c>
      <c r="AL446" t="s">
        <v>347</v>
      </c>
      <c r="AM446" t="s">
        <v>421</v>
      </c>
      <c r="AN446" t="s">
        <v>419</v>
      </c>
      <c r="AO446" t="s">
        <v>350</v>
      </c>
      <c r="AP446" t="s">
        <v>401</v>
      </c>
      <c r="AQ446" t="s">
        <v>422</v>
      </c>
      <c r="AR446" t="s">
        <v>352</v>
      </c>
      <c r="AS446" t="s">
        <v>353</v>
      </c>
    </row>
    <row r="447" spans="1:45" x14ac:dyDescent="0.3">
      <c r="A447" t="s">
        <v>338</v>
      </c>
      <c r="B447" t="s">
        <v>1526</v>
      </c>
      <c r="C447" t="s">
        <v>883</v>
      </c>
      <c r="D447" t="s">
        <v>426</v>
      </c>
      <c r="E447" t="s">
        <v>1437</v>
      </c>
      <c r="F447" t="s">
        <v>341</v>
      </c>
      <c r="G447" t="s">
        <v>423</v>
      </c>
      <c r="H447" t="s">
        <v>343</v>
      </c>
      <c r="I447" t="s">
        <v>431</v>
      </c>
      <c r="J447" t="s">
        <v>432</v>
      </c>
      <c r="K447">
        <v>2640000</v>
      </c>
      <c r="L447">
        <v>1000000</v>
      </c>
      <c r="M447">
        <v>1000000</v>
      </c>
      <c r="N447">
        <v>0</v>
      </c>
      <c r="O447">
        <v>0</v>
      </c>
      <c r="P447">
        <v>0</v>
      </c>
      <c r="Q447">
        <v>759995.63</v>
      </c>
      <c r="R447">
        <v>759995.63</v>
      </c>
      <c r="S447">
        <v>391013.9</v>
      </c>
      <c r="T447">
        <v>759995.63</v>
      </c>
      <c r="U447">
        <v>759995.63</v>
      </c>
      <c r="V447">
        <v>240004.37</v>
      </c>
      <c r="W447">
        <v>240004.37</v>
      </c>
      <c r="X447">
        <v>240004.37</v>
      </c>
      <c r="Y447">
        <v>240004.37</v>
      </c>
      <c r="Z447">
        <v>0</v>
      </c>
      <c r="AA447">
        <v>0</v>
      </c>
      <c r="AB447">
        <v>0</v>
      </c>
      <c r="AC447">
        <v>-1640000</v>
      </c>
      <c r="AD447">
        <v>0</v>
      </c>
      <c r="AE447" t="s">
        <v>346</v>
      </c>
      <c r="AF447" t="s">
        <v>426</v>
      </c>
      <c r="AG447" t="s">
        <v>427</v>
      </c>
      <c r="AH447" t="s">
        <v>433</v>
      </c>
      <c r="AI447" t="s">
        <v>349</v>
      </c>
      <c r="AJ447" t="s">
        <v>349</v>
      </c>
      <c r="AK447" t="s">
        <v>349</v>
      </c>
      <c r="AL447" t="s">
        <v>347</v>
      </c>
      <c r="AM447" t="s">
        <v>349</v>
      </c>
      <c r="AN447" t="s">
        <v>349</v>
      </c>
      <c r="AO447" t="s">
        <v>429</v>
      </c>
      <c r="AP447" t="s">
        <v>430</v>
      </c>
      <c r="AQ447" t="s">
        <v>432</v>
      </c>
      <c r="AR447" t="s">
        <v>352</v>
      </c>
      <c r="AS447" t="s">
        <v>353</v>
      </c>
    </row>
    <row r="448" spans="1:45" x14ac:dyDescent="0.3">
      <c r="A448" t="s">
        <v>338</v>
      </c>
      <c r="B448" t="s">
        <v>1526</v>
      </c>
      <c r="C448" t="s">
        <v>883</v>
      </c>
      <c r="D448" t="s">
        <v>426</v>
      </c>
      <c r="E448" t="s">
        <v>1440</v>
      </c>
      <c r="F448" t="s">
        <v>341</v>
      </c>
      <c r="G448" t="s">
        <v>423</v>
      </c>
      <c r="H448" t="s">
        <v>343</v>
      </c>
      <c r="I448" t="s">
        <v>441</v>
      </c>
      <c r="J448" t="s">
        <v>442</v>
      </c>
      <c r="K448">
        <v>5400000</v>
      </c>
      <c r="L448">
        <v>5400000</v>
      </c>
      <c r="M448">
        <v>2700000</v>
      </c>
      <c r="N448">
        <v>0</v>
      </c>
      <c r="O448">
        <v>0</v>
      </c>
      <c r="P448">
        <v>0</v>
      </c>
      <c r="Q448">
        <v>2576490</v>
      </c>
      <c r="R448">
        <v>1575070</v>
      </c>
      <c r="S448">
        <v>0</v>
      </c>
      <c r="T448">
        <v>2576490</v>
      </c>
      <c r="U448">
        <v>2576490</v>
      </c>
      <c r="V448">
        <v>123510</v>
      </c>
      <c r="W448">
        <v>2823510</v>
      </c>
      <c r="X448">
        <v>2823510</v>
      </c>
      <c r="Y448">
        <v>2823510</v>
      </c>
      <c r="Z448">
        <v>0</v>
      </c>
      <c r="AA448">
        <v>0</v>
      </c>
      <c r="AB448">
        <v>0</v>
      </c>
      <c r="AC448">
        <v>0</v>
      </c>
      <c r="AD448">
        <v>0</v>
      </c>
      <c r="AE448" t="s">
        <v>346</v>
      </c>
      <c r="AF448" t="s">
        <v>426</v>
      </c>
      <c r="AG448" t="s">
        <v>438</v>
      </c>
      <c r="AH448" t="s">
        <v>443</v>
      </c>
      <c r="AI448" t="s">
        <v>349</v>
      </c>
      <c r="AJ448" t="s">
        <v>349</v>
      </c>
      <c r="AK448" t="s">
        <v>349</v>
      </c>
      <c r="AL448" t="s">
        <v>347</v>
      </c>
      <c r="AM448" t="s">
        <v>349</v>
      </c>
      <c r="AN448" t="s">
        <v>349</v>
      </c>
      <c r="AO448" t="s">
        <v>429</v>
      </c>
      <c r="AP448" t="s">
        <v>440</v>
      </c>
      <c r="AQ448" t="s">
        <v>442</v>
      </c>
      <c r="AR448" t="s">
        <v>352</v>
      </c>
      <c r="AS448" t="s">
        <v>353</v>
      </c>
    </row>
    <row r="449" spans="1:45" x14ac:dyDescent="0.3">
      <c r="A449" t="s">
        <v>338</v>
      </c>
      <c r="B449" t="s">
        <v>1526</v>
      </c>
      <c r="C449" t="s">
        <v>883</v>
      </c>
      <c r="D449" t="s">
        <v>426</v>
      </c>
      <c r="E449" t="s">
        <v>1441</v>
      </c>
      <c r="F449" t="s">
        <v>341</v>
      </c>
      <c r="G449" t="s">
        <v>423</v>
      </c>
      <c r="H449" t="s">
        <v>343</v>
      </c>
      <c r="I449" t="s">
        <v>444</v>
      </c>
      <c r="J449" t="s">
        <v>444</v>
      </c>
      <c r="K449">
        <v>520000</v>
      </c>
      <c r="L449">
        <v>520000</v>
      </c>
      <c r="M449">
        <v>520000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520000</v>
      </c>
      <c r="W449">
        <v>520000</v>
      </c>
      <c r="X449">
        <v>520000</v>
      </c>
      <c r="Y449">
        <v>520000</v>
      </c>
      <c r="Z449">
        <v>0</v>
      </c>
      <c r="AA449">
        <v>0</v>
      </c>
      <c r="AB449">
        <v>0</v>
      </c>
      <c r="AC449">
        <v>0</v>
      </c>
      <c r="AD449">
        <v>0</v>
      </c>
      <c r="AE449" t="s">
        <v>346</v>
      </c>
      <c r="AF449" t="s">
        <v>426</v>
      </c>
      <c r="AG449" t="s">
        <v>438</v>
      </c>
      <c r="AH449" t="s">
        <v>445</v>
      </c>
      <c r="AI449" t="s">
        <v>349</v>
      </c>
      <c r="AJ449" t="s">
        <v>349</v>
      </c>
      <c r="AK449" t="s">
        <v>349</v>
      </c>
      <c r="AL449" t="s">
        <v>347</v>
      </c>
      <c r="AM449" t="s">
        <v>349</v>
      </c>
      <c r="AN449" t="s">
        <v>349</v>
      </c>
      <c r="AO449" t="s">
        <v>429</v>
      </c>
      <c r="AP449" t="s">
        <v>440</v>
      </c>
      <c r="AQ449" t="s">
        <v>444</v>
      </c>
      <c r="AR449" t="s">
        <v>352</v>
      </c>
      <c r="AS449" t="s">
        <v>353</v>
      </c>
    </row>
    <row r="450" spans="1:45" x14ac:dyDescent="0.3">
      <c r="A450" t="s">
        <v>338</v>
      </c>
      <c r="B450" t="s">
        <v>1526</v>
      </c>
      <c r="C450" t="s">
        <v>883</v>
      </c>
      <c r="D450" t="s">
        <v>426</v>
      </c>
      <c r="E450" t="s">
        <v>1442</v>
      </c>
      <c r="F450" t="s">
        <v>341</v>
      </c>
      <c r="G450" t="s">
        <v>423</v>
      </c>
      <c r="H450" t="s">
        <v>343</v>
      </c>
      <c r="I450" t="s">
        <v>446</v>
      </c>
      <c r="J450" t="s">
        <v>447</v>
      </c>
      <c r="K450">
        <v>9150000</v>
      </c>
      <c r="L450">
        <v>9280000</v>
      </c>
      <c r="M450">
        <v>4575000</v>
      </c>
      <c r="N450">
        <v>0</v>
      </c>
      <c r="O450">
        <v>0</v>
      </c>
      <c r="P450">
        <v>0</v>
      </c>
      <c r="Q450">
        <v>4700184.42</v>
      </c>
      <c r="R450">
        <v>3094619.45</v>
      </c>
      <c r="S450">
        <v>1564630.62</v>
      </c>
      <c r="T450">
        <v>4700184.42</v>
      </c>
      <c r="U450">
        <v>4700184.42</v>
      </c>
      <c r="V450">
        <v>-125184.42</v>
      </c>
      <c r="W450">
        <v>4579815.58</v>
      </c>
      <c r="X450">
        <v>4579815.58</v>
      </c>
      <c r="Y450">
        <v>4579815.58</v>
      </c>
      <c r="Z450">
        <v>0</v>
      </c>
      <c r="AA450">
        <v>0</v>
      </c>
      <c r="AB450">
        <v>0</v>
      </c>
      <c r="AC450">
        <v>0</v>
      </c>
      <c r="AD450">
        <v>130000</v>
      </c>
      <c r="AE450" t="s">
        <v>346</v>
      </c>
      <c r="AF450" t="s">
        <v>426</v>
      </c>
      <c r="AG450" t="s">
        <v>438</v>
      </c>
      <c r="AH450" t="s">
        <v>448</v>
      </c>
      <c r="AI450" t="s">
        <v>349</v>
      </c>
      <c r="AJ450" t="s">
        <v>349</v>
      </c>
      <c r="AK450" t="s">
        <v>349</v>
      </c>
      <c r="AL450" t="s">
        <v>347</v>
      </c>
      <c r="AM450" t="s">
        <v>349</v>
      </c>
      <c r="AN450" t="s">
        <v>349</v>
      </c>
      <c r="AO450" t="s">
        <v>429</v>
      </c>
      <c r="AP450" t="s">
        <v>440</v>
      </c>
      <c r="AQ450" t="s">
        <v>447</v>
      </c>
      <c r="AR450" t="s">
        <v>352</v>
      </c>
      <c r="AS450" t="s">
        <v>353</v>
      </c>
    </row>
    <row r="451" spans="1:45" x14ac:dyDescent="0.3">
      <c r="A451" t="s">
        <v>338</v>
      </c>
      <c r="B451" t="s">
        <v>1526</v>
      </c>
      <c r="C451" t="s">
        <v>883</v>
      </c>
      <c r="D451" t="s">
        <v>426</v>
      </c>
      <c r="E451" t="s">
        <v>1444</v>
      </c>
      <c r="F451" t="s">
        <v>341</v>
      </c>
      <c r="G451" t="s">
        <v>423</v>
      </c>
      <c r="H451" t="s">
        <v>343</v>
      </c>
      <c r="I451" t="s">
        <v>452</v>
      </c>
      <c r="J451" t="s">
        <v>453</v>
      </c>
      <c r="K451">
        <v>20000</v>
      </c>
      <c r="L451">
        <v>20000</v>
      </c>
      <c r="M451">
        <v>20000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20000</v>
      </c>
      <c r="W451">
        <v>20000</v>
      </c>
      <c r="X451">
        <v>20000</v>
      </c>
      <c r="Y451">
        <v>20000</v>
      </c>
      <c r="Z451">
        <v>0</v>
      </c>
      <c r="AA451">
        <v>0</v>
      </c>
      <c r="AB451">
        <v>0</v>
      </c>
      <c r="AC451">
        <v>0</v>
      </c>
      <c r="AD451">
        <v>0</v>
      </c>
      <c r="AE451" t="s">
        <v>346</v>
      </c>
      <c r="AF451" t="s">
        <v>426</v>
      </c>
      <c r="AG451" t="s">
        <v>454</v>
      </c>
      <c r="AH451" t="s">
        <v>455</v>
      </c>
      <c r="AI451" t="s">
        <v>349</v>
      </c>
      <c r="AJ451" t="s">
        <v>349</v>
      </c>
      <c r="AK451" t="s">
        <v>349</v>
      </c>
      <c r="AL451" t="s">
        <v>347</v>
      </c>
      <c r="AM451" t="s">
        <v>349</v>
      </c>
      <c r="AN451" t="s">
        <v>349</v>
      </c>
      <c r="AO451" t="s">
        <v>429</v>
      </c>
      <c r="AP451" t="s">
        <v>456</v>
      </c>
      <c r="AQ451" t="s">
        <v>453</v>
      </c>
      <c r="AR451" t="s">
        <v>352</v>
      </c>
      <c r="AS451" t="s">
        <v>353</v>
      </c>
    </row>
    <row r="452" spans="1:45" x14ac:dyDescent="0.3">
      <c r="A452" t="s">
        <v>338</v>
      </c>
      <c r="B452" t="s">
        <v>1526</v>
      </c>
      <c r="C452" t="s">
        <v>883</v>
      </c>
      <c r="D452" t="s">
        <v>426</v>
      </c>
      <c r="E452" t="s">
        <v>1511</v>
      </c>
      <c r="F452" t="s">
        <v>341</v>
      </c>
      <c r="G452" t="s">
        <v>423</v>
      </c>
      <c r="H452" t="s">
        <v>343</v>
      </c>
      <c r="I452" t="s">
        <v>818</v>
      </c>
      <c r="J452" t="s">
        <v>819</v>
      </c>
      <c r="K452">
        <v>10000</v>
      </c>
      <c r="L452">
        <v>10000</v>
      </c>
      <c r="M452">
        <v>10000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10000</v>
      </c>
      <c r="W452">
        <v>10000</v>
      </c>
      <c r="X452">
        <v>10000</v>
      </c>
      <c r="Y452">
        <v>10000</v>
      </c>
      <c r="Z452">
        <v>0</v>
      </c>
      <c r="AA452">
        <v>0</v>
      </c>
      <c r="AB452">
        <v>0</v>
      </c>
      <c r="AC452">
        <v>0</v>
      </c>
      <c r="AD452">
        <v>0</v>
      </c>
      <c r="AE452" t="s">
        <v>346</v>
      </c>
      <c r="AF452" t="s">
        <v>426</v>
      </c>
      <c r="AG452" t="s">
        <v>454</v>
      </c>
      <c r="AH452" t="s">
        <v>820</v>
      </c>
      <c r="AI452" t="s">
        <v>349</v>
      </c>
      <c r="AJ452" t="s">
        <v>349</v>
      </c>
      <c r="AK452" t="s">
        <v>349</v>
      </c>
      <c r="AL452" t="s">
        <v>347</v>
      </c>
      <c r="AM452" t="s">
        <v>349</v>
      </c>
      <c r="AN452" t="s">
        <v>349</v>
      </c>
      <c r="AO452" t="s">
        <v>429</v>
      </c>
      <c r="AP452" t="s">
        <v>456</v>
      </c>
      <c r="AQ452" t="s">
        <v>819</v>
      </c>
      <c r="AR452" t="s">
        <v>352</v>
      </c>
      <c r="AS452" t="s">
        <v>353</v>
      </c>
    </row>
    <row r="453" spans="1:45" x14ac:dyDescent="0.3">
      <c r="A453" t="s">
        <v>338</v>
      </c>
      <c r="B453" t="s">
        <v>1526</v>
      </c>
      <c r="C453" t="s">
        <v>883</v>
      </c>
      <c r="D453" t="s">
        <v>426</v>
      </c>
      <c r="E453" t="s">
        <v>1445</v>
      </c>
      <c r="F453" t="s">
        <v>341</v>
      </c>
      <c r="G453" t="s">
        <v>423</v>
      </c>
      <c r="H453" t="s">
        <v>343</v>
      </c>
      <c r="I453" t="s">
        <v>457</v>
      </c>
      <c r="J453" t="s">
        <v>458</v>
      </c>
      <c r="K453">
        <v>10730000</v>
      </c>
      <c r="L453">
        <v>9997000</v>
      </c>
      <c r="M453">
        <v>5120666.66</v>
      </c>
      <c r="N453">
        <v>0</v>
      </c>
      <c r="O453">
        <v>0</v>
      </c>
      <c r="P453">
        <v>0</v>
      </c>
      <c r="Q453">
        <v>118124.6</v>
      </c>
      <c r="R453">
        <v>19486</v>
      </c>
      <c r="S453">
        <v>2486</v>
      </c>
      <c r="T453">
        <v>118124.6</v>
      </c>
      <c r="U453">
        <v>118124.6</v>
      </c>
      <c r="V453">
        <v>5002542.0599999996</v>
      </c>
      <c r="W453">
        <v>9878875.4000000004</v>
      </c>
      <c r="X453">
        <v>9878875.4000000004</v>
      </c>
      <c r="Y453">
        <v>9878875.4000000004</v>
      </c>
      <c r="Z453">
        <v>0</v>
      </c>
      <c r="AA453">
        <v>0</v>
      </c>
      <c r="AB453">
        <v>0</v>
      </c>
      <c r="AC453">
        <v>-733000</v>
      </c>
      <c r="AD453">
        <v>0</v>
      </c>
      <c r="AE453" t="s">
        <v>346</v>
      </c>
      <c r="AF453" t="s">
        <v>426</v>
      </c>
      <c r="AG453" t="s">
        <v>454</v>
      </c>
      <c r="AH453" t="s">
        <v>459</v>
      </c>
      <c r="AI453" t="s">
        <v>349</v>
      </c>
      <c r="AJ453" t="s">
        <v>349</v>
      </c>
      <c r="AK453" t="s">
        <v>349</v>
      </c>
      <c r="AL453" t="s">
        <v>347</v>
      </c>
      <c r="AM453" t="s">
        <v>349</v>
      </c>
      <c r="AN453" t="s">
        <v>349</v>
      </c>
      <c r="AO453" t="s">
        <v>429</v>
      </c>
      <c r="AP453" t="s">
        <v>456</v>
      </c>
      <c r="AQ453" t="s">
        <v>458</v>
      </c>
      <c r="AR453" t="s">
        <v>352</v>
      </c>
      <c r="AS453" t="s">
        <v>353</v>
      </c>
    </row>
    <row r="454" spans="1:45" x14ac:dyDescent="0.3">
      <c r="A454" t="s">
        <v>338</v>
      </c>
      <c r="B454" t="s">
        <v>1526</v>
      </c>
      <c r="C454" t="s">
        <v>883</v>
      </c>
      <c r="D454" t="s">
        <v>426</v>
      </c>
      <c r="E454" t="s">
        <v>1446</v>
      </c>
      <c r="F454" t="s">
        <v>341</v>
      </c>
      <c r="G454" t="s">
        <v>423</v>
      </c>
      <c r="H454" t="s">
        <v>343</v>
      </c>
      <c r="I454" t="s">
        <v>460</v>
      </c>
      <c r="J454" t="s">
        <v>461</v>
      </c>
      <c r="K454">
        <v>5000</v>
      </c>
      <c r="L454">
        <v>5000</v>
      </c>
      <c r="M454">
        <v>5000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5000</v>
      </c>
      <c r="W454">
        <v>5000</v>
      </c>
      <c r="X454">
        <v>5000</v>
      </c>
      <c r="Y454">
        <v>5000</v>
      </c>
      <c r="Z454">
        <v>0</v>
      </c>
      <c r="AA454">
        <v>0</v>
      </c>
      <c r="AB454">
        <v>0</v>
      </c>
      <c r="AC454">
        <v>0</v>
      </c>
      <c r="AD454">
        <v>0</v>
      </c>
      <c r="AE454" t="s">
        <v>346</v>
      </c>
      <c r="AF454" t="s">
        <v>426</v>
      </c>
      <c r="AG454" t="s">
        <v>454</v>
      </c>
      <c r="AH454" t="s">
        <v>462</v>
      </c>
      <c r="AI454" t="s">
        <v>349</v>
      </c>
      <c r="AJ454" t="s">
        <v>349</v>
      </c>
      <c r="AK454" t="s">
        <v>349</v>
      </c>
      <c r="AL454" t="s">
        <v>347</v>
      </c>
      <c r="AM454" t="s">
        <v>463</v>
      </c>
      <c r="AN454" t="s">
        <v>349</v>
      </c>
      <c r="AO454" t="s">
        <v>429</v>
      </c>
      <c r="AP454" t="s">
        <v>456</v>
      </c>
      <c r="AQ454" t="s">
        <v>461</v>
      </c>
      <c r="AR454" t="s">
        <v>352</v>
      </c>
      <c r="AS454" t="s">
        <v>353</v>
      </c>
    </row>
    <row r="455" spans="1:45" x14ac:dyDescent="0.3">
      <c r="A455" t="s">
        <v>338</v>
      </c>
      <c r="B455" t="s">
        <v>1526</v>
      </c>
      <c r="C455" t="s">
        <v>883</v>
      </c>
      <c r="D455" t="s">
        <v>426</v>
      </c>
      <c r="E455" t="s">
        <v>1447</v>
      </c>
      <c r="F455" t="s">
        <v>341</v>
      </c>
      <c r="G455" t="s">
        <v>423</v>
      </c>
      <c r="H455" t="s">
        <v>343</v>
      </c>
      <c r="I455" t="s">
        <v>464</v>
      </c>
      <c r="J455" t="s">
        <v>465</v>
      </c>
      <c r="K455">
        <v>0</v>
      </c>
      <c r="L455">
        <v>1329000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1329000</v>
      </c>
      <c r="X455">
        <v>1329000</v>
      </c>
      <c r="Y455">
        <v>1329000</v>
      </c>
      <c r="Z455">
        <v>0</v>
      </c>
      <c r="AA455">
        <v>0</v>
      </c>
      <c r="AB455">
        <v>0</v>
      </c>
      <c r="AC455">
        <v>0</v>
      </c>
      <c r="AD455">
        <v>1329000</v>
      </c>
      <c r="AE455" t="s">
        <v>346</v>
      </c>
      <c r="AF455" t="s">
        <v>426</v>
      </c>
      <c r="AG455" t="s">
        <v>454</v>
      </c>
      <c r="AH455" t="s">
        <v>466</v>
      </c>
      <c r="AI455" t="s">
        <v>349</v>
      </c>
      <c r="AJ455" t="s">
        <v>349</v>
      </c>
      <c r="AK455" t="s">
        <v>349</v>
      </c>
      <c r="AL455" t="s">
        <v>347</v>
      </c>
      <c r="AM455" t="s">
        <v>349</v>
      </c>
      <c r="AN455" t="s">
        <v>349</v>
      </c>
      <c r="AO455" t="s">
        <v>429</v>
      </c>
      <c r="AP455" t="s">
        <v>456</v>
      </c>
      <c r="AQ455" t="s">
        <v>465</v>
      </c>
      <c r="AR455" t="s">
        <v>352</v>
      </c>
      <c r="AS455" t="s">
        <v>353</v>
      </c>
    </row>
    <row r="456" spans="1:45" x14ac:dyDescent="0.3">
      <c r="A456" t="s">
        <v>338</v>
      </c>
      <c r="B456" t="s">
        <v>1526</v>
      </c>
      <c r="C456" t="s">
        <v>883</v>
      </c>
      <c r="D456" t="s">
        <v>426</v>
      </c>
      <c r="E456" t="s">
        <v>1450</v>
      </c>
      <c r="F456" t="s">
        <v>341</v>
      </c>
      <c r="G456" t="s">
        <v>423</v>
      </c>
      <c r="H456" t="s">
        <v>343</v>
      </c>
      <c r="I456" t="s">
        <v>475</v>
      </c>
      <c r="J456" t="s">
        <v>475</v>
      </c>
      <c r="K456">
        <v>6791000</v>
      </c>
      <c r="L456">
        <v>6692000</v>
      </c>
      <c r="M456">
        <v>3362499.83</v>
      </c>
      <c r="N456">
        <v>0</v>
      </c>
      <c r="O456">
        <v>0</v>
      </c>
      <c r="P456">
        <v>0</v>
      </c>
      <c r="Q456">
        <v>2169768.84</v>
      </c>
      <c r="R456">
        <v>1084884.42</v>
      </c>
      <c r="S456">
        <v>0</v>
      </c>
      <c r="T456">
        <v>2169768.84</v>
      </c>
      <c r="U456">
        <v>2169768.84</v>
      </c>
      <c r="V456">
        <v>1192730.99</v>
      </c>
      <c r="W456">
        <v>4522231.16</v>
      </c>
      <c r="X456">
        <v>4522231.16</v>
      </c>
      <c r="Y456">
        <v>4522231.16</v>
      </c>
      <c r="Z456">
        <v>0</v>
      </c>
      <c r="AA456">
        <v>0</v>
      </c>
      <c r="AB456">
        <v>0</v>
      </c>
      <c r="AC456">
        <v>-99000</v>
      </c>
      <c r="AD456">
        <v>0</v>
      </c>
      <c r="AE456" t="s">
        <v>346</v>
      </c>
      <c r="AF456" t="s">
        <v>426</v>
      </c>
      <c r="AG456" t="s">
        <v>469</v>
      </c>
      <c r="AH456" t="s">
        <v>476</v>
      </c>
      <c r="AI456" t="s">
        <v>349</v>
      </c>
      <c r="AJ456" t="s">
        <v>349</v>
      </c>
      <c r="AK456" t="s">
        <v>349</v>
      </c>
      <c r="AL456" t="s">
        <v>347</v>
      </c>
      <c r="AM456" t="s">
        <v>349</v>
      </c>
      <c r="AN456" t="s">
        <v>349</v>
      </c>
      <c r="AO456" t="s">
        <v>429</v>
      </c>
      <c r="AP456" t="s">
        <v>471</v>
      </c>
      <c r="AQ456" t="s">
        <v>475</v>
      </c>
      <c r="AR456" t="s">
        <v>352</v>
      </c>
      <c r="AS456" t="s">
        <v>353</v>
      </c>
    </row>
    <row r="457" spans="1:45" x14ac:dyDescent="0.3">
      <c r="A457" t="s">
        <v>338</v>
      </c>
      <c r="B457" t="s">
        <v>1526</v>
      </c>
      <c r="C457" t="s">
        <v>883</v>
      </c>
      <c r="D457" t="s">
        <v>426</v>
      </c>
      <c r="E457" t="s">
        <v>1451</v>
      </c>
      <c r="F457" t="s">
        <v>341</v>
      </c>
      <c r="G457" t="s">
        <v>423</v>
      </c>
      <c r="H457" t="s">
        <v>343</v>
      </c>
      <c r="I457" t="s">
        <v>477</v>
      </c>
      <c r="J457" t="s">
        <v>478</v>
      </c>
      <c r="K457">
        <v>16495000</v>
      </c>
      <c r="L457">
        <v>16495000</v>
      </c>
      <c r="M457">
        <v>8247500</v>
      </c>
      <c r="N457">
        <v>0</v>
      </c>
      <c r="O457">
        <v>0</v>
      </c>
      <c r="P457">
        <v>0</v>
      </c>
      <c r="Q457">
        <v>95442.63</v>
      </c>
      <c r="R457">
        <v>41202.629999999997</v>
      </c>
      <c r="S457">
        <v>0</v>
      </c>
      <c r="T457">
        <v>95442.63</v>
      </c>
      <c r="U457">
        <v>95442.63</v>
      </c>
      <c r="V457">
        <v>8152057.3700000001</v>
      </c>
      <c r="W457">
        <v>16399557.369999999</v>
      </c>
      <c r="X457">
        <v>16399557.369999999</v>
      </c>
      <c r="Y457">
        <v>16399557.369999999</v>
      </c>
      <c r="Z457">
        <v>0</v>
      </c>
      <c r="AA457">
        <v>0</v>
      </c>
      <c r="AB457">
        <v>0</v>
      </c>
      <c r="AC457">
        <v>0</v>
      </c>
      <c r="AD457">
        <v>0</v>
      </c>
      <c r="AE457" t="s">
        <v>346</v>
      </c>
      <c r="AF457" t="s">
        <v>426</v>
      </c>
      <c r="AG457" t="s">
        <v>469</v>
      </c>
      <c r="AH457" t="s">
        <v>479</v>
      </c>
      <c r="AI457" t="s">
        <v>349</v>
      </c>
      <c r="AJ457" t="s">
        <v>349</v>
      </c>
      <c r="AK457" t="s">
        <v>349</v>
      </c>
      <c r="AL457" t="s">
        <v>347</v>
      </c>
      <c r="AM457" t="s">
        <v>349</v>
      </c>
      <c r="AN457" t="s">
        <v>349</v>
      </c>
      <c r="AO457" t="s">
        <v>429</v>
      </c>
      <c r="AP457" t="s">
        <v>471</v>
      </c>
      <c r="AQ457" t="s">
        <v>478</v>
      </c>
      <c r="AR457" t="s">
        <v>352</v>
      </c>
      <c r="AS457" t="s">
        <v>353</v>
      </c>
    </row>
    <row r="458" spans="1:45" x14ac:dyDescent="0.3">
      <c r="A458" t="s">
        <v>338</v>
      </c>
      <c r="B458" t="s">
        <v>1526</v>
      </c>
      <c r="C458" t="s">
        <v>883</v>
      </c>
      <c r="D458" t="s">
        <v>426</v>
      </c>
      <c r="E458" t="s">
        <v>1452</v>
      </c>
      <c r="F458" t="s">
        <v>341</v>
      </c>
      <c r="G458" t="s">
        <v>423</v>
      </c>
      <c r="H458" t="s">
        <v>343</v>
      </c>
      <c r="I458" t="s">
        <v>480</v>
      </c>
      <c r="J458" t="s">
        <v>481</v>
      </c>
      <c r="K458">
        <v>25000</v>
      </c>
      <c r="L458">
        <v>25000</v>
      </c>
      <c r="M458">
        <v>25000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25000</v>
      </c>
      <c r="W458">
        <v>25000</v>
      </c>
      <c r="X458">
        <v>25000</v>
      </c>
      <c r="Y458">
        <v>25000</v>
      </c>
      <c r="Z458">
        <v>0</v>
      </c>
      <c r="AA458">
        <v>0</v>
      </c>
      <c r="AB458">
        <v>0</v>
      </c>
      <c r="AC458">
        <v>0</v>
      </c>
      <c r="AD458">
        <v>0</v>
      </c>
      <c r="AE458" t="s">
        <v>346</v>
      </c>
      <c r="AF458" t="s">
        <v>426</v>
      </c>
      <c r="AG458" t="s">
        <v>482</v>
      </c>
      <c r="AH458" t="s">
        <v>483</v>
      </c>
      <c r="AI458" t="s">
        <v>349</v>
      </c>
      <c r="AJ458" t="s">
        <v>349</v>
      </c>
      <c r="AK458" t="s">
        <v>349</v>
      </c>
      <c r="AL458" t="s">
        <v>347</v>
      </c>
      <c r="AM458" t="s">
        <v>349</v>
      </c>
      <c r="AN458" t="s">
        <v>349</v>
      </c>
      <c r="AO458" t="s">
        <v>429</v>
      </c>
      <c r="AP458" t="s">
        <v>484</v>
      </c>
      <c r="AQ458" t="s">
        <v>481</v>
      </c>
      <c r="AR458" t="s">
        <v>352</v>
      </c>
      <c r="AS458" t="s">
        <v>353</v>
      </c>
    </row>
    <row r="459" spans="1:45" x14ac:dyDescent="0.3">
      <c r="A459" t="s">
        <v>338</v>
      </c>
      <c r="B459" t="s">
        <v>1526</v>
      </c>
      <c r="C459" t="s">
        <v>883</v>
      </c>
      <c r="D459" t="s">
        <v>426</v>
      </c>
      <c r="E459" t="s">
        <v>1453</v>
      </c>
      <c r="F459" t="s">
        <v>341</v>
      </c>
      <c r="G459" t="s">
        <v>423</v>
      </c>
      <c r="H459" t="s">
        <v>343</v>
      </c>
      <c r="I459" t="s">
        <v>485</v>
      </c>
      <c r="J459" t="s">
        <v>486</v>
      </c>
      <c r="K459">
        <v>30000</v>
      </c>
      <c r="L459">
        <v>30000</v>
      </c>
      <c r="M459">
        <v>30000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30000</v>
      </c>
      <c r="W459">
        <v>30000</v>
      </c>
      <c r="X459">
        <v>30000</v>
      </c>
      <c r="Y459">
        <v>30000</v>
      </c>
      <c r="Z459">
        <v>0</v>
      </c>
      <c r="AA459">
        <v>0</v>
      </c>
      <c r="AB459">
        <v>0</v>
      </c>
      <c r="AC459">
        <v>0</v>
      </c>
      <c r="AD459">
        <v>0</v>
      </c>
      <c r="AE459" t="s">
        <v>346</v>
      </c>
      <c r="AF459" t="s">
        <v>426</v>
      </c>
      <c r="AG459" t="s">
        <v>482</v>
      </c>
      <c r="AH459" t="s">
        <v>487</v>
      </c>
      <c r="AI459" t="s">
        <v>349</v>
      </c>
      <c r="AJ459" t="s">
        <v>349</v>
      </c>
      <c r="AK459" t="s">
        <v>349</v>
      </c>
      <c r="AL459" t="s">
        <v>347</v>
      </c>
      <c r="AM459" t="s">
        <v>349</v>
      </c>
      <c r="AN459" t="s">
        <v>349</v>
      </c>
      <c r="AO459" t="s">
        <v>429</v>
      </c>
      <c r="AP459" t="s">
        <v>484</v>
      </c>
      <c r="AQ459" t="s">
        <v>486</v>
      </c>
      <c r="AR459" t="s">
        <v>352</v>
      </c>
      <c r="AS459" t="s">
        <v>353</v>
      </c>
    </row>
    <row r="460" spans="1:45" x14ac:dyDescent="0.3">
      <c r="A460" t="s">
        <v>338</v>
      </c>
      <c r="B460" t="s">
        <v>1526</v>
      </c>
      <c r="C460" t="s">
        <v>883</v>
      </c>
      <c r="D460" t="s">
        <v>426</v>
      </c>
      <c r="E460" t="s">
        <v>1454</v>
      </c>
      <c r="F460" t="s">
        <v>341</v>
      </c>
      <c r="G460" t="s">
        <v>423</v>
      </c>
      <c r="H460" t="s">
        <v>343</v>
      </c>
      <c r="I460" t="s">
        <v>488</v>
      </c>
      <c r="J460" t="s">
        <v>488</v>
      </c>
      <c r="K460">
        <v>9050000</v>
      </c>
      <c r="L460">
        <v>9950000</v>
      </c>
      <c r="M460">
        <v>4525000</v>
      </c>
      <c r="N460">
        <v>0</v>
      </c>
      <c r="O460">
        <v>0</v>
      </c>
      <c r="P460">
        <v>0</v>
      </c>
      <c r="Q460">
        <v>1489239.39</v>
      </c>
      <c r="R460">
        <v>1489239.39</v>
      </c>
      <c r="S460">
        <v>0</v>
      </c>
      <c r="T460">
        <v>1489239.39</v>
      </c>
      <c r="U460">
        <v>1489239.39</v>
      </c>
      <c r="V460">
        <v>3035760.61</v>
      </c>
      <c r="W460">
        <v>8460760.6099999994</v>
      </c>
      <c r="X460">
        <v>8460760.6099999994</v>
      </c>
      <c r="Y460">
        <v>8460760.6099999994</v>
      </c>
      <c r="Z460">
        <v>0</v>
      </c>
      <c r="AA460">
        <v>0</v>
      </c>
      <c r="AB460">
        <v>0</v>
      </c>
      <c r="AC460">
        <v>0</v>
      </c>
      <c r="AD460">
        <v>900000</v>
      </c>
      <c r="AE460" t="s">
        <v>346</v>
      </c>
      <c r="AF460" t="s">
        <v>426</v>
      </c>
      <c r="AG460" t="s">
        <v>489</v>
      </c>
      <c r="AH460" t="s">
        <v>490</v>
      </c>
      <c r="AI460" t="s">
        <v>349</v>
      </c>
      <c r="AJ460" t="s">
        <v>349</v>
      </c>
      <c r="AK460" t="s">
        <v>349</v>
      </c>
      <c r="AL460" t="s">
        <v>347</v>
      </c>
      <c r="AM460" t="s">
        <v>349</v>
      </c>
      <c r="AN460" t="s">
        <v>349</v>
      </c>
      <c r="AO460" t="s">
        <v>429</v>
      </c>
      <c r="AP460" t="s">
        <v>491</v>
      </c>
      <c r="AQ460" t="s">
        <v>488</v>
      </c>
      <c r="AR460" t="s">
        <v>352</v>
      </c>
      <c r="AS460" t="s">
        <v>353</v>
      </c>
    </row>
    <row r="461" spans="1:45" x14ac:dyDescent="0.3">
      <c r="A461" t="s">
        <v>338</v>
      </c>
      <c r="B461" t="s">
        <v>1526</v>
      </c>
      <c r="C461" t="s">
        <v>883</v>
      </c>
      <c r="D461" t="s">
        <v>426</v>
      </c>
      <c r="E461" t="s">
        <v>1458</v>
      </c>
      <c r="F461" t="s">
        <v>341</v>
      </c>
      <c r="G461" t="s">
        <v>423</v>
      </c>
      <c r="H461" t="s">
        <v>343</v>
      </c>
      <c r="I461" t="s">
        <v>503</v>
      </c>
      <c r="J461" t="s">
        <v>504</v>
      </c>
      <c r="K461">
        <v>1670000</v>
      </c>
      <c r="L461">
        <v>730000</v>
      </c>
      <c r="M461">
        <v>521666.67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521666.67</v>
      </c>
      <c r="W461">
        <v>730000</v>
      </c>
      <c r="X461">
        <v>730000</v>
      </c>
      <c r="Y461">
        <v>730000</v>
      </c>
      <c r="Z461">
        <v>0</v>
      </c>
      <c r="AA461">
        <v>0</v>
      </c>
      <c r="AB461">
        <v>0</v>
      </c>
      <c r="AC461">
        <v>-940000</v>
      </c>
      <c r="AD461">
        <v>0</v>
      </c>
      <c r="AE461" t="s">
        <v>346</v>
      </c>
      <c r="AF461" t="s">
        <v>426</v>
      </c>
      <c r="AG461" t="s">
        <v>505</v>
      </c>
      <c r="AH461" t="s">
        <v>506</v>
      </c>
      <c r="AI461" t="s">
        <v>349</v>
      </c>
      <c r="AJ461" t="s">
        <v>349</v>
      </c>
      <c r="AK461" t="s">
        <v>349</v>
      </c>
      <c r="AL461" t="s">
        <v>347</v>
      </c>
      <c r="AM461" t="s">
        <v>349</v>
      </c>
      <c r="AN461" t="s">
        <v>349</v>
      </c>
      <c r="AO461" t="s">
        <v>429</v>
      </c>
      <c r="AP461" t="s">
        <v>507</v>
      </c>
      <c r="AQ461" t="s">
        <v>504</v>
      </c>
      <c r="AR461" t="s">
        <v>352</v>
      </c>
      <c r="AS461" t="s">
        <v>353</v>
      </c>
    </row>
    <row r="462" spans="1:45" x14ac:dyDescent="0.3">
      <c r="A462" t="s">
        <v>338</v>
      </c>
      <c r="B462" t="s">
        <v>1526</v>
      </c>
      <c r="C462" t="s">
        <v>883</v>
      </c>
      <c r="D462" t="s">
        <v>426</v>
      </c>
      <c r="E462" t="s">
        <v>1460</v>
      </c>
      <c r="F462" t="s">
        <v>341</v>
      </c>
      <c r="G462" t="s">
        <v>423</v>
      </c>
      <c r="H462" t="s">
        <v>343</v>
      </c>
      <c r="I462" t="s">
        <v>511</v>
      </c>
      <c r="J462" t="s">
        <v>512</v>
      </c>
      <c r="K462">
        <v>0</v>
      </c>
      <c r="L462">
        <v>90000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90000</v>
      </c>
      <c r="X462">
        <v>90000</v>
      </c>
      <c r="Y462">
        <v>90000</v>
      </c>
      <c r="Z462">
        <v>0</v>
      </c>
      <c r="AA462">
        <v>0</v>
      </c>
      <c r="AB462">
        <v>0</v>
      </c>
      <c r="AC462">
        <v>0</v>
      </c>
      <c r="AD462">
        <v>90000</v>
      </c>
      <c r="AE462" t="s">
        <v>346</v>
      </c>
      <c r="AF462" t="s">
        <v>426</v>
      </c>
      <c r="AG462" t="s">
        <v>505</v>
      </c>
      <c r="AH462" t="s">
        <v>513</v>
      </c>
      <c r="AI462" t="s">
        <v>349</v>
      </c>
      <c r="AJ462" t="s">
        <v>349</v>
      </c>
      <c r="AK462" t="s">
        <v>349</v>
      </c>
      <c r="AL462" t="s">
        <v>347</v>
      </c>
      <c r="AM462" t="s">
        <v>514</v>
      </c>
      <c r="AN462" t="s">
        <v>349</v>
      </c>
      <c r="AO462" t="s">
        <v>429</v>
      </c>
      <c r="AP462" t="s">
        <v>507</v>
      </c>
      <c r="AQ462" t="s">
        <v>512</v>
      </c>
      <c r="AR462" t="s">
        <v>352</v>
      </c>
      <c r="AS462" t="s">
        <v>353</v>
      </c>
    </row>
    <row r="463" spans="1:45" x14ac:dyDescent="0.3">
      <c r="A463" t="s">
        <v>338</v>
      </c>
      <c r="B463" t="s">
        <v>1526</v>
      </c>
      <c r="C463" t="s">
        <v>883</v>
      </c>
      <c r="D463" t="s">
        <v>426</v>
      </c>
      <c r="E463" t="s">
        <v>1461</v>
      </c>
      <c r="F463" t="s">
        <v>341</v>
      </c>
      <c r="G463" t="s">
        <v>423</v>
      </c>
      <c r="H463" t="s">
        <v>343</v>
      </c>
      <c r="I463" t="s">
        <v>515</v>
      </c>
      <c r="J463" t="s">
        <v>516</v>
      </c>
      <c r="K463">
        <v>1621000</v>
      </c>
      <c r="L463">
        <v>1681000</v>
      </c>
      <c r="M463">
        <v>810500</v>
      </c>
      <c r="N463">
        <v>0</v>
      </c>
      <c r="O463">
        <v>0</v>
      </c>
      <c r="P463">
        <v>0</v>
      </c>
      <c r="Q463">
        <v>29000</v>
      </c>
      <c r="R463">
        <v>29000</v>
      </c>
      <c r="S463">
        <v>0</v>
      </c>
      <c r="T463">
        <v>29000</v>
      </c>
      <c r="U463">
        <v>29000</v>
      </c>
      <c r="V463">
        <v>781500</v>
      </c>
      <c r="W463">
        <v>1652000</v>
      </c>
      <c r="X463">
        <v>1652000</v>
      </c>
      <c r="Y463">
        <v>1652000</v>
      </c>
      <c r="Z463">
        <v>0</v>
      </c>
      <c r="AA463">
        <v>0</v>
      </c>
      <c r="AB463">
        <v>0</v>
      </c>
      <c r="AC463">
        <v>0</v>
      </c>
      <c r="AD463">
        <v>60000</v>
      </c>
      <c r="AE463" t="s">
        <v>346</v>
      </c>
      <c r="AF463" t="s">
        <v>426</v>
      </c>
      <c r="AG463" t="s">
        <v>505</v>
      </c>
      <c r="AH463" t="s">
        <v>517</v>
      </c>
      <c r="AI463" t="s">
        <v>349</v>
      </c>
      <c r="AJ463" t="s">
        <v>349</v>
      </c>
      <c r="AK463" t="s">
        <v>349</v>
      </c>
      <c r="AL463" t="s">
        <v>347</v>
      </c>
      <c r="AM463" t="s">
        <v>349</v>
      </c>
      <c r="AN463" t="s">
        <v>349</v>
      </c>
      <c r="AO463" t="s">
        <v>429</v>
      </c>
      <c r="AP463" t="s">
        <v>507</v>
      </c>
      <c r="AQ463" t="s">
        <v>516</v>
      </c>
      <c r="AR463" t="s">
        <v>352</v>
      </c>
      <c r="AS463" t="s">
        <v>353</v>
      </c>
    </row>
    <row r="464" spans="1:45" x14ac:dyDescent="0.3">
      <c r="A464" t="s">
        <v>338</v>
      </c>
      <c r="B464" t="s">
        <v>1526</v>
      </c>
      <c r="C464" t="s">
        <v>883</v>
      </c>
      <c r="D464" t="s">
        <v>426</v>
      </c>
      <c r="E464" t="s">
        <v>1462</v>
      </c>
      <c r="F464" t="s">
        <v>341</v>
      </c>
      <c r="G464" t="s">
        <v>423</v>
      </c>
      <c r="H464" t="s">
        <v>343</v>
      </c>
      <c r="I464" t="s">
        <v>518</v>
      </c>
      <c r="J464" t="s">
        <v>519</v>
      </c>
      <c r="K464">
        <v>693000</v>
      </c>
      <c r="L464">
        <v>693000</v>
      </c>
      <c r="M464">
        <v>693000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693000</v>
      </c>
      <c r="W464">
        <v>693000</v>
      </c>
      <c r="X464">
        <v>693000</v>
      </c>
      <c r="Y464">
        <v>693000</v>
      </c>
      <c r="Z464">
        <v>0</v>
      </c>
      <c r="AA464">
        <v>0</v>
      </c>
      <c r="AB464">
        <v>0</v>
      </c>
      <c r="AC464">
        <v>0</v>
      </c>
      <c r="AD464">
        <v>0</v>
      </c>
      <c r="AE464" t="s">
        <v>346</v>
      </c>
      <c r="AF464" t="s">
        <v>426</v>
      </c>
      <c r="AG464" t="s">
        <v>505</v>
      </c>
      <c r="AH464" t="s">
        <v>520</v>
      </c>
      <c r="AI464" t="s">
        <v>349</v>
      </c>
      <c r="AJ464" t="s">
        <v>349</v>
      </c>
      <c r="AK464" t="s">
        <v>349</v>
      </c>
      <c r="AL464" t="s">
        <v>347</v>
      </c>
      <c r="AM464" t="s">
        <v>349</v>
      </c>
      <c r="AN464" t="s">
        <v>349</v>
      </c>
      <c r="AO464" t="s">
        <v>429</v>
      </c>
      <c r="AP464" t="s">
        <v>507</v>
      </c>
      <c r="AQ464" t="s">
        <v>519</v>
      </c>
      <c r="AR464" t="s">
        <v>352</v>
      </c>
      <c r="AS464" t="s">
        <v>353</v>
      </c>
    </row>
    <row r="465" spans="1:45" x14ac:dyDescent="0.3">
      <c r="A465" t="s">
        <v>338</v>
      </c>
      <c r="B465" t="s">
        <v>1526</v>
      </c>
      <c r="C465" t="s">
        <v>883</v>
      </c>
      <c r="D465" t="s">
        <v>426</v>
      </c>
      <c r="E465" t="s">
        <v>1463</v>
      </c>
      <c r="F465" t="s">
        <v>341</v>
      </c>
      <c r="G465" t="s">
        <v>423</v>
      </c>
      <c r="H465" t="s">
        <v>343</v>
      </c>
      <c r="I465" t="s">
        <v>521</v>
      </c>
      <c r="J465" t="s">
        <v>522</v>
      </c>
      <c r="K465">
        <v>150000</v>
      </c>
      <c r="L465">
        <v>858000</v>
      </c>
      <c r="M465">
        <v>150000</v>
      </c>
      <c r="N465">
        <v>0</v>
      </c>
      <c r="O465">
        <v>0</v>
      </c>
      <c r="P465">
        <v>0</v>
      </c>
      <c r="Q465">
        <v>71190</v>
      </c>
      <c r="R465">
        <v>0</v>
      </c>
      <c r="S465">
        <v>0</v>
      </c>
      <c r="T465">
        <v>71190</v>
      </c>
      <c r="U465">
        <v>71190</v>
      </c>
      <c r="V465">
        <v>78810</v>
      </c>
      <c r="W465">
        <v>786810</v>
      </c>
      <c r="X465">
        <v>786810</v>
      </c>
      <c r="Y465">
        <v>786810</v>
      </c>
      <c r="Z465">
        <v>0</v>
      </c>
      <c r="AA465">
        <v>0</v>
      </c>
      <c r="AB465">
        <v>0</v>
      </c>
      <c r="AC465">
        <v>0</v>
      </c>
      <c r="AD465">
        <v>708000</v>
      </c>
      <c r="AE465" t="s">
        <v>346</v>
      </c>
      <c r="AF465" t="s">
        <v>426</v>
      </c>
      <c r="AG465" t="s">
        <v>505</v>
      </c>
      <c r="AH465" t="s">
        <v>523</v>
      </c>
      <c r="AI465" t="s">
        <v>349</v>
      </c>
      <c r="AJ465" t="s">
        <v>349</v>
      </c>
      <c r="AK465" t="s">
        <v>349</v>
      </c>
      <c r="AL465" t="s">
        <v>347</v>
      </c>
      <c r="AM465" t="s">
        <v>524</v>
      </c>
      <c r="AN465" t="s">
        <v>349</v>
      </c>
      <c r="AO465" t="s">
        <v>429</v>
      </c>
      <c r="AP465" t="s">
        <v>507</v>
      </c>
      <c r="AQ465" t="s">
        <v>522</v>
      </c>
      <c r="AR465" t="s">
        <v>352</v>
      </c>
      <c r="AS465" t="s">
        <v>353</v>
      </c>
    </row>
    <row r="466" spans="1:45" x14ac:dyDescent="0.3">
      <c r="A466" t="s">
        <v>338</v>
      </c>
      <c r="B466" t="s">
        <v>1526</v>
      </c>
      <c r="C466" t="s">
        <v>883</v>
      </c>
      <c r="D466" t="s">
        <v>426</v>
      </c>
      <c r="E466" t="s">
        <v>1464</v>
      </c>
      <c r="F466" t="s">
        <v>341</v>
      </c>
      <c r="G466" t="s">
        <v>423</v>
      </c>
      <c r="H466" t="s">
        <v>343</v>
      </c>
      <c r="I466" t="s">
        <v>525</v>
      </c>
      <c r="J466" t="s">
        <v>526</v>
      </c>
      <c r="K466">
        <v>250000</v>
      </c>
      <c r="L466">
        <v>550000</v>
      </c>
      <c r="M466">
        <v>250000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250000</v>
      </c>
      <c r="W466">
        <v>550000</v>
      </c>
      <c r="X466">
        <v>550000</v>
      </c>
      <c r="Y466">
        <v>550000</v>
      </c>
      <c r="Z466">
        <v>0</v>
      </c>
      <c r="AA466">
        <v>0</v>
      </c>
      <c r="AB466">
        <v>0</v>
      </c>
      <c r="AC466">
        <v>0</v>
      </c>
      <c r="AD466">
        <v>300000</v>
      </c>
      <c r="AE466" t="s">
        <v>346</v>
      </c>
      <c r="AF466" t="s">
        <v>426</v>
      </c>
      <c r="AG466" t="s">
        <v>505</v>
      </c>
      <c r="AH466" t="s">
        <v>527</v>
      </c>
      <c r="AI466" t="s">
        <v>349</v>
      </c>
      <c r="AJ466" t="s">
        <v>349</v>
      </c>
      <c r="AK466" t="s">
        <v>349</v>
      </c>
      <c r="AL466" t="s">
        <v>347</v>
      </c>
      <c r="AM466" t="s">
        <v>528</v>
      </c>
      <c r="AN466" t="s">
        <v>349</v>
      </c>
      <c r="AO466" t="s">
        <v>429</v>
      </c>
      <c r="AP466" t="s">
        <v>507</v>
      </c>
      <c r="AQ466" t="s">
        <v>526</v>
      </c>
      <c r="AR466" t="s">
        <v>352</v>
      </c>
      <c r="AS466" t="s">
        <v>353</v>
      </c>
    </row>
    <row r="467" spans="1:45" x14ac:dyDescent="0.3">
      <c r="A467" t="s">
        <v>338</v>
      </c>
      <c r="B467" t="s">
        <v>1526</v>
      </c>
      <c r="C467" t="s">
        <v>883</v>
      </c>
      <c r="D467" t="s">
        <v>426</v>
      </c>
      <c r="E467" t="s">
        <v>1467</v>
      </c>
      <c r="F467" t="s">
        <v>341</v>
      </c>
      <c r="G467" t="s">
        <v>532</v>
      </c>
      <c r="H467" t="s">
        <v>343</v>
      </c>
      <c r="I467" t="s">
        <v>538</v>
      </c>
      <c r="J467" t="s">
        <v>538</v>
      </c>
      <c r="K467">
        <v>500000</v>
      </c>
      <c r="L467">
        <v>390000</v>
      </c>
      <c r="M467">
        <v>390000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390000</v>
      </c>
      <c r="W467">
        <v>390000</v>
      </c>
      <c r="X467">
        <v>390000</v>
      </c>
      <c r="Y467">
        <v>390000</v>
      </c>
      <c r="Z467">
        <v>0</v>
      </c>
      <c r="AA467">
        <v>0</v>
      </c>
      <c r="AB467">
        <v>0</v>
      </c>
      <c r="AC467">
        <v>-110000</v>
      </c>
      <c r="AD467">
        <v>0</v>
      </c>
      <c r="AE467" t="s">
        <v>346</v>
      </c>
      <c r="AF467" t="s">
        <v>426</v>
      </c>
      <c r="AG467" t="s">
        <v>535</v>
      </c>
      <c r="AH467" t="s">
        <v>539</v>
      </c>
      <c r="AI467" t="s">
        <v>349</v>
      </c>
      <c r="AJ467" t="s">
        <v>349</v>
      </c>
      <c r="AK467" t="s">
        <v>349</v>
      </c>
      <c r="AL467" t="s">
        <v>347</v>
      </c>
      <c r="AM467" t="s">
        <v>349</v>
      </c>
      <c r="AN467" t="s">
        <v>349</v>
      </c>
      <c r="AO467" t="s">
        <v>429</v>
      </c>
      <c r="AP467" t="s">
        <v>537</v>
      </c>
      <c r="AQ467" t="s">
        <v>538</v>
      </c>
      <c r="AR467" t="s">
        <v>352</v>
      </c>
      <c r="AS467" t="s">
        <v>353</v>
      </c>
    </row>
    <row r="468" spans="1:45" x14ac:dyDescent="0.3">
      <c r="A468" t="s">
        <v>338</v>
      </c>
      <c r="B468" t="s">
        <v>1526</v>
      </c>
      <c r="C468" t="s">
        <v>883</v>
      </c>
      <c r="D468" t="s">
        <v>426</v>
      </c>
      <c r="E468" t="s">
        <v>1508</v>
      </c>
      <c r="F468" t="s">
        <v>341</v>
      </c>
      <c r="G468" t="s">
        <v>423</v>
      </c>
      <c r="H468" t="s">
        <v>343</v>
      </c>
      <c r="I468" t="s">
        <v>764</v>
      </c>
      <c r="J468" t="s">
        <v>765</v>
      </c>
      <c r="K468">
        <v>50000</v>
      </c>
      <c r="L468">
        <v>50000</v>
      </c>
      <c r="M468">
        <v>50000</v>
      </c>
      <c r="N468">
        <v>0</v>
      </c>
      <c r="O468">
        <v>0</v>
      </c>
      <c r="P468">
        <v>0</v>
      </c>
      <c r="Q468">
        <v>138</v>
      </c>
      <c r="R468">
        <v>138</v>
      </c>
      <c r="S468">
        <v>0</v>
      </c>
      <c r="T468">
        <v>138</v>
      </c>
      <c r="U468">
        <v>138</v>
      </c>
      <c r="V468">
        <v>49862</v>
      </c>
      <c r="W468">
        <v>49862</v>
      </c>
      <c r="X468">
        <v>49862</v>
      </c>
      <c r="Y468">
        <v>49862</v>
      </c>
      <c r="Z468">
        <v>0</v>
      </c>
      <c r="AA468">
        <v>0</v>
      </c>
      <c r="AB468">
        <v>0</v>
      </c>
      <c r="AC468">
        <v>0</v>
      </c>
      <c r="AD468">
        <v>0</v>
      </c>
      <c r="AE468" t="s">
        <v>346</v>
      </c>
      <c r="AF468" t="s">
        <v>426</v>
      </c>
      <c r="AG468" t="s">
        <v>541</v>
      </c>
      <c r="AH468" t="s">
        <v>766</v>
      </c>
      <c r="AI468" t="s">
        <v>349</v>
      </c>
      <c r="AJ468" t="s">
        <v>349</v>
      </c>
      <c r="AK468" t="s">
        <v>349</v>
      </c>
      <c r="AL468" t="s">
        <v>347</v>
      </c>
      <c r="AM468" t="s">
        <v>349</v>
      </c>
      <c r="AN468" t="s">
        <v>349</v>
      </c>
      <c r="AO468" t="s">
        <v>429</v>
      </c>
      <c r="AP468" t="s">
        <v>543</v>
      </c>
      <c r="AQ468" t="s">
        <v>765</v>
      </c>
      <c r="AR468" t="s">
        <v>352</v>
      </c>
      <c r="AS468" t="s">
        <v>353</v>
      </c>
    </row>
    <row r="469" spans="1:45" x14ac:dyDescent="0.3">
      <c r="A469" t="s">
        <v>338</v>
      </c>
      <c r="B469" t="s">
        <v>1526</v>
      </c>
      <c r="C469" t="s">
        <v>883</v>
      </c>
      <c r="D469" t="s">
        <v>426</v>
      </c>
      <c r="E469" t="s">
        <v>1469</v>
      </c>
      <c r="F469" t="s">
        <v>341</v>
      </c>
      <c r="G469" t="s">
        <v>423</v>
      </c>
      <c r="H469" t="s">
        <v>343</v>
      </c>
      <c r="I469" t="s">
        <v>544</v>
      </c>
      <c r="J469" t="s">
        <v>545</v>
      </c>
      <c r="K469">
        <v>100000</v>
      </c>
      <c r="L469">
        <v>100000</v>
      </c>
      <c r="M469">
        <v>100000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100000</v>
      </c>
      <c r="W469">
        <v>100000</v>
      </c>
      <c r="X469">
        <v>100000</v>
      </c>
      <c r="Y469">
        <v>100000</v>
      </c>
      <c r="Z469">
        <v>0</v>
      </c>
      <c r="AA469">
        <v>0</v>
      </c>
      <c r="AB469">
        <v>0</v>
      </c>
      <c r="AC469">
        <v>0</v>
      </c>
      <c r="AD469">
        <v>0</v>
      </c>
      <c r="AE469" t="s">
        <v>346</v>
      </c>
      <c r="AF469" t="s">
        <v>426</v>
      </c>
      <c r="AG469" t="s">
        <v>541</v>
      </c>
      <c r="AH469" t="s">
        <v>546</v>
      </c>
      <c r="AI469" t="s">
        <v>349</v>
      </c>
      <c r="AJ469" t="s">
        <v>349</v>
      </c>
      <c r="AK469" t="s">
        <v>349</v>
      </c>
      <c r="AL469" t="s">
        <v>347</v>
      </c>
      <c r="AM469" t="s">
        <v>349</v>
      </c>
      <c r="AN469" t="s">
        <v>349</v>
      </c>
      <c r="AO469" t="s">
        <v>429</v>
      </c>
      <c r="AP469" t="s">
        <v>543</v>
      </c>
      <c r="AQ469" t="s">
        <v>545</v>
      </c>
      <c r="AR469" t="s">
        <v>352</v>
      </c>
      <c r="AS469" t="s">
        <v>353</v>
      </c>
    </row>
    <row r="470" spans="1:45" x14ac:dyDescent="0.3">
      <c r="A470" t="s">
        <v>338</v>
      </c>
      <c r="B470" t="s">
        <v>1526</v>
      </c>
      <c r="C470" t="s">
        <v>883</v>
      </c>
      <c r="D470" t="s">
        <v>549</v>
      </c>
      <c r="E470" t="s">
        <v>1470</v>
      </c>
      <c r="F470" t="s">
        <v>341</v>
      </c>
      <c r="G470" t="s">
        <v>423</v>
      </c>
      <c r="H470" t="s">
        <v>343</v>
      </c>
      <c r="I470" t="s">
        <v>547</v>
      </c>
      <c r="J470" t="s">
        <v>548</v>
      </c>
      <c r="K470">
        <v>431900</v>
      </c>
      <c r="L470">
        <v>311900</v>
      </c>
      <c r="M470">
        <v>311900</v>
      </c>
      <c r="N470">
        <v>0</v>
      </c>
      <c r="O470">
        <v>0</v>
      </c>
      <c r="P470">
        <v>0</v>
      </c>
      <c r="Q470">
        <v>73008</v>
      </c>
      <c r="R470">
        <v>58000</v>
      </c>
      <c r="S470">
        <v>0</v>
      </c>
      <c r="T470">
        <v>73008</v>
      </c>
      <c r="U470">
        <v>73008</v>
      </c>
      <c r="V470">
        <v>238892</v>
      </c>
      <c r="W470">
        <v>238892</v>
      </c>
      <c r="X470">
        <v>238892</v>
      </c>
      <c r="Y470">
        <v>238892</v>
      </c>
      <c r="Z470">
        <v>0</v>
      </c>
      <c r="AA470">
        <v>0</v>
      </c>
      <c r="AB470">
        <v>0</v>
      </c>
      <c r="AC470">
        <v>-120000</v>
      </c>
      <c r="AD470">
        <v>0</v>
      </c>
      <c r="AE470" t="s">
        <v>346</v>
      </c>
      <c r="AF470" t="s">
        <v>549</v>
      </c>
      <c r="AG470" t="s">
        <v>550</v>
      </c>
      <c r="AH470" t="s">
        <v>551</v>
      </c>
      <c r="AI470" t="s">
        <v>349</v>
      </c>
      <c r="AJ470" t="s">
        <v>349</v>
      </c>
      <c r="AK470" t="s">
        <v>349</v>
      </c>
      <c r="AL470" t="s">
        <v>347</v>
      </c>
      <c r="AM470" t="s">
        <v>349</v>
      </c>
      <c r="AN470" t="s">
        <v>349</v>
      </c>
      <c r="AO470" t="s">
        <v>552</v>
      </c>
      <c r="AP470" t="s">
        <v>553</v>
      </c>
      <c r="AQ470" t="s">
        <v>548</v>
      </c>
      <c r="AR470" t="s">
        <v>352</v>
      </c>
      <c r="AS470" t="s">
        <v>353</v>
      </c>
    </row>
    <row r="471" spans="1:45" x14ac:dyDescent="0.3">
      <c r="A471" t="s">
        <v>338</v>
      </c>
      <c r="B471" t="s">
        <v>1526</v>
      </c>
      <c r="C471" t="s">
        <v>883</v>
      </c>
      <c r="D471" t="s">
        <v>549</v>
      </c>
      <c r="E471" t="s">
        <v>1471</v>
      </c>
      <c r="F471" t="s">
        <v>341</v>
      </c>
      <c r="G471" t="s">
        <v>423</v>
      </c>
      <c r="H471" t="s">
        <v>343</v>
      </c>
      <c r="I471" t="s">
        <v>554</v>
      </c>
      <c r="J471" t="s">
        <v>555</v>
      </c>
      <c r="K471">
        <v>450000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-450000</v>
      </c>
      <c r="AD471">
        <v>0</v>
      </c>
      <c r="AE471" t="s">
        <v>346</v>
      </c>
      <c r="AF471" t="s">
        <v>549</v>
      </c>
      <c r="AG471" t="s">
        <v>550</v>
      </c>
      <c r="AH471" t="s">
        <v>556</v>
      </c>
      <c r="AI471" t="s">
        <v>349</v>
      </c>
      <c r="AJ471" t="s">
        <v>349</v>
      </c>
      <c r="AK471" t="s">
        <v>349</v>
      </c>
      <c r="AL471" t="s">
        <v>347</v>
      </c>
      <c r="AM471" t="s">
        <v>349</v>
      </c>
      <c r="AN471" t="s">
        <v>349</v>
      </c>
      <c r="AO471" t="s">
        <v>552</v>
      </c>
      <c r="AP471" t="s">
        <v>553</v>
      </c>
      <c r="AQ471" t="s">
        <v>555</v>
      </c>
      <c r="AR471" t="s">
        <v>352</v>
      </c>
      <c r="AS471" t="s">
        <v>353</v>
      </c>
    </row>
    <row r="472" spans="1:45" x14ac:dyDescent="0.3">
      <c r="A472" t="s">
        <v>338</v>
      </c>
      <c r="B472" t="s">
        <v>1526</v>
      </c>
      <c r="C472" t="s">
        <v>883</v>
      </c>
      <c r="D472" t="s">
        <v>549</v>
      </c>
      <c r="E472" t="s">
        <v>1472</v>
      </c>
      <c r="F472" t="s">
        <v>341</v>
      </c>
      <c r="G472" t="s">
        <v>423</v>
      </c>
      <c r="H472" t="s">
        <v>343</v>
      </c>
      <c r="I472" t="s">
        <v>557</v>
      </c>
      <c r="J472" t="s">
        <v>558</v>
      </c>
      <c r="K472">
        <v>2540320</v>
      </c>
      <c r="L472">
        <v>1891320</v>
      </c>
      <c r="M472">
        <v>1053826.67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1053826.67</v>
      </c>
      <c r="W472">
        <v>1891320</v>
      </c>
      <c r="X472">
        <v>1891320</v>
      </c>
      <c r="Y472">
        <v>1891320</v>
      </c>
      <c r="Z472">
        <v>0</v>
      </c>
      <c r="AA472">
        <v>0</v>
      </c>
      <c r="AB472">
        <v>0</v>
      </c>
      <c r="AC472">
        <v>-649000</v>
      </c>
      <c r="AD472">
        <v>0</v>
      </c>
      <c r="AE472" t="s">
        <v>346</v>
      </c>
      <c r="AF472" t="s">
        <v>549</v>
      </c>
      <c r="AG472" t="s">
        <v>550</v>
      </c>
      <c r="AH472" t="s">
        <v>559</v>
      </c>
      <c r="AI472" t="s">
        <v>349</v>
      </c>
      <c r="AJ472" t="s">
        <v>349</v>
      </c>
      <c r="AK472" t="s">
        <v>349</v>
      </c>
      <c r="AL472" t="s">
        <v>347</v>
      </c>
      <c r="AM472" t="s">
        <v>349</v>
      </c>
      <c r="AN472" t="s">
        <v>349</v>
      </c>
      <c r="AO472" t="s">
        <v>552</v>
      </c>
      <c r="AP472" t="s">
        <v>553</v>
      </c>
      <c r="AQ472" t="s">
        <v>558</v>
      </c>
      <c r="AR472" t="s">
        <v>352</v>
      </c>
      <c r="AS472" t="s">
        <v>353</v>
      </c>
    </row>
    <row r="473" spans="1:45" x14ac:dyDescent="0.3">
      <c r="A473" t="s">
        <v>338</v>
      </c>
      <c r="B473" t="s">
        <v>1526</v>
      </c>
      <c r="C473" t="s">
        <v>883</v>
      </c>
      <c r="D473" t="s">
        <v>549</v>
      </c>
      <c r="E473" t="s">
        <v>1473</v>
      </c>
      <c r="F473" t="s">
        <v>341</v>
      </c>
      <c r="G473" t="s">
        <v>423</v>
      </c>
      <c r="H473" t="s">
        <v>343</v>
      </c>
      <c r="I473" t="s">
        <v>560</v>
      </c>
      <c r="J473" t="s">
        <v>561</v>
      </c>
      <c r="K473">
        <v>120000</v>
      </c>
      <c r="L473">
        <v>120000</v>
      </c>
      <c r="M473">
        <v>120000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120000</v>
      </c>
      <c r="W473">
        <v>120000</v>
      </c>
      <c r="X473">
        <v>120000</v>
      </c>
      <c r="Y473">
        <v>120000</v>
      </c>
      <c r="Z473">
        <v>0</v>
      </c>
      <c r="AA473">
        <v>0</v>
      </c>
      <c r="AB473">
        <v>0</v>
      </c>
      <c r="AC473">
        <v>0</v>
      </c>
      <c r="AD473">
        <v>0</v>
      </c>
      <c r="AE473" t="s">
        <v>346</v>
      </c>
      <c r="AF473" t="s">
        <v>549</v>
      </c>
      <c r="AG473" t="s">
        <v>550</v>
      </c>
      <c r="AH473" t="s">
        <v>562</v>
      </c>
      <c r="AI473" t="s">
        <v>349</v>
      </c>
      <c r="AJ473" t="s">
        <v>349</v>
      </c>
      <c r="AK473" t="s">
        <v>349</v>
      </c>
      <c r="AL473" t="s">
        <v>347</v>
      </c>
      <c r="AM473" t="s">
        <v>349</v>
      </c>
      <c r="AN473" t="s">
        <v>349</v>
      </c>
      <c r="AO473" t="s">
        <v>552</v>
      </c>
      <c r="AP473" t="s">
        <v>553</v>
      </c>
      <c r="AQ473" t="s">
        <v>561</v>
      </c>
      <c r="AR473" t="s">
        <v>352</v>
      </c>
      <c r="AS473" t="s">
        <v>353</v>
      </c>
    </row>
    <row r="474" spans="1:45" x14ac:dyDescent="0.3">
      <c r="A474" t="s">
        <v>338</v>
      </c>
      <c r="B474" t="s">
        <v>1526</v>
      </c>
      <c r="C474" t="s">
        <v>883</v>
      </c>
      <c r="D474" t="s">
        <v>549</v>
      </c>
      <c r="E474" t="s">
        <v>1476</v>
      </c>
      <c r="F474" t="s">
        <v>341</v>
      </c>
      <c r="G474" t="s">
        <v>423</v>
      </c>
      <c r="H474" t="s">
        <v>343</v>
      </c>
      <c r="I474" t="s">
        <v>570</v>
      </c>
      <c r="J474" t="s">
        <v>571</v>
      </c>
      <c r="K474">
        <v>1093220</v>
      </c>
      <c r="L474">
        <v>1867235</v>
      </c>
      <c r="M474">
        <v>546610</v>
      </c>
      <c r="N474">
        <v>0</v>
      </c>
      <c r="O474">
        <v>0</v>
      </c>
      <c r="P474">
        <v>0</v>
      </c>
      <c r="Q474">
        <v>9996.4</v>
      </c>
      <c r="R474">
        <v>9996.4</v>
      </c>
      <c r="S474">
        <v>0</v>
      </c>
      <c r="T474">
        <v>9996.4</v>
      </c>
      <c r="U474">
        <v>9996.4</v>
      </c>
      <c r="V474">
        <v>536613.6</v>
      </c>
      <c r="W474">
        <v>1857238.6</v>
      </c>
      <c r="X474">
        <v>1857238.6</v>
      </c>
      <c r="Y474">
        <v>1857238.6</v>
      </c>
      <c r="Z474">
        <v>0</v>
      </c>
      <c r="AA474">
        <v>0</v>
      </c>
      <c r="AB474">
        <v>0</v>
      </c>
      <c r="AC474">
        <v>0</v>
      </c>
      <c r="AD474">
        <v>774015</v>
      </c>
      <c r="AE474" t="s">
        <v>346</v>
      </c>
      <c r="AF474" t="s">
        <v>549</v>
      </c>
      <c r="AG474" t="s">
        <v>572</v>
      </c>
      <c r="AH474" t="s">
        <v>573</v>
      </c>
      <c r="AI474" t="s">
        <v>349</v>
      </c>
      <c r="AJ474" t="s">
        <v>349</v>
      </c>
      <c r="AK474" t="s">
        <v>349</v>
      </c>
      <c r="AL474" t="s">
        <v>347</v>
      </c>
      <c r="AM474" t="s">
        <v>349</v>
      </c>
      <c r="AN474" t="s">
        <v>349</v>
      </c>
      <c r="AO474" t="s">
        <v>552</v>
      </c>
      <c r="AP474" t="s">
        <v>574</v>
      </c>
      <c r="AQ474" t="s">
        <v>571</v>
      </c>
      <c r="AR474" t="s">
        <v>352</v>
      </c>
      <c r="AS474" t="s">
        <v>353</v>
      </c>
    </row>
    <row r="475" spans="1:45" x14ac:dyDescent="0.3">
      <c r="A475" t="s">
        <v>338</v>
      </c>
      <c r="B475" t="s">
        <v>1526</v>
      </c>
      <c r="C475" t="s">
        <v>883</v>
      </c>
      <c r="D475" t="s">
        <v>549</v>
      </c>
      <c r="E475" t="s">
        <v>1477</v>
      </c>
      <c r="F475" t="s">
        <v>341</v>
      </c>
      <c r="G475" t="s">
        <v>423</v>
      </c>
      <c r="H475" t="s">
        <v>343</v>
      </c>
      <c r="I475" t="s">
        <v>575</v>
      </c>
      <c r="J475" t="s">
        <v>576</v>
      </c>
      <c r="K475">
        <v>42000</v>
      </c>
      <c r="L475">
        <v>327000</v>
      </c>
      <c r="M475">
        <v>42000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42000</v>
      </c>
      <c r="W475">
        <v>327000</v>
      </c>
      <c r="X475">
        <v>327000</v>
      </c>
      <c r="Y475">
        <v>327000</v>
      </c>
      <c r="Z475">
        <v>0</v>
      </c>
      <c r="AA475">
        <v>0</v>
      </c>
      <c r="AB475">
        <v>0</v>
      </c>
      <c r="AC475">
        <v>0</v>
      </c>
      <c r="AD475">
        <v>285000</v>
      </c>
      <c r="AE475" t="s">
        <v>346</v>
      </c>
      <c r="AF475" t="s">
        <v>549</v>
      </c>
      <c r="AG475" t="s">
        <v>572</v>
      </c>
      <c r="AH475" t="s">
        <v>577</v>
      </c>
      <c r="AI475" t="s">
        <v>349</v>
      </c>
      <c r="AJ475" t="s">
        <v>349</v>
      </c>
      <c r="AK475" t="s">
        <v>349</v>
      </c>
      <c r="AL475" t="s">
        <v>347</v>
      </c>
      <c r="AM475" t="s">
        <v>349</v>
      </c>
      <c r="AN475" t="s">
        <v>349</v>
      </c>
      <c r="AO475" t="s">
        <v>552</v>
      </c>
      <c r="AP475" t="s">
        <v>574</v>
      </c>
      <c r="AQ475" t="s">
        <v>576</v>
      </c>
      <c r="AR475" t="s">
        <v>352</v>
      </c>
      <c r="AS475" t="s">
        <v>353</v>
      </c>
    </row>
    <row r="476" spans="1:45" x14ac:dyDescent="0.3">
      <c r="A476" t="s">
        <v>338</v>
      </c>
      <c r="B476" t="s">
        <v>1526</v>
      </c>
      <c r="C476" t="s">
        <v>883</v>
      </c>
      <c r="D476" t="s">
        <v>549</v>
      </c>
      <c r="E476" t="s">
        <v>1478</v>
      </c>
      <c r="F476" t="s">
        <v>341</v>
      </c>
      <c r="G476" t="s">
        <v>423</v>
      </c>
      <c r="H476" t="s">
        <v>343</v>
      </c>
      <c r="I476" t="s">
        <v>578</v>
      </c>
      <c r="J476" t="s">
        <v>579</v>
      </c>
      <c r="K476">
        <v>1200000</v>
      </c>
      <c r="L476">
        <v>484545</v>
      </c>
      <c r="M476">
        <v>361515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361515</v>
      </c>
      <c r="W476">
        <v>484545</v>
      </c>
      <c r="X476">
        <v>484545</v>
      </c>
      <c r="Y476">
        <v>484545</v>
      </c>
      <c r="Z476">
        <v>0</v>
      </c>
      <c r="AA476">
        <v>0</v>
      </c>
      <c r="AB476">
        <v>0</v>
      </c>
      <c r="AC476">
        <v>-715455</v>
      </c>
      <c r="AD476">
        <v>0</v>
      </c>
      <c r="AE476" t="s">
        <v>346</v>
      </c>
      <c r="AF476" t="s">
        <v>549</v>
      </c>
      <c r="AG476" t="s">
        <v>572</v>
      </c>
      <c r="AH476" t="s">
        <v>580</v>
      </c>
      <c r="AI476" t="s">
        <v>349</v>
      </c>
      <c r="AJ476" t="s">
        <v>349</v>
      </c>
      <c r="AK476" t="s">
        <v>349</v>
      </c>
      <c r="AL476" t="s">
        <v>347</v>
      </c>
      <c r="AM476" t="s">
        <v>349</v>
      </c>
      <c r="AN476" t="s">
        <v>349</v>
      </c>
      <c r="AO476" t="s">
        <v>552</v>
      </c>
      <c r="AP476" t="s">
        <v>574</v>
      </c>
      <c r="AQ476" t="s">
        <v>579</v>
      </c>
      <c r="AR476" t="s">
        <v>352</v>
      </c>
      <c r="AS476" t="s">
        <v>353</v>
      </c>
    </row>
    <row r="477" spans="1:45" x14ac:dyDescent="0.3">
      <c r="A477" t="s">
        <v>338</v>
      </c>
      <c r="B477" t="s">
        <v>1526</v>
      </c>
      <c r="C477" t="s">
        <v>883</v>
      </c>
      <c r="D477" t="s">
        <v>549</v>
      </c>
      <c r="E477" t="s">
        <v>1479</v>
      </c>
      <c r="F477" t="s">
        <v>341</v>
      </c>
      <c r="G477" t="s">
        <v>423</v>
      </c>
      <c r="H477" t="s">
        <v>343</v>
      </c>
      <c r="I477" t="s">
        <v>581</v>
      </c>
      <c r="J477" t="s">
        <v>582</v>
      </c>
      <c r="K477">
        <v>1200000</v>
      </c>
      <c r="L477">
        <v>2151200</v>
      </c>
      <c r="M477">
        <v>600000</v>
      </c>
      <c r="N477">
        <v>0</v>
      </c>
      <c r="O477">
        <v>0</v>
      </c>
      <c r="P477">
        <v>0</v>
      </c>
      <c r="Q477">
        <v>195806.94</v>
      </c>
      <c r="R477">
        <v>195806.94</v>
      </c>
      <c r="S477">
        <v>170906.94</v>
      </c>
      <c r="T477">
        <v>195806.94</v>
      </c>
      <c r="U477">
        <v>195806.94</v>
      </c>
      <c r="V477">
        <v>404193.06</v>
      </c>
      <c r="W477">
        <v>1955393.06</v>
      </c>
      <c r="X477">
        <v>1955393.06</v>
      </c>
      <c r="Y477">
        <v>1955393.06</v>
      </c>
      <c r="Z477">
        <v>0</v>
      </c>
      <c r="AA477">
        <v>0</v>
      </c>
      <c r="AB477">
        <v>0</v>
      </c>
      <c r="AC477">
        <v>0</v>
      </c>
      <c r="AD477">
        <v>951200</v>
      </c>
      <c r="AE477" t="s">
        <v>346</v>
      </c>
      <c r="AF477" t="s">
        <v>549</v>
      </c>
      <c r="AG477" t="s">
        <v>572</v>
      </c>
      <c r="AH477" t="s">
        <v>583</v>
      </c>
      <c r="AI477" t="s">
        <v>349</v>
      </c>
      <c r="AJ477" t="s">
        <v>349</v>
      </c>
      <c r="AK477" t="s">
        <v>349</v>
      </c>
      <c r="AL477" t="s">
        <v>347</v>
      </c>
      <c r="AM477" t="s">
        <v>349</v>
      </c>
      <c r="AN477" t="s">
        <v>349</v>
      </c>
      <c r="AO477" t="s">
        <v>552</v>
      </c>
      <c r="AP477" t="s">
        <v>574</v>
      </c>
      <c r="AQ477" t="s">
        <v>582</v>
      </c>
      <c r="AR477" t="s">
        <v>352</v>
      </c>
      <c r="AS477" t="s">
        <v>353</v>
      </c>
    </row>
    <row r="478" spans="1:45" x14ac:dyDescent="0.3">
      <c r="A478" t="s">
        <v>338</v>
      </c>
      <c r="B478" t="s">
        <v>1526</v>
      </c>
      <c r="C478" t="s">
        <v>883</v>
      </c>
      <c r="D478" t="s">
        <v>549</v>
      </c>
      <c r="E478" t="s">
        <v>1515</v>
      </c>
      <c r="F478" t="s">
        <v>341</v>
      </c>
      <c r="G478" t="s">
        <v>423</v>
      </c>
      <c r="H478" t="s">
        <v>343</v>
      </c>
      <c r="I478" t="s">
        <v>828</v>
      </c>
      <c r="J478" t="s">
        <v>829</v>
      </c>
      <c r="K478">
        <v>0</v>
      </c>
      <c r="L478">
        <v>18000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18000</v>
      </c>
      <c r="X478">
        <v>18000</v>
      </c>
      <c r="Y478">
        <v>18000</v>
      </c>
      <c r="Z478">
        <v>0</v>
      </c>
      <c r="AA478">
        <v>0</v>
      </c>
      <c r="AB478">
        <v>0</v>
      </c>
      <c r="AC478">
        <v>0</v>
      </c>
      <c r="AD478">
        <v>18000</v>
      </c>
      <c r="AE478" t="s">
        <v>346</v>
      </c>
      <c r="AF478" t="s">
        <v>549</v>
      </c>
      <c r="AG478" t="s">
        <v>572</v>
      </c>
      <c r="AH478" t="s">
        <v>830</v>
      </c>
      <c r="AI478" t="s">
        <v>349</v>
      </c>
      <c r="AJ478" t="s">
        <v>349</v>
      </c>
      <c r="AK478" t="s">
        <v>349</v>
      </c>
      <c r="AL478" t="s">
        <v>347</v>
      </c>
      <c r="AM478" t="s">
        <v>349</v>
      </c>
      <c r="AN478" t="s">
        <v>349</v>
      </c>
      <c r="AO478" t="s">
        <v>552</v>
      </c>
      <c r="AP478" t="s">
        <v>574</v>
      </c>
      <c r="AQ478" t="s">
        <v>829</v>
      </c>
      <c r="AR478" t="s">
        <v>352</v>
      </c>
      <c r="AS478" t="s">
        <v>353</v>
      </c>
    </row>
    <row r="479" spans="1:45" x14ac:dyDescent="0.3">
      <c r="A479" t="s">
        <v>338</v>
      </c>
      <c r="B479" t="s">
        <v>1526</v>
      </c>
      <c r="C479" t="s">
        <v>883</v>
      </c>
      <c r="D479" t="s">
        <v>549</v>
      </c>
      <c r="E479" t="s">
        <v>1480</v>
      </c>
      <c r="F479" t="s">
        <v>341</v>
      </c>
      <c r="G479" t="s">
        <v>423</v>
      </c>
      <c r="H479" t="s">
        <v>343</v>
      </c>
      <c r="I479" t="s">
        <v>584</v>
      </c>
      <c r="J479" t="s">
        <v>585</v>
      </c>
      <c r="K479">
        <v>277320</v>
      </c>
      <c r="L479">
        <v>277320</v>
      </c>
      <c r="M479">
        <v>277320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277320</v>
      </c>
      <c r="W479">
        <v>277320</v>
      </c>
      <c r="X479">
        <v>277320</v>
      </c>
      <c r="Y479">
        <v>277320</v>
      </c>
      <c r="Z479">
        <v>0</v>
      </c>
      <c r="AA479">
        <v>0</v>
      </c>
      <c r="AB479">
        <v>0</v>
      </c>
      <c r="AC479">
        <v>0</v>
      </c>
      <c r="AD479">
        <v>0</v>
      </c>
      <c r="AE479" t="s">
        <v>346</v>
      </c>
      <c r="AF479" t="s">
        <v>549</v>
      </c>
      <c r="AG479" t="s">
        <v>572</v>
      </c>
      <c r="AH479" t="s">
        <v>586</v>
      </c>
      <c r="AI479" t="s">
        <v>349</v>
      </c>
      <c r="AJ479" t="s">
        <v>349</v>
      </c>
      <c r="AK479" t="s">
        <v>349</v>
      </c>
      <c r="AL479" t="s">
        <v>347</v>
      </c>
      <c r="AM479" t="s">
        <v>349</v>
      </c>
      <c r="AN479" t="s">
        <v>349</v>
      </c>
      <c r="AO479" t="s">
        <v>552</v>
      </c>
      <c r="AP479" t="s">
        <v>574</v>
      </c>
      <c r="AQ479" t="s">
        <v>585</v>
      </c>
      <c r="AR479" t="s">
        <v>352</v>
      </c>
      <c r="AS479" t="s">
        <v>353</v>
      </c>
    </row>
    <row r="480" spans="1:45" x14ac:dyDescent="0.3">
      <c r="A480" t="s">
        <v>338</v>
      </c>
      <c r="B480" t="s">
        <v>1526</v>
      </c>
      <c r="C480" t="s">
        <v>883</v>
      </c>
      <c r="D480" t="s">
        <v>549</v>
      </c>
      <c r="E480" t="s">
        <v>1481</v>
      </c>
      <c r="F480" t="s">
        <v>341</v>
      </c>
      <c r="G480" t="s">
        <v>423</v>
      </c>
      <c r="H480" t="s">
        <v>343</v>
      </c>
      <c r="I480" t="s">
        <v>587</v>
      </c>
      <c r="J480" t="s">
        <v>588</v>
      </c>
      <c r="K480">
        <v>800000</v>
      </c>
      <c r="L480">
        <v>1505000</v>
      </c>
      <c r="M480">
        <v>400000</v>
      </c>
      <c r="N480">
        <v>0</v>
      </c>
      <c r="O480">
        <v>0</v>
      </c>
      <c r="P480">
        <v>0</v>
      </c>
      <c r="Q480">
        <v>18400</v>
      </c>
      <c r="R480">
        <v>18400</v>
      </c>
      <c r="S480">
        <v>0</v>
      </c>
      <c r="T480">
        <v>18400</v>
      </c>
      <c r="U480">
        <v>18400</v>
      </c>
      <c r="V480">
        <v>381600</v>
      </c>
      <c r="W480">
        <v>1486600</v>
      </c>
      <c r="X480">
        <v>1486600</v>
      </c>
      <c r="Y480">
        <v>1486600</v>
      </c>
      <c r="Z480">
        <v>0</v>
      </c>
      <c r="AA480">
        <v>0</v>
      </c>
      <c r="AB480">
        <v>0</v>
      </c>
      <c r="AC480">
        <v>0</v>
      </c>
      <c r="AD480">
        <v>705000</v>
      </c>
      <c r="AE480" t="s">
        <v>346</v>
      </c>
      <c r="AF480" t="s">
        <v>549</v>
      </c>
      <c r="AG480" t="s">
        <v>572</v>
      </c>
      <c r="AH480" t="s">
        <v>589</v>
      </c>
      <c r="AI480" t="s">
        <v>349</v>
      </c>
      <c r="AJ480" t="s">
        <v>349</v>
      </c>
      <c r="AK480" t="s">
        <v>349</v>
      </c>
      <c r="AL480" t="s">
        <v>347</v>
      </c>
      <c r="AM480" t="s">
        <v>590</v>
      </c>
      <c r="AN480" t="s">
        <v>349</v>
      </c>
      <c r="AO480" t="s">
        <v>552</v>
      </c>
      <c r="AP480" t="s">
        <v>574</v>
      </c>
      <c r="AQ480" t="s">
        <v>588</v>
      </c>
      <c r="AR480" t="s">
        <v>352</v>
      </c>
      <c r="AS480" t="s">
        <v>353</v>
      </c>
    </row>
    <row r="481" spans="1:45" x14ac:dyDescent="0.3">
      <c r="A481" t="s">
        <v>338</v>
      </c>
      <c r="B481" t="s">
        <v>1526</v>
      </c>
      <c r="C481" t="s">
        <v>883</v>
      </c>
      <c r="D481" t="s">
        <v>549</v>
      </c>
      <c r="E481" t="s">
        <v>1482</v>
      </c>
      <c r="F481" t="s">
        <v>341</v>
      </c>
      <c r="G481" t="s">
        <v>423</v>
      </c>
      <c r="H481" t="s">
        <v>343</v>
      </c>
      <c r="I481" t="s">
        <v>591</v>
      </c>
      <c r="J481" t="s">
        <v>592</v>
      </c>
      <c r="K481">
        <v>220000</v>
      </c>
      <c r="L481">
        <v>346500</v>
      </c>
      <c r="M481">
        <v>220000</v>
      </c>
      <c r="N481">
        <v>0</v>
      </c>
      <c r="O481">
        <v>0</v>
      </c>
      <c r="P481">
        <v>0</v>
      </c>
      <c r="Q481">
        <v>14936.5</v>
      </c>
      <c r="R481">
        <v>14936.5</v>
      </c>
      <c r="S481">
        <v>0</v>
      </c>
      <c r="T481">
        <v>14936.5</v>
      </c>
      <c r="U481">
        <v>14936.5</v>
      </c>
      <c r="V481">
        <v>205063.5</v>
      </c>
      <c r="W481">
        <v>331563.5</v>
      </c>
      <c r="X481">
        <v>331563.5</v>
      </c>
      <c r="Y481">
        <v>331563.5</v>
      </c>
      <c r="Z481">
        <v>0</v>
      </c>
      <c r="AA481">
        <v>0</v>
      </c>
      <c r="AB481">
        <v>0</v>
      </c>
      <c r="AC481">
        <v>0</v>
      </c>
      <c r="AD481">
        <v>126500</v>
      </c>
      <c r="AE481" t="s">
        <v>346</v>
      </c>
      <c r="AF481" t="s">
        <v>549</v>
      </c>
      <c r="AG481" t="s">
        <v>593</v>
      </c>
      <c r="AH481" t="s">
        <v>594</v>
      </c>
      <c r="AI481" t="s">
        <v>349</v>
      </c>
      <c r="AJ481" t="s">
        <v>349</v>
      </c>
      <c r="AK481" t="s">
        <v>349</v>
      </c>
      <c r="AL481" t="s">
        <v>347</v>
      </c>
      <c r="AM481" t="s">
        <v>349</v>
      </c>
      <c r="AN481" t="s">
        <v>349</v>
      </c>
      <c r="AO481" t="s">
        <v>552</v>
      </c>
      <c r="AP481" t="s">
        <v>595</v>
      </c>
      <c r="AQ481" t="s">
        <v>592</v>
      </c>
      <c r="AR481" t="s">
        <v>352</v>
      </c>
      <c r="AS481" t="s">
        <v>353</v>
      </c>
    </row>
    <row r="482" spans="1:45" x14ac:dyDescent="0.3">
      <c r="A482" t="s">
        <v>338</v>
      </c>
      <c r="B482" t="s">
        <v>1526</v>
      </c>
      <c r="C482" t="s">
        <v>883</v>
      </c>
      <c r="D482" t="s">
        <v>549</v>
      </c>
      <c r="E482" t="s">
        <v>1483</v>
      </c>
      <c r="F482" t="s">
        <v>341</v>
      </c>
      <c r="G482" t="s">
        <v>423</v>
      </c>
      <c r="H482" t="s">
        <v>343</v>
      </c>
      <c r="I482" t="s">
        <v>596</v>
      </c>
      <c r="J482" t="s">
        <v>597</v>
      </c>
      <c r="K482">
        <v>676000</v>
      </c>
      <c r="L482">
        <v>544200</v>
      </c>
      <c r="M482">
        <v>294066.67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294066.67</v>
      </c>
      <c r="W482">
        <v>544200</v>
      </c>
      <c r="X482">
        <v>544200</v>
      </c>
      <c r="Y482">
        <v>544200</v>
      </c>
      <c r="Z482">
        <v>0</v>
      </c>
      <c r="AA482">
        <v>0</v>
      </c>
      <c r="AB482">
        <v>0</v>
      </c>
      <c r="AC482">
        <v>-131800</v>
      </c>
      <c r="AD482">
        <v>0</v>
      </c>
      <c r="AE482" t="s">
        <v>346</v>
      </c>
      <c r="AF482" t="s">
        <v>549</v>
      </c>
      <c r="AG482" t="s">
        <v>593</v>
      </c>
      <c r="AH482" t="s">
        <v>598</v>
      </c>
      <c r="AI482" t="s">
        <v>349</v>
      </c>
      <c r="AJ482" t="s">
        <v>349</v>
      </c>
      <c r="AK482" t="s">
        <v>349</v>
      </c>
      <c r="AL482" t="s">
        <v>347</v>
      </c>
      <c r="AM482" t="s">
        <v>349</v>
      </c>
      <c r="AN482" t="s">
        <v>349</v>
      </c>
      <c r="AO482" t="s">
        <v>552</v>
      </c>
      <c r="AP482" t="s">
        <v>595</v>
      </c>
      <c r="AQ482" t="s">
        <v>597</v>
      </c>
      <c r="AR482" t="s">
        <v>352</v>
      </c>
      <c r="AS482" t="s">
        <v>353</v>
      </c>
    </row>
    <row r="483" spans="1:45" x14ac:dyDescent="0.3">
      <c r="A483" t="s">
        <v>338</v>
      </c>
      <c r="B483" t="s">
        <v>1526</v>
      </c>
      <c r="C483" t="s">
        <v>883</v>
      </c>
      <c r="D483" t="s">
        <v>549</v>
      </c>
      <c r="E483" t="s">
        <v>1484</v>
      </c>
      <c r="F483" t="s">
        <v>341</v>
      </c>
      <c r="G483" t="s">
        <v>423</v>
      </c>
      <c r="H483" t="s">
        <v>343</v>
      </c>
      <c r="I483" t="s">
        <v>599</v>
      </c>
      <c r="J483" t="s">
        <v>600</v>
      </c>
      <c r="K483">
        <v>332831</v>
      </c>
      <c r="L483">
        <v>332831</v>
      </c>
      <c r="M483">
        <v>332831</v>
      </c>
      <c r="N483">
        <v>0</v>
      </c>
      <c r="O483">
        <v>0</v>
      </c>
      <c r="P483">
        <v>0</v>
      </c>
      <c r="Q483">
        <v>7880.5</v>
      </c>
      <c r="R483">
        <v>0</v>
      </c>
      <c r="S483">
        <v>0</v>
      </c>
      <c r="T483">
        <v>7880.5</v>
      </c>
      <c r="U483">
        <v>7880.5</v>
      </c>
      <c r="V483">
        <v>324950.5</v>
      </c>
      <c r="W483">
        <v>324950.5</v>
      </c>
      <c r="X483">
        <v>324950.5</v>
      </c>
      <c r="Y483">
        <v>324950.5</v>
      </c>
      <c r="Z483">
        <v>0</v>
      </c>
      <c r="AA483">
        <v>0</v>
      </c>
      <c r="AB483">
        <v>0</v>
      </c>
      <c r="AC483">
        <v>0</v>
      </c>
      <c r="AD483">
        <v>0</v>
      </c>
      <c r="AE483" t="s">
        <v>346</v>
      </c>
      <c r="AF483" t="s">
        <v>549</v>
      </c>
      <c r="AG483" t="s">
        <v>601</v>
      </c>
      <c r="AH483" t="s">
        <v>602</v>
      </c>
      <c r="AI483" t="s">
        <v>349</v>
      </c>
      <c r="AJ483" t="s">
        <v>349</v>
      </c>
      <c r="AK483" t="s">
        <v>349</v>
      </c>
      <c r="AL483" t="s">
        <v>347</v>
      </c>
      <c r="AM483" t="s">
        <v>349</v>
      </c>
      <c r="AN483" t="s">
        <v>349</v>
      </c>
      <c r="AO483" t="s">
        <v>552</v>
      </c>
      <c r="AP483" t="s">
        <v>603</v>
      </c>
      <c r="AQ483" t="s">
        <v>600</v>
      </c>
      <c r="AR483" t="s">
        <v>352</v>
      </c>
      <c r="AS483" t="s">
        <v>353</v>
      </c>
    </row>
    <row r="484" spans="1:45" x14ac:dyDescent="0.3">
      <c r="A484" t="s">
        <v>338</v>
      </c>
      <c r="B484" t="s">
        <v>1526</v>
      </c>
      <c r="C484" t="s">
        <v>883</v>
      </c>
      <c r="D484" t="s">
        <v>549</v>
      </c>
      <c r="E484" t="s">
        <v>1486</v>
      </c>
      <c r="F484" t="s">
        <v>341</v>
      </c>
      <c r="G484" t="s">
        <v>423</v>
      </c>
      <c r="H484" t="s">
        <v>343</v>
      </c>
      <c r="I484" t="s">
        <v>608</v>
      </c>
      <c r="J484" t="s">
        <v>609</v>
      </c>
      <c r="K484">
        <v>299876</v>
      </c>
      <c r="L484">
        <v>299876</v>
      </c>
      <c r="M484">
        <v>299876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299876</v>
      </c>
      <c r="W484">
        <v>299876</v>
      </c>
      <c r="X484">
        <v>299876</v>
      </c>
      <c r="Y484">
        <v>299876</v>
      </c>
      <c r="Z484">
        <v>0</v>
      </c>
      <c r="AA484">
        <v>0</v>
      </c>
      <c r="AB484">
        <v>0</v>
      </c>
      <c r="AC484">
        <v>0</v>
      </c>
      <c r="AD484">
        <v>0</v>
      </c>
      <c r="AE484" t="s">
        <v>346</v>
      </c>
      <c r="AF484" t="s">
        <v>549</v>
      </c>
      <c r="AG484" t="s">
        <v>601</v>
      </c>
      <c r="AH484" t="s">
        <v>610</v>
      </c>
      <c r="AI484" t="s">
        <v>349</v>
      </c>
      <c r="AJ484" t="s">
        <v>349</v>
      </c>
      <c r="AK484" t="s">
        <v>349</v>
      </c>
      <c r="AL484" t="s">
        <v>347</v>
      </c>
      <c r="AM484" t="s">
        <v>349</v>
      </c>
      <c r="AN484" t="s">
        <v>349</v>
      </c>
      <c r="AO484" t="s">
        <v>552</v>
      </c>
      <c r="AP484" t="s">
        <v>603</v>
      </c>
      <c r="AQ484" t="s">
        <v>609</v>
      </c>
      <c r="AR484" t="s">
        <v>352</v>
      </c>
      <c r="AS484" t="s">
        <v>353</v>
      </c>
    </row>
    <row r="485" spans="1:45" x14ac:dyDescent="0.3">
      <c r="A485" t="s">
        <v>338</v>
      </c>
      <c r="B485" t="s">
        <v>1526</v>
      </c>
      <c r="C485" t="s">
        <v>883</v>
      </c>
      <c r="D485" t="s">
        <v>549</v>
      </c>
      <c r="E485" t="s">
        <v>1487</v>
      </c>
      <c r="F485" t="s">
        <v>341</v>
      </c>
      <c r="G485" t="s">
        <v>423</v>
      </c>
      <c r="H485" t="s">
        <v>343</v>
      </c>
      <c r="I485" t="s">
        <v>611</v>
      </c>
      <c r="J485" t="s">
        <v>611</v>
      </c>
      <c r="K485">
        <v>417280</v>
      </c>
      <c r="L485">
        <v>417280</v>
      </c>
      <c r="M485">
        <v>417280</v>
      </c>
      <c r="N485">
        <v>0</v>
      </c>
      <c r="O485">
        <v>0</v>
      </c>
      <c r="P485">
        <v>0</v>
      </c>
      <c r="Q485">
        <v>64692.5</v>
      </c>
      <c r="R485">
        <v>18588.5</v>
      </c>
      <c r="S485">
        <v>18588.5</v>
      </c>
      <c r="T485">
        <v>64692.5</v>
      </c>
      <c r="U485">
        <v>64692.5</v>
      </c>
      <c r="V485">
        <v>352587.5</v>
      </c>
      <c r="W485">
        <v>352587.5</v>
      </c>
      <c r="X485">
        <v>352587.5</v>
      </c>
      <c r="Y485">
        <v>352587.5</v>
      </c>
      <c r="Z485">
        <v>0</v>
      </c>
      <c r="AA485">
        <v>0</v>
      </c>
      <c r="AB485">
        <v>0</v>
      </c>
      <c r="AC485">
        <v>0</v>
      </c>
      <c r="AD485">
        <v>0</v>
      </c>
      <c r="AE485" t="s">
        <v>346</v>
      </c>
      <c r="AF485" t="s">
        <v>549</v>
      </c>
      <c r="AG485" t="s">
        <v>601</v>
      </c>
      <c r="AH485" t="s">
        <v>612</v>
      </c>
      <c r="AI485" t="s">
        <v>349</v>
      </c>
      <c r="AJ485" t="s">
        <v>349</v>
      </c>
      <c r="AK485" t="s">
        <v>349</v>
      </c>
      <c r="AL485" t="s">
        <v>347</v>
      </c>
      <c r="AM485" t="s">
        <v>349</v>
      </c>
      <c r="AN485" t="s">
        <v>349</v>
      </c>
      <c r="AO485" t="s">
        <v>552</v>
      </c>
      <c r="AP485" t="s">
        <v>603</v>
      </c>
      <c r="AQ485" t="s">
        <v>611</v>
      </c>
      <c r="AR485" t="s">
        <v>352</v>
      </c>
      <c r="AS485" t="s">
        <v>353</v>
      </c>
    </row>
    <row r="486" spans="1:45" x14ac:dyDescent="0.3">
      <c r="A486" t="s">
        <v>338</v>
      </c>
      <c r="B486" t="s">
        <v>1526</v>
      </c>
      <c r="C486" t="s">
        <v>883</v>
      </c>
      <c r="D486" t="s">
        <v>549</v>
      </c>
      <c r="E486" t="s">
        <v>1488</v>
      </c>
      <c r="F486" t="s">
        <v>341</v>
      </c>
      <c r="G486" t="s">
        <v>423</v>
      </c>
      <c r="H486" t="s">
        <v>343</v>
      </c>
      <c r="I486" t="s">
        <v>613</v>
      </c>
      <c r="J486" t="s">
        <v>614</v>
      </c>
      <c r="K486">
        <v>2141260</v>
      </c>
      <c r="L486">
        <v>337800</v>
      </c>
      <c r="M486">
        <v>337800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337800</v>
      </c>
      <c r="W486">
        <v>337800</v>
      </c>
      <c r="X486">
        <v>337800</v>
      </c>
      <c r="Y486">
        <v>337800</v>
      </c>
      <c r="Z486">
        <v>0</v>
      </c>
      <c r="AA486">
        <v>0</v>
      </c>
      <c r="AB486">
        <v>0</v>
      </c>
      <c r="AC486">
        <v>-1803460</v>
      </c>
      <c r="AD486">
        <v>0</v>
      </c>
      <c r="AE486" t="s">
        <v>346</v>
      </c>
      <c r="AF486" t="s">
        <v>549</v>
      </c>
      <c r="AG486" t="s">
        <v>601</v>
      </c>
      <c r="AH486" t="s">
        <v>615</v>
      </c>
      <c r="AI486" t="s">
        <v>349</v>
      </c>
      <c r="AJ486" t="s">
        <v>349</v>
      </c>
      <c r="AK486" t="s">
        <v>349</v>
      </c>
      <c r="AL486" t="s">
        <v>347</v>
      </c>
      <c r="AM486" t="s">
        <v>349</v>
      </c>
      <c r="AN486" t="s">
        <v>349</v>
      </c>
      <c r="AO486" t="s">
        <v>552</v>
      </c>
      <c r="AP486" t="s">
        <v>603</v>
      </c>
      <c r="AQ486" t="s">
        <v>614</v>
      </c>
      <c r="AR486" t="s">
        <v>352</v>
      </c>
      <c r="AS486" t="s">
        <v>353</v>
      </c>
    </row>
    <row r="487" spans="1:45" x14ac:dyDescent="0.3">
      <c r="A487" t="s">
        <v>338</v>
      </c>
      <c r="B487" t="s">
        <v>1526</v>
      </c>
      <c r="C487" t="s">
        <v>883</v>
      </c>
      <c r="D487" t="s">
        <v>549</v>
      </c>
      <c r="E487" t="s">
        <v>1489</v>
      </c>
      <c r="F487" t="s">
        <v>341</v>
      </c>
      <c r="G487" t="s">
        <v>423</v>
      </c>
      <c r="H487" t="s">
        <v>343</v>
      </c>
      <c r="I487" t="s">
        <v>616</v>
      </c>
      <c r="J487" t="s">
        <v>617</v>
      </c>
      <c r="K487">
        <v>300000</v>
      </c>
      <c r="L487">
        <v>300000</v>
      </c>
      <c r="M487">
        <v>190130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190130</v>
      </c>
      <c r="W487">
        <v>300000</v>
      </c>
      <c r="X487">
        <v>300000</v>
      </c>
      <c r="Y487">
        <v>300000</v>
      </c>
      <c r="Z487">
        <v>0</v>
      </c>
      <c r="AA487">
        <v>0</v>
      </c>
      <c r="AB487">
        <v>0</v>
      </c>
      <c r="AC487">
        <v>0</v>
      </c>
      <c r="AD487">
        <v>0</v>
      </c>
      <c r="AE487" t="s">
        <v>346</v>
      </c>
      <c r="AF487" t="s">
        <v>549</v>
      </c>
      <c r="AG487" t="s">
        <v>601</v>
      </c>
      <c r="AH487" t="s">
        <v>618</v>
      </c>
      <c r="AI487" t="s">
        <v>349</v>
      </c>
      <c r="AJ487" t="s">
        <v>349</v>
      </c>
      <c r="AK487" t="s">
        <v>349</v>
      </c>
      <c r="AL487" t="s">
        <v>347</v>
      </c>
      <c r="AM487" t="s">
        <v>349</v>
      </c>
      <c r="AN487" t="s">
        <v>349</v>
      </c>
      <c r="AO487" t="s">
        <v>552</v>
      </c>
      <c r="AP487" t="s">
        <v>603</v>
      </c>
      <c r="AQ487" t="s">
        <v>617</v>
      </c>
      <c r="AR487" t="s">
        <v>352</v>
      </c>
      <c r="AS487" t="s">
        <v>353</v>
      </c>
    </row>
    <row r="488" spans="1:45" x14ac:dyDescent="0.3">
      <c r="A488" t="s">
        <v>338</v>
      </c>
      <c r="B488" t="s">
        <v>1526</v>
      </c>
      <c r="C488" t="s">
        <v>883</v>
      </c>
      <c r="D488" t="s">
        <v>549</v>
      </c>
      <c r="E488" t="s">
        <v>1491</v>
      </c>
      <c r="F488" t="s">
        <v>341</v>
      </c>
      <c r="G488" t="s">
        <v>423</v>
      </c>
      <c r="H488" t="s">
        <v>343</v>
      </c>
      <c r="I488" t="s">
        <v>622</v>
      </c>
      <c r="J488" t="s">
        <v>623</v>
      </c>
      <c r="K488">
        <v>500000</v>
      </c>
      <c r="L488">
        <v>500000</v>
      </c>
      <c r="M488">
        <v>250000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250000</v>
      </c>
      <c r="W488">
        <v>500000</v>
      </c>
      <c r="X488">
        <v>500000</v>
      </c>
      <c r="Y488">
        <v>500000</v>
      </c>
      <c r="Z488">
        <v>0</v>
      </c>
      <c r="AA488">
        <v>0</v>
      </c>
      <c r="AB488">
        <v>0</v>
      </c>
      <c r="AC488">
        <v>0</v>
      </c>
      <c r="AD488">
        <v>0</v>
      </c>
      <c r="AE488" t="s">
        <v>346</v>
      </c>
      <c r="AF488" t="s">
        <v>549</v>
      </c>
      <c r="AG488" t="s">
        <v>601</v>
      </c>
      <c r="AH488" t="s">
        <v>624</v>
      </c>
      <c r="AI488" t="s">
        <v>349</v>
      </c>
      <c r="AJ488" t="s">
        <v>349</v>
      </c>
      <c r="AK488" t="s">
        <v>349</v>
      </c>
      <c r="AL488" t="s">
        <v>347</v>
      </c>
      <c r="AM488" t="s">
        <v>349</v>
      </c>
      <c r="AN488" t="s">
        <v>349</v>
      </c>
      <c r="AO488" t="s">
        <v>552</v>
      </c>
      <c r="AP488" t="s">
        <v>603</v>
      </c>
      <c r="AQ488" t="s">
        <v>623</v>
      </c>
      <c r="AR488" t="s">
        <v>352</v>
      </c>
      <c r="AS488" t="s">
        <v>353</v>
      </c>
    </row>
    <row r="489" spans="1:45" x14ac:dyDescent="0.3">
      <c r="A489" t="s">
        <v>338</v>
      </c>
      <c r="B489" t="s">
        <v>1526</v>
      </c>
      <c r="C489" t="s">
        <v>883</v>
      </c>
      <c r="D489" t="s">
        <v>629</v>
      </c>
      <c r="E489" t="s">
        <v>1493</v>
      </c>
      <c r="F489" t="s">
        <v>625</v>
      </c>
      <c r="G489" t="s">
        <v>626</v>
      </c>
      <c r="H489" t="s">
        <v>343</v>
      </c>
      <c r="I489" t="s">
        <v>635</v>
      </c>
      <c r="J489" t="s">
        <v>636</v>
      </c>
      <c r="K489">
        <v>3700000</v>
      </c>
      <c r="L489">
        <v>3700000</v>
      </c>
      <c r="M489">
        <v>1850000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1850000</v>
      </c>
      <c r="W489">
        <v>3700000</v>
      </c>
      <c r="X489">
        <v>3700000</v>
      </c>
      <c r="Y489">
        <v>3700000</v>
      </c>
      <c r="Z489">
        <v>0</v>
      </c>
      <c r="AA489">
        <v>0</v>
      </c>
      <c r="AB489">
        <v>0</v>
      </c>
      <c r="AC489">
        <v>0</v>
      </c>
      <c r="AD489">
        <v>0</v>
      </c>
      <c r="AE489" t="s">
        <v>346</v>
      </c>
      <c r="AF489" t="s">
        <v>629</v>
      </c>
      <c r="AG489" t="s">
        <v>630</v>
      </c>
      <c r="AH489" t="s">
        <v>637</v>
      </c>
      <c r="AI489" t="s">
        <v>349</v>
      </c>
      <c r="AJ489" t="s">
        <v>349</v>
      </c>
      <c r="AK489" t="s">
        <v>349</v>
      </c>
      <c r="AL489" t="s">
        <v>347</v>
      </c>
      <c r="AM489" t="s">
        <v>349</v>
      </c>
      <c r="AN489" t="s">
        <v>349</v>
      </c>
      <c r="AO489" t="s">
        <v>632</v>
      </c>
      <c r="AP489" t="s">
        <v>633</v>
      </c>
      <c r="AQ489" t="s">
        <v>636</v>
      </c>
      <c r="AR489" t="s">
        <v>352</v>
      </c>
      <c r="AS489" t="s">
        <v>634</v>
      </c>
    </row>
    <row r="490" spans="1:45" x14ac:dyDescent="0.3">
      <c r="A490" t="s">
        <v>338</v>
      </c>
      <c r="B490" t="s">
        <v>1526</v>
      </c>
      <c r="C490" t="s">
        <v>883</v>
      </c>
      <c r="D490" t="s">
        <v>629</v>
      </c>
      <c r="E490" t="s">
        <v>1494</v>
      </c>
      <c r="F490" t="s">
        <v>341</v>
      </c>
      <c r="G490" t="s">
        <v>626</v>
      </c>
      <c r="H490" t="s">
        <v>343</v>
      </c>
      <c r="I490" t="s">
        <v>638</v>
      </c>
      <c r="J490" t="s">
        <v>639</v>
      </c>
      <c r="K490">
        <v>0</v>
      </c>
      <c r="L490">
        <v>175000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175000</v>
      </c>
      <c r="X490">
        <v>175000</v>
      </c>
      <c r="Y490">
        <v>175000</v>
      </c>
      <c r="Z490">
        <v>0</v>
      </c>
      <c r="AA490">
        <v>0</v>
      </c>
      <c r="AB490">
        <v>0</v>
      </c>
      <c r="AC490">
        <v>0</v>
      </c>
      <c r="AD490">
        <v>175000</v>
      </c>
      <c r="AE490" t="s">
        <v>346</v>
      </c>
      <c r="AF490" t="s">
        <v>629</v>
      </c>
      <c r="AG490" t="s">
        <v>630</v>
      </c>
      <c r="AH490" t="s">
        <v>640</v>
      </c>
      <c r="AI490" t="s">
        <v>349</v>
      </c>
      <c r="AJ490" t="s">
        <v>349</v>
      </c>
      <c r="AK490" t="s">
        <v>349</v>
      </c>
      <c r="AL490" t="s">
        <v>347</v>
      </c>
      <c r="AM490" t="s">
        <v>349</v>
      </c>
      <c r="AN490" t="s">
        <v>349</v>
      </c>
      <c r="AO490" t="s">
        <v>632</v>
      </c>
      <c r="AP490" t="s">
        <v>633</v>
      </c>
      <c r="AQ490" t="s">
        <v>639</v>
      </c>
      <c r="AR490" t="s">
        <v>352</v>
      </c>
      <c r="AS490" t="s">
        <v>353</v>
      </c>
    </row>
    <row r="491" spans="1:45" x14ac:dyDescent="0.3">
      <c r="A491" t="s">
        <v>338</v>
      </c>
      <c r="B491" t="s">
        <v>1526</v>
      </c>
      <c r="C491" t="s">
        <v>883</v>
      </c>
      <c r="D491" t="s">
        <v>629</v>
      </c>
      <c r="E491" t="s">
        <v>1494</v>
      </c>
      <c r="F491" t="s">
        <v>625</v>
      </c>
      <c r="G491" t="s">
        <v>626</v>
      </c>
      <c r="H491" t="s">
        <v>343</v>
      </c>
      <c r="I491" t="s">
        <v>638</v>
      </c>
      <c r="J491" t="s">
        <v>639</v>
      </c>
      <c r="K491">
        <v>40000</v>
      </c>
      <c r="L491">
        <v>40000</v>
      </c>
      <c r="M491">
        <v>20000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20000</v>
      </c>
      <c r="W491">
        <v>40000</v>
      </c>
      <c r="X491">
        <v>40000</v>
      </c>
      <c r="Y491">
        <v>40000</v>
      </c>
      <c r="Z491">
        <v>0</v>
      </c>
      <c r="AA491">
        <v>0</v>
      </c>
      <c r="AB491">
        <v>0</v>
      </c>
      <c r="AC491">
        <v>0</v>
      </c>
      <c r="AD491">
        <v>0</v>
      </c>
      <c r="AE491" t="s">
        <v>346</v>
      </c>
      <c r="AF491" t="s">
        <v>629</v>
      </c>
      <c r="AG491" t="s">
        <v>630</v>
      </c>
      <c r="AH491" t="s">
        <v>640</v>
      </c>
      <c r="AI491" t="s">
        <v>349</v>
      </c>
      <c r="AJ491" t="s">
        <v>349</v>
      </c>
      <c r="AK491" t="s">
        <v>349</v>
      </c>
      <c r="AL491" t="s">
        <v>347</v>
      </c>
      <c r="AM491" t="s">
        <v>349</v>
      </c>
      <c r="AN491" t="s">
        <v>349</v>
      </c>
      <c r="AO491" t="s">
        <v>632</v>
      </c>
      <c r="AP491" t="s">
        <v>633</v>
      </c>
      <c r="AQ491" t="s">
        <v>639</v>
      </c>
      <c r="AR491" t="s">
        <v>352</v>
      </c>
      <c r="AS491" t="s">
        <v>634</v>
      </c>
    </row>
    <row r="492" spans="1:45" x14ac:dyDescent="0.3">
      <c r="A492" t="s">
        <v>338</v>
      </c>
      <c r="B492" t="s">
        <v>1526</v>
      </c>
      <c r="C492" t="s">
        <v>883</v>
      </c>
      <c r="D492" t="s">
        <v>629</v>
      </c>
      <c r="E492" t="s">
        <v>1495</v>
      </c>
      <c r="F492" t="s">
        <v>625</v>
      </c>
      <c r="G492" t="s">
        <v>626</v>
      </c>
      <c r="H492" t="s">
        <v>343</v>
      </c>
      <c r="I492" t="s">
        <v>641</v>
      </c>
      <c r="J492" t="s">
        <v>642</v>
      </c>
      <c r="K492">
        <v>1866000</v>
      </c>
      <c r="L492">
        <v>1866000</v>
      </c>
      <c r="M492">
        <v>933000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933000</v>
      </c>
      <c r="W492">
        <v>1866000</v>
      </c>
      <c r="X492">
        <v>1866000</v>
      </c>
      <c r="Y492">
        <v>1866000</v>
      </c>
      <c r="Z492">
        <v>0</v>
      </c>
      <c r="AA492">
        <v>0</v>
      </c>
      <c r="AB492">
        <v>0</v>
      </c>
      <c r="AC492">
        <v>0</v>
      </c>
      <c r="AD492">
        <v>0</v>
      </c>
      <c r="AE492" t="s">
        <v>346</v>
      </c>
      <c r="AF492" t="s">
        <v>629</v>
      </c>
      <c r="AG492" t="s">
        <v>630</v>
      </c>
      <c r="AH492" t="s">
        <v>643</v>
      </c>
      <c r="AI492" t="s">
        <v>349</v>
      </c>
      <c r="AJ492" t="s">
        <v>349</v>
      </c>
      <c r="AK492" t="s">
        <v>349</v>
      </c>
      <c r="AL492" t="s">
        <v>347</v>
      </c>
      <c r="AM492" t="s">
        <v>349</v>
      </c>
      <c r="AN492" t="s">
        <v>349</v>
      </c>
      <c r="AO492" t="s">
        <v>632</v>
      </c>
      <c r="AP492" t="s">
        <v>633</v>
      </c>
      <c r="AQ492" t="s">
        <v>642</v>
      </c>
      <c r="AR492" t="s">
        <v>352</v>
      </c>
      <c r="AS492" t="s">
        <v>634</v>
      </c>
    </row>
    <row r="493" spans="1:45" x14ac:dyDescent="0.3">
      <c r="A493" t="s">
        <v>338</v>
      </c>
      <c r="B493" t="s">
        <v>1526</v>
      </c>
      <c r="C493" t="s">
        <v>883</v>
      </c>
      <c r="D493" t="s">
        <v>629</v>
      </c>
      <c r="E493" t="s">
        <v>1496</v>
      </c>
      <c r="F493" t="s">
        <v>625</v>
      </c>
      <c r="G493" t="s">
        <v>626</v>
      </c>
      <c r="H493" t="s">
        <v>343</v>
      </c>
      <c r="I493" t="s">
        <v>644</v>
      </c>
      <c r="J493" t="s">
        <v>645</v>
      </c>
      <c r="K493">
        <v>40000</v>
      </c>
      <c r="L493">
        <v>40000</v>
      </c>
      <c r="M493">
        <v>20000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20000</v>
      </c>
      <c r="W493">
        <v>40000</v>
      </c>
      <c r="X493">
        <v>40000</v>
      </c>
      <c r="Y493">
        <v>40000</v>
      </c>
      <c r="Z493">
        <v>0</v>
      </c>
      <c r="AA493">
        <v>0</v>
      </c>
      <c r="AB493">
        <v>0</v>
      </c>
      <c r="AC493">
        <v>0</v>
      </c>
      <c r="AD493">
        <v>0</v>
      </c>
      <c r="AE493" t="s">
        <v>346</v>
      </c>
      <c r="AF493" t="s">
        <v>629</v>
      </c>
      <c r="AG493" t="s">
        <v>630</v>
      </c>
      <c r="AH493" t="s">
        <v>646</v>
      </c>
      <c r="AI493" t="s">
        <v>349</v>
      </c>
      <c r="AJ493" t="s">
        <v>349</v>
      </c>
      <c r="AK493" t="s">
        <v>349</v>
      </c>
      <c r="AL493" t="s">
        <v>347</v>
      </c>
      <c r="AM493" t="s">
        <v>349</v>
      </c>
      <c r="AN493" t="s">
        <v>349</v>
      </c>
      <c r="AO493" t="s">
        <v>632</v>
      </c>
      <c r="AP493" t="s">
        <v>633</v>
      </c>
      <c r="AQ493" t="s">
        <v>645</v>
      </c>
      <c r="AR493" t="s">
        <v>352</v>
      </c>
      <c r="AS493" t="s">
        <v>634</v>
      </c>
    </row>
    <row r="494" spans="1:45" x14ac:dyDescent="0.3">
      <c r="A494" t="s">
        <v>338</v>
      </c>
      <c r="B494" t="s">
        <v>1526</v>
      </c>
      <c r="C494" t="s">
        <v>883</v>
      </c>
      <c r="D494" t="s">
        <v>629</v>
      </c>
      <c r="E494" t="s">
        <v>1499</v>
      </c>
      <c r="F494" t="s">
        <v>341</v>
      </c>
      <c r="G494" t="s">
        <v>656</v>
      </c>
      <c r="H494" t="s">
        <v>343</v>
      </c>
      <c r="I494" t="s">
        <v>657</v>
      </c>
      <c r="J494" t="s">
        <v>657</v>
      </c>
      <c r="K494">
        <v>0</v>
      </c>
      <c r="L494">
        <v>840000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840000</v>
      </c>
      <c r="X494">
        <v>840000</v>
      </c>
      <c r="Y494">
        <v>840000</v>
      </c>
      <c r="Z494">
        <v>0</v>
      </c>
      <c r="AA494">
        <v>0</v>
      </c>
      <c r="AB494">
        <v>0</v>
      </c>
      <c r="AC494">
        <v>0</v>
      </c>
      <c r="AD494">
        <v>840000</v>
      </c>
      <c r="AE494" t="s">
        <v>346</v>
      </c>
      <c r="AF494" t="s">
        <v>629</v>
      </c>
      <c r="AG494" t="s">
        <v>658</v>
      </c>
      <c r="AH494" t="s">
        <v>659</v>
      </c>
      <c r="AI494" t="s">
        <v>349</v>
      </c>
      <c r="AJ494" t="s">
        <v>349</v>
      </c>
      <c r="AK494" t="s">
        <v>349</v>
      </c>
      <c r="AL494" t="s">
        <v>347</v>
      </c>
      <c r="AM494" t="s">
        <v>349</v>
      </c>
      <c r="AN494" t="s">
        <v>349</v>
      </c>
      <c r="AO494" t="s">
        <v>632</v>
      </c>
      <c r="AP494" t="s">
        <v>660</v>
      </c>
      <c r="AQ494" t="s">
        <v>657</v>
      </c>
      <c r="AR494" t="s">
        <v>352</v>
      </c>
      <c r="AS494" t="s">
        <v>353</v>
      </c>
    </row>
    <row r="495" spans="1:45" x14ac:dyDescent="0.3">
      <c r="A495" t="s">
        <v>338</v>
      </c>
      <c r="B495" t="s">
        <v>1526</v>
      </c>
      <c r="C495" t="s">
        <v>883</v>
      </c>
      <c r="D495" t="s">
        <v>629</v>
      </c>
      <c r="E495" t="s">
        <v>1499</v>
      </c>
      <c r="F495" t="s">
        <v>625</v>
      </c>
      <c r="G495" t="s">
        <v>656</v>
      </c>
      <c r="H495" t="s">
        <v>343</v>
      </c>
      <c r="I495" t="s">
        <v>657</v>
      </c>
      <c r="J495" t="s">
        <v>657</v>
      </c>
      <c r="K495">
        <v>4350000</v>
      </c>
      <c r="L495">
        <v>4350000</v>
      </c>
      <c r="M495">
        <v>2175000</v>
      </c>
      <c r="N495">
        <v>0</v>
      </c>
      <c r="O495">
        <v>0</v>
      </c>
      <c r="P495">
        <v>0</v>
      </c>
      <c r="Q495">
        <v>104687.49</v>
      </c>
      <c r="R495">
        <v>0</v>
      </c>
      <c r="S495">
        <v>0</v>
      </c>
      <c r="T495">
        <v>104687.49</v>
      </c>
      <c r="U495">
        <v>104687.49</v>
      </c>
      <c r="V495">
        <v>2070312.51</v>
      </c>
      <c r="W495">
        <v>4245312.51</v>
      </c>
      <c r="X495">
        <v>4245312.51</v>
      </c>
      <c r="Y495">
        <v>4245312.51</v>
      </c>
      <c r="Z495">
        <v>0</v>
      </c>
      <c r="AA495">
        <v>0</v>
      </c>
      <c r="AB495">
        <v>0</v>
      </c>
      <c r="AC495">
        <v>0</v>
      </c>
      <c r="AD495">
        <v>0</v>
      </c>
      <c r="AE495" t="s">
        <v>346</v>
      </c>
      <c r="AF495" t="s">
        <v>629</v>
      </c>
      <c r="AG495" t="s">
        <v>658</v>
      </c>
      <c r="AH495" t="s">
        <v>659</v>
      </c>
      <c r="AI495" t="s">
        <v>349</v>
      </c>
      <c r="AJ495" t="s">
        <v>349</v>
      </c>
      <c r="AK495" t="s">
        <v>349</v>
      </c>
      <c r="AL495" t="s">
        <v>347</v>
      </c>
      <c r="AM495" t="s">
        <v>349</v>
      </c>
      <c r="AN495" t="s">
        <v>349</v>
      </c>
      <c r="AO495" t="s">
        <v>632</v>
      </c>
      <c r="AP495" t="s">
        <v>660</v>
      </c>
      <c r="AQ495" t="s">
        <v>657</v>
      </c>
      <c r="AR495" t="s">
        <v>352</v>
      </c>
      <c r="AS495" t="s">
        <v>634</v>
      </c>
    </row>
    <row r="496" spans="1:45" x14ac:dyDescent="0.3">
      <c r="A496" t="s">
        <v>338</v>
      </c>
      <c r="B496" t="s">
        <v>1526</v>
      </c>
      <c r="C496" t="s">
        <v>883</v>
      </c>
      <c r="D496" t="s">
        <v>664</v>
      </c>
      <c r="E496" t="s">
        <v>890</v>
      </c>
      <c r="F496" t="s">
        <v>341</v>
      </c>
      <c r="G496" t="s">
        <v>532</v>
      </c>
      <c r="H496" t="s">
        <v>343</v>
      </c>
      <c r="I496" t="s">
        <v>662</v>
      </c>
      <c r="J496" t="s">
        <v>663</v>
      </c>
      <c r="K496">
        <v>2791838</v>
      </c>
      <c r="L496">
        <v>2791838</v>
      </c>
      <c r="M496">
        <v>2791838</v>
      </c>
      <c r="N496">
        <v>0</v>
      </c>
      <c r="O496">
        <v>0</v>
      </c>
      <c r="P496">
        <v>0</v>
      </c>
      <c r="Q496">
        <v>1357221.85</v>
      </c>
      <c r="R496">
        <v>1159320.43</v>
      </c>
      <c r="S496">
        <v>186723.26</v>
      </c>
      <c r="T496">
        <v>1357221.85</v>
      </c>
      <c r="U496">
        <v>1357221.85</v>
      </c>
      <c r="V496">
        <v>1434616.15</v>
      </c>
      <c r="W496">
        <v>1434616.15</v>
      </c>
      <c r="X496">
        <v>1434616.15</v>
      </c>
      <c r="Y496">
        <v>1434616.15</v>
      </c>
      <c r="Z496">
        <v>0</v>
      </c>
      <c r="AA496">
        <v>0</v>
      </c>
      <c r="AB496">
        <v>0</v>
      </c>
      <c r="AC496">
        <v>0</v>
      </c>
      <c r="AD496">
        <v>0</v>
      </c>
      <c r="AE496" t="s">
        <v>346</v>
      </c>
      <c r="AF496" t="s">
        <v>664</v>
      </c>
      <c r="AG496" t="s">
        <v>665</v>
      </c>
      <c r="AH496" t="s">
        <v>666</v>
      </c>
      <c r="AI496" t="s">
        <v>382</v>
      </c>
      <c r="AJ496" t="s">
        <v>349</v>
      </c>
      <c r="AK496" t="s">
        <v>349</v>
      </c>
      <c r="AL496" t="s">
        <v>347</v>
      </c>
      <c r="AM496" t="s">
        <v>667</v>
      </c>
      <c r="AN496" t="s">
        <v>400</v>
      </c>
      <c r="AO496" t="s">
        <v>668</v>
      </c>
      <c r="AP496" t="s">
        <v>669</v>
      </c>
      <c r="AQ496" t="s">
        <v>670</v>
      </c>
      <c r="AR496" t="s">
        <v>352</v>
      </c>
      <c r="AS496" t="s">
        <v>353</v>
      </c>
    </row>
    <row r="497" spans="1:45" x14ac:dyDescent="0.3">
      <c r="A497" t="s">
        <v>338</v>
      </c>
      <c r="B497" t="s">
        <v>1526</v>
      </c>
      <c r="C497" t="s">
        <v>883</v>
      </c>
      <c r="D497" t="s">
        <v>664</v>
      </c>
      <c r="E497" t="s">
        <v>891</v>
      </c>
      <c r="F497" t="s">
        <v>341</v>
      </c>
      <c r="G497" t="s">
        <v>532</v>
      </c>
      <c r="H497" t="s">
        <v>343</v>
      </c>
      <c r="I497" t="s">
        <v>672</v>
      </c>
      <c r="J497" t="s">
        <v>673</v>
      </c>
      <c r="K497">
        <v>495007</v>
      </c>
      <c r="L497">
        <v>495007</v>
      </c>
      <c r="M497">
        <v>495007</v>
      </c>
      <c r="N497">
        <v>0</v>
      </c>
      <c r="O497">
        <v>0</v>
      </c>
      <c r="P497">
        <v>0</v>
      </c>
      <c r="Q497">
        <v>240642.17</v>
      </c>
      <c r="R497">
        <v>205553.26</v>
      </c>
      <c r="S497">
        <v>33106.959999999999</v>
      </c>
      <c r="T497">
        <v>240642.17</v>
      </c>
      <c r="U497">
        <v>240642.17</v>
      </c>
      <c r="V497">
        <v>254364.83</v>
      </c>
      <c r="W497">
        <v>254364.83</v>
      </c>
      <c r="X497">
        <v>254364.83</v>
      </c>
      <c r="Y497">
        <v>254364.83</v>
      </c>
      <c r="Z497">
        <v>0</v>
      </c>
      <c r="AA497">
        <v>0</v>
      </c>
      <c r="AB497">
        <v>0</v>
      </c>
      <c r="AC497">
        <v>0</v>
      </c>
      <c r="AD497">
        <v>0</v>
      </c>
      <c r="AE497" t="s">
        <v>346</v>
      </c>
      <c r="AF497" t="s">
        <v>664</v>
      </c>
      <c r="AG497" t="s">
        <v>665</v>
      </c>
      <c r="AH497" t="s">
        <v>666</v>
      </c>
      <c r="AI497" t="s">
        <v>565</v>
      </c>
      <c r="AJ497" t="s">
        <v>349</v>
      </c>
      <c r="AK497" t="s">
        <v>349</v>
      </c>
      <c r="AL497" t="s">
        <v>347</v>
      </c>
      <c r="AM497" t="s">
        <v>674</v>
      </c>
      <c r="AN497" t="s">
        <v>384</v>
      </c>
      <c r="AO497" t="s">
        <v>668</v>
      </c>
      <c r="AP497" t="s">
        <v>669</v>
      </c>
      <c r="AQ497" t="s">
        <v>670</v>
      </c>
      <c r="AR497" t="s">
        <v>352</v>
      </c>
      <c r="AS497" t="s">
        <v>353</v>
      </c>
    </row>
    <row r="498" spans="1:45" x14ac:dyDescent="0.3">
      <c r="A498" t="s">
        <v>338</v>
      </c>
      <c r="B498" t="s">
        <v>1526</v>
      </c>
      <c r="C498" t="s">
        <v>883</v>
      </c>
      <c r="D498" t="s">
        <v>664</v>
      </c>
      <c r="E498" t="s">
        <v>1501</v>
      </c>
      <c r="F498" t="s">
        <v>341</v>
      </c>
      <c r="G498" t="s">
        <v>683</v>
      </c>
      <c r="H498" t="s">
        <v>343</v>
      </c>
      <c r="I498" t="s">
        <v>689</v>
      </c>
      <c r="J498" t="s">
        <v>690</v>
      </c>
      <c r="K498">
        <v>3850000</v>
      </c>
      <c r="L498">
        <v>3850000</v>
      </c>
      <c r="M498">
        <v>1925000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1925000</v>
      </c>
      <c r="W498">
        <v>3850000</v>
      </c>
      <c r="X498">
        <v>3850000</v>
      </c>
      <c r="Y498">
        <v>3850000</v>
      </c>
      <c r="Z498">
        <v>0</v>
      </c>
      <c r="AA498">
        <v>0</v>
      </c>
      <c r="AB498">
        <v>0</v>
      </c>
      <c r="AC498">
        <v>0</v>
      </c>
      <c r="AD498">
        <v>0</v>
      </c>
      <c r="AE498" t="s">
        <v>346</v>
      </c>
      <c r="AF498" t="s">
        <v>664</v>
      </c>
      <c r="AG498" t="s">
        <v>686</v>
      </c>
      <c r="AH498" t="s">
        <v>691</v>
      </c>
      <c r="AI498" t="s">
        <v>349</v>
      </c>
      <c r="AJ498" t="s">
        <v>349</v>
      </c>
      <c r="AK498" t="s">
        <v>349</v>
      </c>
      <c r="AL498" t="s">
        <v>347</v>
      </c>
      <c r="AM498" t="s">
        <v>349</v>
      </c>
      <c r="AN498" t="s">
        <v>349</v>
      </c>
      <c r="AO498" t="s">
        <v>668</v>
      </c>
      <c r="AP498" t="s">
        <v>688</v>
      </c>
      <c r="AQ498" t="s">
        <v>690</v>
      </c>
      <c r="AR498" t="s">
        <v>352</v>
      </c>
      <c r="AS498" t="s">
        <v>353</v>
      </c>
    </row>
    <row r="499" spans="1:45" x14ac:dyDescent="0.3">
      <c r="A499" t="s">
        <v>338</v>
      </c>
      <c r="B499" t="s">
        <v>1526</v>
      </c>
      <c r="C499" t="s">
        <v>883</v>
      </c>
      <c r="D499" t="s">
        <v>664</v>
      </c>
      <c r="E499" t="s">
        <v>1502</v>
      </c>
      <c r="F499" t="s">
        <v>341</v>
      </c>
      <c r="G499" t="s">
        <v>683</v>
      </c>
      <c r="H499" t="s">
        <v>343</v>
      </c>
      <c r="I499" t="s">
        <v>692</v>
      </c>
      <c r="J499" t="s">
        <v>692</v>
      </c>
      <c r="K499">
        <v>500000</v>
      </c>
      <c r="L499">
        <v>500000</v>
      </c>
      <c r="M499">
        <v>250000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250000</v>
      </c>
      <c r="W499">
        <v>500000</v>
      </c>
      <c r="X499">
        <v>500000</v>
      </c>
      <c r="Y499">
        <v>500000</v>
      </c>
      <c r="Z499">
        <v>0</v>
      </c>
      <c r="AA499">
        <v>0</v>
      </c>
      <c r="AB499">
        <v>0</v>
      </c>
      <c r="AC499">
        <v>0</v>
      </c>
      <c r="AD499">
        <v>0</v>
      </c>
      <c r="AE499" t="s">
        <v>346</v>
      </c>
      <c r="AF499" t="s">
        <v>664</v>
      </c>
      <c r="AG499" t="s">
        <v>693</v>
      </c>
      <c r="AH499" t="s">
        <v>694</v>
      </c>
      <c r="AI499" t="s">
        <v>349</v>
      </c>
      <c r="AJ499" t="s">
        <v>349</v>
      </c>
      <c r="AK499" t="s">
        <v>349</v>
      </c>
      <c r="AL499" t="s">
        <v>347</v>
      </c>
      <c r="AM499" t="s">
        <v>349</v>
      </c>
      <c r="AN499" t="s">
        <v>349</v>
      </c>
      <c r="AO499" t="s">
        <v>668</v>
      </c>
      <c r="AP499" t="s">
        <v>695</v>
      </c>
      <c r="AQ499" t="s">
        <v>692</v>
      </c>
      <c r="AR499" t="s">
        <v>352</v>
      </c>
      <c r="AS499" t="s">
        <v>353</v>
      </c>
    </row>
    <row r="500" spans="1:45" x14ac:dyDescent="0.3">
      <c r="A500" t="s">
        <v>338</v>
      </c>
      <c r="B500" t="s">
        <v>1526</v>
      </c>
      <c r="C500" t="s">
        <v>883</v>
      </c>
      <c r="D500" t="s">
        <v>664</v>
      </c>
      <c r="E500" t="s">
        <v>1503</v>
      </c>
      <c r="F500" t="s">
        <v>341</v>
      </c>
      <c r="G500" t="s">
        <v>683</v>
      </c>
      <c r="H500" t="s">
        <v>343</v>
      </c>
      <c r="I500" t="s">
        <v>696</v>
      </c>
      <c r="J500" t="s">
        <v>696</v>
      </c>
      <c r="K500">
        <v>1000000</v>
      </c>
      <c r="L500">
        <v>1000000</v>
      </c>
      <c r="M500">
        <v>1000000</v>
      </c>
      <c r="N500">
        <v>0</v>
      </c>
      <c r="O500">
        <v>0</v>
      </c>
      <c r="P500">
        <v>0</v>
      </c>
      <c r="Q500">
        <v>317502.94</v>
      </c>
      <c r="R500">
        <v>317502.94</v>
      </c>
      <c r="S500">
        <v>139045.46</v>
      </c>
      <c r="T500">
        <v>317502.94</v>
      </c>
      <c r="U500">
        <v>317502.94</v>
      </c>
      <c r="V500">
        <v>682497.06</v>
      </c>
      <c r="W500">
        <v>682497.06</v>
      </c>
      <c r="X500">
        <v>682497.06</v>
      </c>
      <c r="Y500">
        <v>682497.06</v>
      </c>
      <c r="Z500">
        <v>0</v>
      </c>
      <c r="AA500">
        <v>0</v>
      </c>
      <c r="AB500">
        <v>0</v>
      </c>
      <c r="AC500">
        <v>0</v>
      </c>
      <c r="AD500">
        <v>0</v>
      </c>
      <c r="AE500" t="s">
        <v>346</v>
      </c>
      <c r="AF500" t="s">
        <v>664</v>
      </c>
      <c r="AG500" t="s">
        <v>693</v>
      </c>
      <c r="AH500" t="s">
        <v>697</v>
      </c>
      <c r="AI500" t="s">
        <v>349</v>
      </c>
      <c r="AJ500" t="s">
        <v>349</v>
      </c>
      <c r="AK500" t="s">
        <v>349</v>
      </c>
      <c r="AL500" t="s">
        <v>347</v>
      </c>
      <c r="AM500" t="s">
        <v>349</v>
      </c>
      <c r="AN500" t="s">
        <v>349</v>
      </c>
      <c r="AO500" t="s">
        <v>668</v>
      </c>
      <c r="AP500" t="s">
        <v>695</v>
      </c>
      <c r="AQ500" t="s">
        <v>696</v>
      </c>
      <c r="AR500" t="s">
        <v>352</v>
      </c>
      <c r="AS500" t="s">
        <v>353</v>
      </c>
    </row>
    <row r="501" spans="1:45" x14ac:dyDescent="0.3">
      <c r="A501" t="s">
        <v>338</v>
      </c>
      <c r="B501" t="s">
        <v>1526</v>
      </c>
      <c r="C501" t="s">
        <v>892</v>
      </c>
      <c r="D501" t="s">
        <v>347</v>
      </c>
      <c r="E501" t="s">
        <v>1428</v>
      </c>
      <c r="F501" t="s">
        <v>341</v>
      </c>
      <c r="G501" t="s">
        <v>342</v>
      </c>
      <c r="H501" t="s">
        <v>343</v>
      </c>
      <c r="I501" t="s">
        <v>344</v>
      </c>
      <c r="J501" t="s">
        <v>345</v>
      </c>
      <c r="K501">
        <v>55993800</v>
      </c>
      <c r="L501">
        <v>55993800</v>
      </c>
      <c r="M501">
        <v>55993800</v>
      </c>
      <c r="N501">
        <v>0</v>
      </c>
      <c r="O501">
        <v>0</v>
      </c>
      <c r="P501">
        <v>0</v>
      </c>
      <c r="Q501">
        <v>27015281.670000002</v>
      </c>
      <c r="R501">
        <v>27015281.670000002</v>
      </c>
      <c r="S501">
        <v>5306451.5199999996</v>
      </c>
      <c r="T501">
        <v>27015281.670000002</v>
      </c>
      <c r="U501">
        <v>27015281.670000002</v>
      </c>
      <c r="V501">
        <v>28978518.329999998</v>
      </c>
      <c r="W501">
        <v>28978518.329999998</v>
      </c>
      <c r="X501">
        <v>28978518.329999998</v>
      </c>
      <c r="Y501">
        <v>28978518.329999998</v>
      </c>
      <c r="Z501">
        <v>0</v>
      </c>
      <c r="AA501">
        <v>0</v>
      </c>
      <c r="AB501">
        <v>0</v>
      </c>
      <c r="AC501">
        <v>0</v>
      </c>
      <c r="AD501">
        <v>0</v>
      </c>
      <c r="AE501" t="s">
        <v>346</v>
      </c>
      <c r="AF501" t="s">
        <v>347</v>
      </c>
      <c r="AG501" t="s">
        <v>341</v>
      </c>
      <c r="AH501" t="s">
        <v>348</v>
      </c>
      <c r="AI501" t="s">
        <v>349</v>
      </c>
      <c r="AJ501" t="s">
        <v>349</v>
      </c>
      <c r="AK501" t="s">
        <v>349</v>
      </c>
      <c r="AL501" t="s">
        <v>347</v>
      </c>
      <c r="AM501" t="s">
        <v>349</v>
      </c>
      <c r="AN501" t="s">
        <v>349</v>
      </c>
      <c r="AO501" t="s">
        <v>350</v>
      </c>
      <c r="AP501" t="s">
        <v>351</v>
      </c>
      <c r="AQ501" t="s">
        <v>345</v>
      </c>
      <c r="AR501" t="s">
        <v>352</v>
      </c>
      <c r="AS501" t="s">
        <v>353</v>
      </c>
    </row>
    <row r="502" spans="1:45" x14ac:dyDescent="0.3">
      <c r="A502" t="s">
        <v>338</v>
      </c>
      <c r="B502" t="s">
        <v>1526</v>
      </c>
      <c r="C502" t="s">
        <v>892</v>
      </c>
      <c r="D502" t="s">
        <v>347</v>
      </c>
      <c r="E502" t="s">
        <v>1429</v>
      </c>
      <c r="F502" t="s">
        <v>341</v>
      </c>
      <c r="G502" t="s">
        <v>342</v>
      </c>
      <c r="H502" t="s">
        <v>343</v>
      </c>
      <c r="I502" t="s">
        <v>354</v>
      </c>
      <c r="J502" t="s">
        <v>354</v>
      </c>
      <c r="K502">
        <v>0</v>
      </c>
      <c r="L502">
        <v>1235300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1235300</v>
      </c>
      <c r="X502">
        <v>1235300</v>
      </c>
      <c r="Y502">
        <v>1235300</v>
      </c>
      <c r="Z502">
        <v>0</v>
      </c>
      <c r="AA502">
        <v>0</v>
      </c>
      <c r="AB502">
        <v>0</v>
      </c>
      <c r="AC502">
        <v>0</v>
      </c>
      <c r="AD502">
        <v>1235300</v>
      </c>
      <c r="AE502" t="s">
        <v>346</v>
      </c>
      <c r="AF502" t="s">
        <v>347</v>
      </c>
      <c r="AG502" t="s">
        <v>341</v>
      </c>
      <c r="AH502" t="s">
        <v>355</v>
      </c>
      <c r="AI502" t="s">
        <v>349</v>
      </c>
      <c r="AJ502" t="s">
        <v>349</v>
      </c>
      <c r="AK502" t="s">
        <v>349</v>
      </c>
      <c r="AL502" t="s">
        <v>347</v>
      </c>
      <c r="AM502" t="s">
        <v>349</v>
      </c>
      <c r="AN502" t="s">
        <v>349</v>
      </c>
      <c r="AO502" t="s">
        <v>350</v>
      </c>
      <c r="AP502" t="s">
        <v>351</v>
      </c>
      <c r="AQ502" t="s">
        <v>354</v>
      </c>
      <c r="AR502" t="s">
        <v>352</v>
      </c>
      <c r="AS502" t="s">
        <v>353</v>
      </c>
    </row>
    <row r="503" spans="1:45" x14ac:dyDescent="0.3">
      <c r="A503" t="s">
        <v>338</v>
      </c>
      <c r="B503" t="s">
        <v>1526</v>
      </c>
      <c r="C503" t="s">
        <v>892</v>
      </c>
      <c r="D503" t="s">
        <v>347</v>
      </c>
      <c r="E503" t="s">
        <v>1430</v>
      </c>
      <c r="F503" t="s">
        <v>341</v>
      </c>
      <c r="G503" t="s">
        <v>342</v>
      </c>
      <c r="H503" t="s">
        <v>343</v>
      </c>
      <c r="I503" t="s">
        <v>356</v>
      </c>
      <c r="J503" t="s">
        <v>357</v>
      </c>
      <c r="K503">
        <v>910000</v>
      </c>
      <c r="L503">
        <v>910000</v>
      </c>
      <c r="M503">
        <v>910000</v>
      </c>
      <c r="N503">
        <v>0</v>
      </c>
      <c r="O503">
        <v>0</v>
      </c>
      <c r="P503">
        <v>0</v>
      </c>
      <c r="Q503">
        <v>449490.29</v>
      </c>
      <c r="R503">
        <v>449490.29</v>
      </c>
      <c r="S503">
        <v>188644.58</v>
      </c>
      <c r="T503">
        <v>449490.29</v>
      </c>
      <c r="U503">
        <v>449490.29</v>
      </c>
      <c r="V503">
        <v>460509.71</v>
      </c>
      <c r="W503">
        <v>460509.71</v>
      </c>
      <c r="X503">
        <v>460509.71</v>
      </c>
      <c r="Y503">
        <v>460509.71</v>
      </c>
      <c r="Z503">
        <v>0</v>
      </c>
      <c r="AA503">
        <v>0</v>
      </c>
      <c r="AB503">
        <v>0</v>
      </c>
      <c r="AC503">
        <v>0</v>
      </c>
      <c r="AD503">
        <v>0</v>
      </c>
      <c r="AE503" t="s">
        <v>346</v>
      </c>
      <c r="AF503" t="s">
        <v>347</v>
      </c>
      <c r="AG503" t="s">
        <v>358</v>
      </c>
      <c r="AH503" t="s">
        <v>359</v>
      </c>
      <c r="AI503" t="s">
        <v>349</v>
      </c>
      <c r="AJ503" t="s">
        <v>349</v>
      </c>
      <c r="AK503" t="s">
        <v>349</v>
      </c>
      <c r="AL503" t="s">
        <v>347</v>
      </c>
      <c r="AM503" t="s">
        <v>349</v>
      </c>
      <c r="AN503" t="s">
        <v>349</v>
      </c>
      <c r="AO503" t="s">
        <v>350</v>
      </c>
      <c r="AP503" t="s">
        <v>360</v>
      </c>
      <c r="AQ503" t="s">
        <v>357</v>
      </c>
      <c r="AR503" t="s">
        <v>352</v>
      </c>
      <c r="AS503" t="s">
        <v>353</v>
      </c>
    </row>
    <row r="504" spans="1:45" x14ac:dyDescent="0.3">
      <c r="A504" t="s">
        <v>338</v>
      </c>
      <c r="B504" t="s">
        <v>1526</v>
      </c>
      <c r="C504" t="s">
        <v>892</v>
      </c>
      <c r="D504" t="s">
        <v>347</v>
      </c>
      <c r="E504" t="s">
        <v>1431</v>
      </c>
      <c r="F504" t="s">
        <v>341</v>
      </c>
      <c r="G504" t="s">
        <v>342</v>
      </c>
      <c r="H504" t="s">
        <v>343</v>
      </c>
      <c r="I504" t="s">
        <v>361</v>
      </c>
      <c r="J504" t="s">
        <v>362</v>
      </c>
      <c r="K504">
        <v>13000000</v>
      </c>
      <c r="L504">
        <v>13094696</v>
      </c>
      <c r="M504">
        <v>13000000</v>
      </c>
      <c r="N504">
        <v>0</v>
      </c>
      <c r="O504">
        <v>0</v>
      </c>
      <c r="P504">
        <v>0</v>
      </c>
      <c r="Q504">
        <v>6995294.79</v>
      </c>
      <c r="R504">
        <v>6995294.79</v>
      </c>
      <c r="S504">
        <v>1982882.02</v>
      </c>
      <c r="T504">
        <v>6995294.79</v>
      </c>
      <c r="U504">
        <v>6995294.79</v>
      </c>
      <c r="V504">
        <v>6004705.21</v>
      </c>
      <c r="W504">
        <v>6099401.21</v>
      </c>
      <c r="X504">
        <v>6099401.21</v>
      </c>
      <c r="Y504">
        <v>6099401.21</v>
      </c>
      <c r="Z504">
        <v>0</v>
      </c>
      <c r="AA504">
        <v>0</v>
      </c>
      <c r="AB504">
        <v>0</v>
      </c>
      <c r="AC504">
        <v>0</v>
      </c>
      <c r="AD504">
        <v>94696</v>
      </c>
      <c r="AE504" t="s">
        <v>346</v>
      </c>
      <c r="AF504" t="s">
        <v>347</v>
      </c>
      <c r="AG504" t="s">
        <v>363</v>
      </c>
      <c r="AH504" t="s">
        <v>364</v>
      </c>
      <c r="AI504" t="s">
        <v>349</v>
      </c>
      <c r="AJ504" t="s">
        <v>349</v>
      </c>
      <c r="AK504" t="s">
        <v>349</v>
      </c>
      <c r="AL504" t="s">
        <v>347</v>
      </c>
      <c r="AM504" t="s">
        <v>349</v>
      </c>
      <c r="AN504" t="s">
        <v>349</v>
      </c>
      <c r="AO504" t="s">
        <v>350</v>
      </c>
      <c r="AP504" t="s">
        <v>365</v>
      </c>
      <c r="AQ504" t="s">
        <v>362</v>
      </c>
      <c r="AR504" t="s">
        <v>352</v>
      </c>
      <c r="AS504" t="s">
        <v>353</v>
      </c>
    </row>
    <row r="505" spans="1:45" x14ac:dyDescent="0.3">
      <c r="A505" t="s">
        <v>338</v>
      </c>
      <c r="B505" t="s">
        <v>1526</v>
      </c>
      <c r="C505" t="s">
        <v>892</v>
      </c>
      <c r="D505" t="s">
        <v>347</v>
      </c>
      <c r="E505" t="s">
        <v>1432</v>
      </c>
      <c r="F505" t="s">
        <v>341</v>
      </c>
      <c r="G505" t="s">
        <v>342</v>
      </c>
      <c r="H505" t="s">
        <v>343</v>
      </c>
      <c r="I505" t="s">
        <v>366</v>
      </c>
      <c r="J505" t="s">
        <v>367</v>
      </c>
      <c r="K505">
        <v>22029780</v>
      </c>
      <c r="L505">
        <v>20517944</v>
      </c>
      <c r="M505">
        <v>20517944</v>
      </c>
      <c r="N505">
        <v>0</v>
      </c>
      <c r="O505">
        <v>0</v>
      </c>
      <c r="P505">
        <v>0</v>
      </c>
      <c r="Q505">
        <v>6080764.25</v>
      </c>
      <c r="R505">
        <v>6080764.25</v>
      </c>
      <c r="S505">
        <v>1092159.6100000001</v>
      </c>
      <c r="T505">
        <v>6080764.25</v>
      </c>
      <c r="U505">
        <v>6080764.25</v>
      </c>
      <c r="V505">
        <v>14437179.75</v>
      </c>
      <c r="W505">
        <v>14437179.75</v>
      </c>
      <c r="X505">
        <v>14437179.75</v>
      </c>
      <c r="Y505">
        <v>14437179.75</v>
      </c>
      <c r="Z505">
        <v>0</v>
      </c>
      <c r="AA505">
        <v>0</v>
      </c>
      <c r="AB505">
        <v>0</v>
      </c>
      <c r="AC505">
        <v>-1511836</v>
      </c>
      <c r="AD505">
        <v>0</v>
      </c>
      <c r="AE505" t="s">
        <v>346</v>
      </c>
      <c r="AF505" t="s">
        <v>347</v>
      </c>
      <c r="AG505" t="s">
        <v>363</v>
      </c>
      <c r="AH505" t="s">
        <v>368</v>
      </c>
      <c r="AI505" t="s">
        <v>349</v>
      </c>
      <c r="AJ505" t="s">
        <v>349</v>
      </c>
      <c r="AK505" t="s">
        <v>349</v>
      </c>
      <c r="AL505" t="s">
        <v>347</v>
      </c>
      <c r="AM505" t="s">
        <v>349</v>
      </c>
      <c r="AN505" t="s">
        <v>349</v>
      </c>
      <c r="AO505" t="s">
        <v>350</v>
      </c>
      <c r="AP505" t="s">
        <v>365</v>
      </c>
      <c r="AQ505" t="s">
        <v>367</v>
      </c>
      <c r="AR505" t="s">
        <v>352</v>
      </c>
      <c r="AS505" t="s">
        <v>353</v>
      </c>
    </row>
    <row r="506" spans="1:45" x14ac:dyDescent="0.3">
      <c r="A506" t="s">
        <v>338</v>
      </c>
      <c r="B506" t="s">
        <v>1526</v>
      </c>
      <c r="C506" t="s">
        <v>892</v>
      </c>
      <c r="D506" t="s">
        <v>347</v>
      </c>
      <c r="E506" t="s">
        <v>1433</v>
      </c>
      <c r="F506" t="s">
        <v>625</v>
      </c>
      <c r="G506" t="s">
        <v>342</v>
      </c>
      <c r="H506" t="s">
        <v>343</v>
      </c>
      <c r="I506" t="s">
        <v>369</v>
      </c>
      <c r="J506" t="s">
        <v>369</v>
      </c>
      <c r="K506">
        <v>8819883</v>
      </c>
      <c r="L506">
        <v>8819883</v>
      </c>
      <c r="M506">
        <v>8819883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8819883</v>
      </c>
      <c r="W506">
        <v>8819883</v>
      </c>
      <c r="X506">
        <v>8819883</v>
      </c>
      <c r="Y506">
        <v>8819883</v>
      </c>
      <c r="Z506">
        <v>0</v>
      </c>
      <c r="AA506">
        <v>0</v>
      </c>
      <c r="AB506">
        <v>0</v>
      </c>
      <c r="AC506">
        <v>0</v>
      </c>
      <c r="AD506">
        <v>0</v>
      </c>
      <c r="AE506" t="s">
        <v>346</v>
      </c>
      <c r="AF506" t="s">
        <v>347</v>
      </c>
      <c r="AG506" t="s">
        <v>363</v>
      </c>
      <c r="AH506" t="s">
        <v>370</v>
      </c>
      <c r="AI506" t="s">
        <v>349</v>
      </c>
      <c r="AJ506" t="s">
        <v>349</v>
      </c>
      <c r="AK506" t="s">
        <v>349</v>
      </c>
      <c r="AL506" t="s">
        <v>347</v>
      </c>
      <c r="AM506" t="s">
        <v>349</v>
      </c>
      <c r="AN506" t="s">
        <v>349</v>
      </c>
      <c r="AO506" t="s">
        <v>350</v>
      </c>
      <c r="AP506" t="s">
        <v>365</v>
      </c>
      <c r="AQ506" t="s">
        <v>369</v>
      </c>
      <c r="AR506" t="s">
        <v>352</v>
      </c>
      <c r="AS506" t="s">
        <v>634</v>
      </c>
    </row>
    <row r="507" spans="1:45" x14ac:dyDescent="0.3">
      <c r="A507" t="s">
        <v>338</v>
      </c>
      <c r="B507" t="s">
        <v>1526</v>
      </c>
      <c r="C507" t="s">
        <v>892</v>
      </c>
      <c r="D507" t="s">
        <v>347</v>
      </c>
      <c r="E507" t="s">
        <v>1434</v>
      </c>
      <c r="F507" t="s">
        <v>341</v>
      </c>
      <c r="G507" t="s">
        <v>342</v>
      </c>
      <c r="H507" t="s">
        <v>343</v>
      </c>
      <c r="I507" t="s">
        <v>371</v>
      </c>
      <c r="J507" t="s">
        <v>371</v>
      </c>
      <c r="K507">
        <v>7916810</v>
      </c>
      <c r="L507">
        <v>7916810</v>
      </c>
      <c r="M507">
        <v>7916810</v>
      </c>
      <c r="N507">
        <v>0</v>
      </c>
      <c r="O507">
        <v>0</v>
      </c>
      <c r="P507">
        <v>0</v>
      </c>
      <c r="Q507">
        <v>7127588.4299999997</v>
      </c>
      <c r="R507">
        <v>7127588.4299999997</v>
      </c>
      <c r="S507">
        <v>0</v>
      </c>
      <c r="T507">
        <v>7127588.4299999997</v>
      </c>
      <c r="U507">
        <v>7127588.4299999997</v>
      </c>
      <c r="V507">
        <v>789221.57</v>
      </c>
      <c r="W507">
        <v>789221.57</v>
      </c>
      <c r="X507">
        <v>789221.57</v>
      </c>
      <c r="Y507">
        <v>789221.57</v>
      </c>
      <c r="Z507">
        <v>0</v>
      </c>
      <c r="AA507">
        <v>0</v>
      </c>
      <c r="AB507">
        <v>0</v>
      </c>
      <c r="AC507">
        <v>0</v>
      </c>
      <c r="AD507">
        <v>0</v>
      </c>
      <c r="AE507" t="s">
        <v>346</v>
      </c>
      <c r="AF507" t="s">
        <v>347</v>
      </c>
      <c r="AG507" t="s">
        <v>363</v>
      </c>
      <c r="AH507" t="s">
        <v>372</v>
      </c>
      <c r="AI507" t="s">
        <v>349</v>
      </c>
      <c r="AJ507" t="s">
        <v>349</v>
      </c>
      <c r="AK507" t="s">
        <v>349</v>
      </c>
      <c r="AL507" t="s">
        <v>347</v>
      </c>
      <c r="AM507" t="s">
        <v>349</v>
      </c>
      <c r="AN507" t="s">
        <v>349</v>
      </c>
      <c r="AO507" t="s">
        <v>350</v>
      </c>
      <c r="AP507" t="s">
        <v>365</v>
      </c>
      <c r="AQ507" t="s">
        <v>371</v>
      </c>
      <c r="AR507" t="s">
        <v>352</v>
      </c>
      <c r="AS507" t="s">
        <v>353</v>
      </c>
    </row>
    <row r="508" spans="1:45" x14ac:dyDescent="0.3">
      <c r="A508" t="s">
        <v>338</v>
      </c>
      <c r="B508" t="s">
        <v>1526</v>
      </c>
      <c r="C508" t="s">
        <v>892</v>
      </c>
      <c r="D508" t="s">
        <v>347</v>
      </c>
      <c r="E508" t="s">
        <v>1435</v>
      </c>
      <c r="F508" t="s">
        <v>341</v>
      </c>
      <c r="G508" t="s">
        <v>342</v>
      </c>
      <c r="H508" t="s">
        <v>343</v>
      </c>
      <c r="I508" t="s">
        <v>373</v>
      </c>
      <c r="J508" t="s">
        <v>374</v>
      </c>
      <c r="K508">
        <v>5500000</v>
      </c>
      <c r="L508">
        <v>5681840</v>
      </c>
      <c r="M508">
        <v>5500000</v>
      </c>
      <c r="N508">
        <v>0</v>
      </c>
      <c r="O508">
        <v>0</v>
      </c>
      <c r="P508">
        <v>0</v>
      </c>
      <c r="Q508">
        <v>2156130.0099999998</v>
      </c>
      <c r="R508">
        <v>2156130.0099999998</v>
      </c>
      <c r="S508">
        <v>463776.11</v>
      </c>
      <c r="T508">
        <v>2156130.0099999998</v>
      </c>
      <c r="U508">
        <v>2156130.0099999998</v>
      </c>
      <c r="V508">
        <v>3343869.99</v>
      </c>
      <c r="W508">
        <v>3525709.99</v>
      </c>
      <c r="X508">
        <v>3525709.99</v>
      </c>
      <c r="Y508">
        <v>3525709.99</v>
      </c>
      <c r="Z508">
        <v>0</v>
      </c>
      <c r="AA508">
        <v>0</v>
      </c>
      <c r="AB508">
        <v>0</v>
      </c>
      <c r="AC508">
        <v>0</v>
      </c>
      <c r="AD508">
        <v>181840</v>
      </c>
      <c r="AE508" t="s">
        <v>346</v>
      </c>
      <c r="AF508" t="s">
        <v>347</v>
      </c>
      <c r="AG508" t="s">
        <v>363</v>
      </c>
      <c r="AH508" t="s">
        <v>375</v>
      </c>
      <c r="AI508" t="s">
        <v>349</v>
      </c>
      <c r="AJ508" t="s">
        <v>349</v>
      </c>
      <c r="AK508" t="s">
        <v>349</v>
      </c>
      <c r="AL508" t="s">
        <v>347</v>
      </c>
      <c r="AM508" t="s">
        <v>349</v>
      </c>
      <c r="AN508" t="s">
        <v>349</v>
      </c>
      <c r="AO508" t="s">
        <v>350</v>
      </c>
      <c r="AP508" t="s">
        <v>365</v>
      </c>
      <c r="AQ508" t="s">
        <v>374</v>
      </c>
      <c r="AR508" t="s">
        <v>352</v>
      </c>
      <c r="AS508" t="s">
        <v>353</v>
      </c>
    </row>
    <row r="509" spans="1:45" x14ac:dyDescent="0.3">
      <c r="A509" t="s">
        <v>338</v>
      </c>
      <c r="B509" t="s">
        <v>1526</v>
      </c>
      <c r="C509" t="s">
        <v>892</v>
      </c>
      <c r="D509" t="s">
        <v>347</v>
      </c>
      <c r="E509" t="s">
        <v>893</v>
      </c>
      <c r="F509" t="s">
        <v>341</v>
      </c>
      <c r="G509" t="s">
        <v>377</v>
      </c>
      <c r="H509" t="s">
        <v>343</v>
      </c>
      <c r="I509" t="s">
        <v>378</v>
      </c>
      <c r="J509" t="s">
        <v>379</v>
      </c>
      <c r="K509">
        <v>9744912</v>
      </c>
      <c r="L509">
        <v>9744912</v>
      </c>
      <c r="M509">
        <v>9744912</v>
      </c>
      <c r="N509">
        <v>0</v>
      </c>
      <c r="O509">
        <v>0</v>
      </c>
      <c r="P509">
        <v>0</v>
      </c>
      <c r="Q509">
        <v>4489302</v>
      </c>
      <c r="R509">
        <v>4489302</v>
      </c>
      <c r="S509">
        <v>575535</v>
      </c>
      <c r="T509">
        <v>4489302</v>
      </c>
      <c r="U509">
        <v>4489302</v>
      </c>
      <c r="V509">
        <v>5255610</v>
      </c>
      <c r="W509">
        <v>5255610</v>
      </c>
      <c r="X509">
        <v>5255610</v>
      </c>
      <c r="Y509">
        <v>5255610</v>
      </c>
      <c r="Z509">
        <v>0</v>
      </c>
      <c r="AA509">
        <v>0</v>
      </c>
      <c r="AB509">
        <v>0</v>
      </c>
      <c r="AC509">
        <v>0</v>
      </c>
      <c r="AD509">
        <v>0</v>
      </c>
      <c r="AE509" t="s">
        <v>346</v>
      </c>
      <c r="AF509" t="s">
        <v>347</v>
      </c>
      <c r="AG509" t="s">
        <v>380</v>
      </c>
      <c r="AH509" t="s">
        <v>381</v>
      </c>
      <c r="AI509" t="s">
        <v>382</v>
      </c>
      <c r="AJ509" t="s">
        <v>349</v>
      </c>
      <c r="AK509" t="s">
        <v>349</v>
      </c>
      <c r="AL509" t="s">
        <v>347</v>
      </c>
      <c r="AM509" t="s">
        <v>383</v>
      </c>
      <c r="AN509" t="s">
        <v>384</v>
      </c>
      <c r="AO509" t="s">
        <v>350</v>
      </c>
      <c r="AP509" t="s">
        <v>385</v>
      </c>
      <c r="AQ509" t="s">
        <v>386</v>
      </c>
      <c r="AR509" t="s">
        <v>352</v>
      </c>
      <c r="AS509" t="s">
        <v>353</v>
      </c>
    </row>
    <row r="510" spans="1:45" x14ac:dyDescent="0.3">
      <c r="A510" t="s">
        <v>338</v>
      </c>
      <c r="B510" t="s">
        <v>1526</v>
      </c>
      <c r="C510" t="s">
        <v>892</v>
      </c>
      <c r="D510" t="s">
        <v>347</v>
      </c>
      <c r="E510" t="s">
        <v>894</v>
      </c>
      <c r="F510" t="s">
        <v>341</v>
      </c>
      <c r="G510" t="s">
        <v>377</v>
      </c>
      <c r="H510" t="s">
        <v>343</v>
      </c>
      <c r="I510" t="s">
        <v>388</v>
      </c>
      <c r="J510" t="s">
        <v>389</v>
      </c>
      <c r="K510">
        <v>526752</v>
      </c>
      <c r="L510">
        <v>526752</v>
      </c>
      <c r="M510">
        <v>526752</v>
      </c>
      <c r="N510">
        <v>0</v>
      </c>
      <c r="O510">
        <v>0</v>
      </c>
      <c r="P510">
        <v>0</v>
      </c>
      <c r="Q510">
        <v>121334</v>
      </c>
      <c r="R510">
        <v>121334</v>
      </c>
      <c r="S510">
        <v>15555</v>
      </c>
      <c r="T510">
        <v>121334</v>
      </c>
      <c r="U510">
        <v>121334</v>
      </c>
      <c r="V510">
        <v>405418</v>
      </c>
      <c r="W510">
        <v>405418</v>
      </c>
      <c r="X510">
        <v>405418</v>
      </c>
      <c r="Y510">
        <v>405418</v>
      </c>
      <c r="Z510">
        <v>0</v>
      </c>
      <c r="AA510">
        <v>0</v>
      </c>
      <c r="AB510">
        <v>0</v>
      </c>
      <c r="AC510">
        <v>0</v>
      </c>
      <c r="AD510">
        <v>0</v>
      </c>
      <c r="AE510" t="s">
        <v>346</v>
      </c>
      <c r="AF510" t="s">
        <v>347</v>
      </c>
      <c r="AG510" t="s">
        <v>380</v>
      </c>
      <c r="AH510" t="s">
        <v>390</v>
      </c>
      <c r="AI510" t="s">
        <v>382</v>
      </c>
      <c r="AJ510" t="s">
        <v>349</v>
      </c>
      <c r="AK510" t="s">
        <v>349</v>
      </c>
      <c r="AL510" t="s">
        <v>347</v>
      </c>
      <c r="AM510" t="s">
        <v>391</v>
      </c>
      <c r="AN510" t="s">
        <v>392</v>
      </c>
      <c r="AO510" t="s">
        <v>350</v>
      </c>
      <c r="AP510" t="s">
        <v>385</v>
      </c>
      <c r="AQ510" t="s">
        <v>393</v>
      </c>
      <c r="AR510" t="s">
        <v>352</v>
      </c>
      <c r="AS510" t="s">
        <v>353</v>
      </c>
    </row>
    <row r="511" spans="1:45" x14ac:dyDescent="0.3">
      <c r="A511" t="s">
        <v>338</v>
      </c>
      <c r="B511" t="s">
        <v>1526</v>
      </c>
      <c r="C511" t="s">
        <v>892</v>
      </c>
      <c r="D511" t="s">
        <v>347</v>
      </c>
      <c r="E511" t="s">
        <v>895</v>
      </c>
      <c r="F511" t="s">
        <v>341</v>
      </c>
      <c r="G511" t="s">
        <v>377</v>
      </c>
      <c r="H511" t="s">
        <v>343</v>
      </c>
      <c r="I511" t="s">
        <v>395</v>
      </c>
      <c r="J511" t="s">
        <v>396</v>
      </c>
      <c r="K511">
        <v>5530896</v>
      </c>
      <c r="L511">
        <v>5530896</v>
      </c>
      <c r="M511">
        <v>5530896</v>
      </c>
      <c r="N511">
        <v>0</v>
      </c>
      <c r="O511">
        <v>0</v>
      </c>
      <c r="P511">
        <v>0</v>
      </c>
      <c r="Q511">
        <v>2547982</v>
      </c>
      <c r="R511">
        <v>2547982</v>
      </c>
      <c r="S511">
        <v>326655</v>
      </c>
      <c r="T511">
        <v>2547982</v>
      </c>
      <c r="U511">
        <v>2547982</v>
      </c>
      <c r="V511">
        <v>2982914</v>
      </c>
      <c r="W511">
        <v>2982914</v>
      </c>
      <c r="X511">
        <v>2982914</v>
      </c>
      <c r="Y511">
        <v>2982914</v>
      </c>
      <c r="Z511">
        <v>0</v>
      </c>
      <c r="AA511">
        <v>0</v>
      </c>
      <c r="AB511">
        <v>0</v>
      </c>
      <c r="AC511">
        <v>0</v>
      </c>
      <c r="AD511">
        <v>0</v>
      </c>
      <c r="AE511" t="s">
        <v>346</v>
      </c>
      <c r="AF511" t="s">
        <v>347</v>
      </c>
      <c r="AG511" t="s">
        <v>397</v>
      </c>
      <c r="AH511" t="s">
        <v>398</v>
      </c>
      <c r="AI511" t="s">
        <v>382</v>
      </c>
      <c r="AJ511" t="s">
        <v>349</v>
      </c>
      <c r="AK511" t="s">
        <v>349</v>
      </c>
      <c r="AL511" t="s">
        <v>347</v>
      </c>
      <c r="AM511" t="s">
        <v>399</v>
      </c>
      <c r="AN511" t="s">
        <v>400</v>
      </c>
      <c r="AO511" t="s">
        <v>350</v>
      </c>
      <c r="AP511" t="s">
        <v>401</v>
      </c>
      <c r="AQ511" t="s">
        <v>402</v>
      </c>
      <c r="AR511" t="s">
        <v>352</v>
      </c>
      <c r="AS511" t="s">
        <v>353</v>
      </c>
    </row>
    <row r="512" spans="1:45" x14ac:dyDescent="0.3">
      <c r="A512" t="s">
        <v>338</v>
      </c>
      <c r="B512" t="s">
        <v>1526</v>
      </c>
      <c r="C512" t="s">
        <v>892</v>
      </c>
      <c r="D512" t="s">
        <v>347</v>
      </c>
      <c r="E512" t="s">
        <v>896</v>
      </c>
      <c r="F512" t="s">
        <v>341</v>
      </c>
      <c r="G512" t="s">
        <v>377</v>
      </c>
      <c r="H512" t="s">
        <v>343</v>
      </c>
      <c r="I512" t="s">
        <v>404</v>
      </c>
      <c r="J512" t="s">
        <v>405</v>
      </c>
      <c r="K512">
        <v>3160512</v>
      </c>
      <c r="L512">
        <v>3160512</v>
      </c>
      <c r="M512">
        <v>3160512</v>
      </c>
      <c r="N512">
        <v>0</v>
      </c>
      <c r="O512">
        <v>0</v>
      </c>
      <c r="P512">
        <v>0</v>
      </c>
      <c r="Q512">
        <v>1577319</v>
      </c>
      <c r="R512">
        <v>1577319</v>
      </c>
      <c r="S512">
        <v>202214</v>
      </c>
      <c r="T512">
        <v>1577319</v>
      </c>
      <c r="U512">
        <v>1577319</v>
      </c>
      <c r="V512">
        <v>1583193</v>
      </c>
      <c r="W512">
        <v>1583193</v>
      </c>
      <c r="X512">
        <v>1583193</v>
      </c>
      <c r="Y512">
        <v>1583193</v>
      </c>
      <c r="Z512">
        <v>0</v>
      </c>
      <c r="AA512">
        <v>0</v>
      </c>
      <c r="AB512">
        <v>0</v>
      </c>
      <c r="AC512">
        <v>0</v>
      </c>
      <c r="AD512">
        <v>0</v>
      </c>
      <c r="AE512" t="s">
        <v>346</v>
      </c>
      <c r="AF512" t="s">
        <v>347</v>
      </c>
      <c r="AG512" t="s">
        <v>397</v>
      </c>
      <c r="AH512" t="s">
        <v>406</v>
      </c>
      <c r="AI512" t="s">
        <v>382</v>
      </c>
      <c r="AJ512" t="s">
        <v>349</v>
      </c>
      <c r="AK512" t="s">
        <v>349</v>
      </c>
      <c r="AL512" t="s">
        <v>347</v>
      </c>
      <c r="AM512" t="s">
        <v>407</v>
      </c>
      <c r="AN512" t="s">
        <v>408</v>
      </c>
      <c r="AO512" t="s">
        <v>350</v>
      </c>
      <c r="AP512" t="s">
        <v>401</v>
      </c>
      <c r="AQ512" t="s">
        <v>409</v>
      </c>
      <c r="AR512" t="s">
        <v>352</v>
      </c>
      <c r="AS512" t="s">
        <v>353</v>
      </c>
    </row>
    <row r="513" spans="1:45" x14ac:dyDescent="0.3">
      <c r="A513" t="s">
        <v>338</v>
      </c>
      <c r="B513" t="s">
        <v>1526</v>
      </c>
      <c r="C513" t="s">
        <v>892</v>
      </c>
      <c r="D513" t="s">
        <v>347</v>
      </c>
      <c r="E513" t="s">
        <v>897</v>
      </c>
      <c r="F513" t="s">
        <v>341</v>
      </c>
      <c r="G513" t="s">
        <v>377</v>
      </c>
      <c r="H513" t="s">
        <v>343</v>
      </c>
      <c r="I513" t="s">
        <v>411</v>
      </c>
      <c r="J513" t="s">
        <v>412</v>
      </c>
      <c r="K513">
        <v>1580256</v>
      </c>
      <c r="L513">
        <v>1580256</v>
      </c>
      <c r="M513">
        <v>1580256</v>
      </c>
      <c r="N513">
        <v>0</v>
      </c>
      <c r="O513">
        <v>0</v>
      </c>
      <c r="P513">
        <v>0</v>
      </c>
      <c r="Q513">
        <v>728001</v>
      </c>
      <c r="R513">
        <v>728001</v>
      </c>
      <c r="S513">
        <v>93331</v>
      </c>
      <c r="T513">
        <v>728001</v>
      </c>
      <c r="U513">
        <v>728001</v>
      </c>
      <c r="V513">
        <v>852255</v>
      </c>
      <c r="W513">
        <v>852255</v>
      </c>
      <c r="X513">
        <v>852255</v>
      </c>
      <c r="Y513">
        <v>852255</v>
      </c>
      <c r="Z513">
        <v>0</v>
      </c>
      <c r="AA513">
        <v>0</v>
      </c>
      <c r="AB513">
        <v>0</v>
      </c>
      <c r="AC513">
        <v>0</v>
      </c>
      <c r="AD513">
        <v>0</v>
      </c>
      <c r="AE513" t="s">
        <v>346</v>
      </c>
      <c r="AF513" t="s">
        <v>347</v>
      </c>
      <c r="AG513" t="s">
        <v>397</v>
      </c>
      <c r="AH513" t="s">
        <v>413</v>
      </c>
      <c r="AI513" t="s">
        <v>382</v>
      </c>
      <c r="AJ513" t="s">
        <v>349</v>
      </c>
      <c r="AK513" t="s">
        <v>349</v>
      </c>
      <c r="AL513" t="s">
        <v>347</v>
      </c>
      <c r="AM513" t="s">
        <v>414</v>
      </c>
      <c r="AN513" t="s">
        <v>415</v>
      </c>
      <c r="AO513" t="s">
        <v>350</v>
      </c>
      <c r="AP513" t="s">
        <v>401</v>
      </c>
      <c r="AQ513" t="s">
        <v>416</v>
      </c>
      <c r="AR513" t="s">
        <v>352</v>
      </c>
      <c r="AS513" t="s">
        <v>353</v>
      </c>
    </row>
    <row r="514" spans="1:45" x14ac:dyDescent="0.3">
      <c r="A514" t="s">
        <v>338</v>
      </c>
      <c r="B514" t="s">
        <v>1526</v>
      </c>
      <c r="C514" t="s">
        <v>892</v>
      </c>
      <c r="D514" t="s">
        <v>426</v>
      </c>
      <c r="E514" t="s">
        <v>1505</v>
      </c>
      <c r="F514" t="s">
        <v>341</v>
      </c>
      <c r="G514" t="s">
        <v>423</v>
      </c>
      <c r="H514" t="s">
        <v>343</v>
      </c>
      <c r="I514" t="s">
        <v>755</v>
      </c>
      <c r="J514" t="s">
        <v>756</v>
      </c>
      <c r="K514">
        <v>42000</v>
      </c>
      <c r="L514">
        <v>42000</v>
      </c>
      <c r="M514">
        <v>21000</v>
      </c>
      <c r="N514">
        <v>0</v>
      </c>
      <c r="O514">
        <v>0</v>
      </c>
      <c r="P514">
        <v>0</v>
      </c>
      <c r="Q514">
        <v>33900</v>
      </c>
      <c r="R514">
        <v>33900</v>
      </c>
      <c r="S514">
        <v>33900</v>
      </c>
      <c r="T514">
        <v>33900</v>
      </c>
      <c r="U514">
        <v>33900</v>
      </c>
      <c r="V514">
        <v>-12900</v>
      </c>
      <c r="W514">
        <v>8100</v>
      </c>
      <c r="X514">
        <v>8100</v>
      </c>
      <c r="Y514">
        <v>8100</v>
      </c>
      <c r="Z514">
        <v>0</v>
      </c>
      <c r="AA514">
        <v>0</v>
      </c>
      <c r="AB514">
        <v>0</v>
      </c>
      <c r="AC514">
        <v>0</v>
      </c>
      <c r="AD514">
        <v>0</v>
      </c>
      <c r="AE514" t="s">
        <v>346</v>
      </c>
      <c r="AF514" t="s">
        <v>426</v>
      </c>
      <c r="AG514" t="s">
        <v>427</v>
      </c>
      <c r="AH514" t="s">
        <v>757</v>
      </c>
      <c r="AI514" t="s">
        <v>349</v>
      </c>
      <c r="AJ514" t="s">
        <v>349</v>
      </c>
      <c r="AK514" t="s">
        <v>349</v>
      </c>
      <c r="AL514" t="s">
        <v>347</v>
      </c>
      <c r="AM514" t="s">
        <v>349</v>
      </c>
      <c r="AN514" t="s">
        <v>349</v>
      </c>
      <c r="AO514" t="s">
        <v>429</v>
      </c>
      <c r="AP514" t="s">
        <v>430</v>
      </c>
      <c r="AQ514" t="s">
        <v>756</v>
      </c>
      <c r="AR514" t="s">
        <v>352</v>
      </c>
      <c r="AS514" t="s">
        <v>353</v>
      </c>
    </row>
    <row r="515" spans="1:45" x14ac:dyDescent="0.3">
      <c r="A515" t="s">
        <v>338</v>
      </c>
      <c r="B515" t="s">
        <v>1526</v>
      </c>
      <c r="C515" t="s">
        <v>892</v>
      </c>
      <c r="D515" t="s">
        <v>426</v>
      </c>
      <c r="E515" t="s">
        <v>1439</v>
      </c>
      <c r="F515" t="s">
        <v>341</v>
      </c>
      <c r="G515" t="s">
        <v>423</v>
      </c>
      <c r="H515" t="s">
        <v>343</v>
      </c>
      <c r="I515" t="s">
        <v>436</v>
      </c>
      <c r="J515" t="s">
        <v>437</v>
      </c>
      <c r="K515">
        <v>600000</v>
      </c>
      <c r="L515">
        <v>600000</v>
      </c>
      <c r="M515">
        <v>300000</v>
      </c>
      <c r="N515">
        <v>0</v>
      </c>
      <c r="O515">
        <v>0</v>
      </c>
      <c r="P515">
        <v>0</v>
      </c>
      <c r="Q515">
        <v>150278</v>
      </c>
      <c r="R515">
        <v>150278</v>
      </c>
      <c r="S515">
        <v>28447</v>
      </c>
      <c r="T515">
        <v>150278</v>
      </c>
      <c r="U515">
        <v>150278</v>
      </c>
      <c r="V515">
        <v>149722</v>
      </c>
      <c r="W515">
        <v>449722</v>
      </c>
      <c r="X515">
        <v>449722</v>
      </c>
      <c r="Y515">
        <v>449722</v>
      </c>
      <c r="Z515">
        <v>0</v>
      </c>
      <c r="AA515">
        <v>0</v>
      </c>
      <c r="AB515">
        <v>0</v>
      </c>
      <c r="AC515">
        <v>0</v>
      </c>
      <c r="AD515">
        <v>0</v>
      </c>
      <c r="AE515" t="s">
        <v>346</v>
      </c>
      <c r="AF515" t="s">
        <v>426</v>
      </c>
      <c r="AG515" t="s">
        <v>438</v>
      </c>
      <c r="AH515" t="s">
        <v>439</v>
      </c>
      <c r="AI515" t="s">
        <v>349</v>
      </c>
      <c r="AJ515" t="s">
        <v>349</v>
      </c>
      <c r="AK515" t="s">
        <v>349</v>
      </c>
      <c r="AL515" t="s">
        <v>347</v>
      </c>
      <c r="AM515" t="s">
        <v>349</v>
      </c>
      <c r="AN515" t="s">
        <v>349</v>
      </c>
      <c r="AO515" t="s">
        <v>429</v>
      </c>
      <c r="AP515" t="s">
        <v>440</v>
      </c>
      <c r="AQ515" t="s">
        <v>437</v>
      </c>
      <c r="AR515" t="s">
        <v>352</v>
      </c>
      <c r="AS515" t="s">
        <v>353</v>
      </c>
    </row>
    <row r="516" spans="1:45" x14ac:dyDescent="0.3">
      <c r="A516" t="s">
        <v>338</v>
      </c>
      <c r="B516" t="s">
        <v>1526</v>
      </c>
      <c r="C516" t="s">
        <v>892</v>
      </c>
      <c r="D516" t="s">
        <v>426</v>
      </c>
      <c r="E516" t="s">
        <v>1440</v>
      </c>
      <c r="F516" t="s">
        <v>341</v>
      </c>
      <c r="G516" t="s">
        <v>423</v>
      </c>
      <c r="H516" t="s">
        <v>343</v>
      </c>
      <c r="I516" t="s">
        <v>441</v>
      </c>
      <c r="J516" t="s">
        <v>442</v>
      </c>
      <c r="K516">
        <v>803000</v>
      </c>
      <c r="L516">
        <v>803000</v>
      </c>
      <c r="M516">
        <v>401500</v>
      </c>
      <c r="N516">
        <v>0</v>
      </c>
      <c r="O516">
        <v>0</v>
      </c>
      <c r="P516">
        <v>0</v>
      </c>
      <c r="Q516">
        <v>304925</v>
      </c>
      <c r="R516">
        <v>304925</v>
      </c>
      <c r="S516">
        <v>65445</v>
      </c>
      <c r="T516">
        <v>304925</v>
      </c>
      <c r="U516">
        <v>304925</v>
      </c>
      <c r="V516">
        <v>96575</v>
      </c>
      <c r="W516">
        <v>498075</v>
      </c>
      <c r="X516">
        <v>498075</v>
      </c>
      <c r="Y516">
        <v>498075</v>
      </c>
      <c r="Z516">
        <v>0</v>
      </c>
      <c r="AA516">
        <v>0</v>
      </c>
      <c r="AB516">
        <v>0</v>
      </c>
      <c r="AC516">
        <v>0</v>
      </c>
      <c r="AD516">
        <v>0</v>
      </c>
      <c r="AE516" t="s">
        <v>346</v>
      </c>
      <c r="AF516" t="s">
        <v>426</v>
      </c>
      <c r="AG516" t="s">
        <v>438</v>
      </c>
      <c r="AH516" t="s">
        <v>443</v>
      </c>
      <c r="AI516" t="s">
        <v>349</v>
      </c>
      <c r="AJ516" t="s">
        <v>349</v>
      </c>
      <c r="AK516" t="s">
        <v>349</v>
      </c>
      <c r="AL516" t="s">
        <v>347</v>
      </c>
      <c r="AM516" t="s">
        <v>349</v>
      </c>
      <c r="AN516" t="s">
        <v>349</v>
      </c>
      <c r="AO516" t="s">
        <v>429</v>
      </c>
      <c r="AP516" t="s">
        <v>440</v>
      </c>
      <c r="AQ516" t="s">
        <v>442</v>
      </c>
      <c r="AR516" t="s">
        <v>352</v>
      </c>
      <c r="AS516" t="s">
        <v>353</v>
      </c>
    </row>
    <row r="517" spans="1:45" x14ac:dyDescent="0.3">
      <c r="A517" t="s">
        <v>338</v>
      </c>
      <c r="B517" t="s">
        <v>1526</v>
      </c>
      <c r="C517" t="s">
        <v>892</v>
      </c>
      <c r="D517" t="s">
        <v>426</v>
      </c>
      <c r="E517" t="s">
        <v>1442</v>
      </c>
      <c r="F517" t="s">
        <v>341</v>
      </c>
      <c r="G517" t="s">
        <v>423</v>
      </c>
      <c r="H517" t="s">
        <v>343</v>
      </c>
      <c r="I517" t="s">
        <v>446</v>
      </c>
      <c r="J517" t="s">
        <v>447</v>
      </c>
      <c r="K517">
        <v>1140000</v>
      </c>
      <c r="L517">
        <v>1140000</v>
      </c>
      <c r="M517">
        <v>570000</v>
      </c>
      <c r="N517">
        <v>0</v>
      </c>
      <c r="O517">
        <v>0</v>
      </c>
      <c r="P517">
        <v>0</v>
      </c>
      <c r="Q517">
        <v>230322.61</v>
      </c>
      <c r="R517">
        <v>230322.61</v>
      </c>
      <c r="S517">
        <v>38874.559999999998</v>
      </c>
      <c r="T517">
        <v>230322.61</v>
      </c>
      <c r="U517">
        <v>230322.61</v>
      </c>
      <c r="V517">
        <v>339677.39</v>
      </c>
      <c r="W517">
        <v>909677.39</v>
      </c>
      <c r="X517">
        <v>909677.39</v>
      </c>
      <c r="Y517">
        <v>909677.39</v>
      </c>
      <c r="Z517">
        <v>0</v>
      </c>
      <c r="AA517">
        <v>0</v>
      </c>
      <c r="AB517">
        <v>0</v>
      </c>
      <c r="AC517">
        <v>0</v>
      </c>
      <c r="AD517">
        <v>0</v>
      </c>
      <c r="AE517" t="s">
        <v>346</v>
      </c>
      <c r="AF517" t="s">
        <v>426</v>
      </c>
      <c r="AG517" t="s">
        <v>438</v>
      </c>
      <c r="AH517" t="s">
        <v>448</v>
      </c>
      <c r="AI517" t="s">
        <v>349</v>
      </c>
      <c r="AJ517" t="s">
        <v>349</v>
      </c>
      <c r="AK517" t="s">
        <v>349</v>
      </c>
      <c r="AL517" t="s">
        <v>347</v>
      </c>
      <c r="AM517" t="s">
        <v>349</v>
      </c>
      <c r="AN517" t="s">
        <v>349</v>
      </c>
      <c r="AO517" t="s">
        <v>429</v>
      </c>
      <c r="AP517" t="s">
        <v>440</v>
      </c>
      <c r="AQ517" t="s">
        <v>447</v>
      </c>
      <c r="AR517" t="s">
        <v>352</v>
      </c>
      <c r="AS517" t="s">
        <v>353</v>
      </c>
    </row>
    <row r="518" spans="1:45" x14ac:dyDescent="0.3">
      <c r="A518" t="s">
        <v>338</v>
      </c>
      <c r="B518" t="s">
        <v>1526</v>
      </c>
      <c r="C518" t="s">
        <v>892</v>
      </c>
      <c r="D518" t="s">
        <v>426</v>
      </c>
      <c r="E518" t="s">
        <v>1443</v>
      </c>
      <c r="F518" t="s">
        <v>341</v>
      </c>
      <c r="G518" t="s">
        <v>423</v>
      </c>
      <c r="H518" t="s">
        <v>343</v>
      </c>
      <c r="I518" t="s">
        <v>449</v>
      </c>
      <c r="J518" t="s">
        <v>450</v>
      </c>
      <c r="K518">
        <v>350000</v>
      </c>
      <c r="L518">
        <v>350000</v>
      </c>
      <c r="M518">
        <v>175000</v>
      </c>
      <c r="N518">
        <v>0</v>
      </c>
      <c r="O518">
        <v>0</v>
      </c>
      <c r="P518">
        <v>0</v>
      </c>
      <c r="Q518">
        <v>239312.68</v>
      </c>
      <c r="R518">
        <v>239312.68</v>
      </c>
      <c r="S518">
        <v>0</v>
      </c>
      <c r="T518">
        <v>239312.68</v>
      </c>
      <c r="U518">
        <v>239312.68</v>
      </c>
      <c r="V518">
        <v>-64312.68</v>
      </c>
      <c r="W518">
        <v>110687.32</v>
      </c>
      <c r="X518">
        <v>110687.32</v>
      </c>
      <c r="Y518">
        <v>110687.32</v>
      </c>
      <c r="Z518">
        <v>0</v>
      </c>
      <c r="AA518">
        <v>0</v>
      </c>
      <c r="AB518">
        <v>0</v>
      </c>
      <c r="AC518">
        <v>0</v>
      </c>
      <c r="AD518">
        <v>0</v>
      </c>
      <c r="AE518" t="s">
        <v>346</v>
      </c>
      <c r="AF518" t="s">
        <v>426</v>
      </c>
      <c r="AG518" t="s">
        <v>438</v>
      </c>
      <c r="AH518" t="s">
        <v>451</v>
      </c>
      <c r="AI518" t="s">
        <v>349</v>
      </c>
      <c r="AJ518" t="s">
        <v>349</v>
      </c>
      <c r="AK518" t="s">
        <v>349</v>
      </c>
      <c r="AL518" t="s">
        <v>347</v>
      </c>
      <c r="AM518" t="s">
        <v>349</v>
      </c>
      <c r="AN518" t="s">
        <v>349</v>
      </c>
      <c r="AO518" t="s">
        <v>429</v>
      </c>
      <c r="AP518" t="s">
        <v>440</v>
      </c>
      <c r="AQ518" t="s">
        <v>450</v>
      </c>
      <c r="AR518" t="s">
        <v>352</v>
      </c>
      <c r="AS518" t="s">
        <v>353</v>
      </c>
    </row>
    <row r="519" spans="1:45" x14ac:dyDescent="0.3">
      <c r="A519" t="s">
        <v>338</v>
      </c>
      <c r="B519" t="s">
        <v>1526</v>
      </c>
      <c r="C519" t="s">
        <v>892</v>
      </c>
      <c r="D519" t="s">
        <v>426</v>
      </c>
      <c r="E519" t="s">
        <v>1444</v>
      </c>
      <c r="F519" t="s">
        <v>341</v>
      </c>
      <c r="G519" t="s">
        <v>423</v>
      </c>
      <c r="H519" t="s">
        <v>343</v>
      </c>
      <c r="I519" t="s">
        <v>452</v>
      </c>
      <c r="J519" t="s">
        <v>453</v>
      </c>
      <c r="K519">
        <v>30000</v>
      </c>
      <c r="L519">
        <v>30000</v>
      </c>
      <c r="M519">
        <v>15000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15000</v>
      </c>
      <c r="W519">
        <v>30000</v>
      </c>
      <c r="X519">
        <v>30000</v>
      </c>
      <c r="Y519">
        <v>30000</v>
      </c>
      <c r="Z519">
        <v>0</v>
      </c>
      <c r="AA519">
        <v>0</v>
      </c>
      <c r="AB519">
        <v>0</v>
      </c>
      <c r="AC519">
        <v>0</v>
      </c>
      <c r="AD519">
        <v>0</v>
      </c>
      <c r="AE519" t="s">
        <v>346</v>
      </c>
      <c r="AF519" t="s">
        <v>426</v>
      </c>
      <c r="AG519" t="s">
        <v>454</v>
      </c>
      <c r="AH519" t="s">
        <v>455</v>
      </c>
      <c r="AI519" t="s">
        <v>349</v>
      </c>
      <c r="AJ519" t="s">
        <v>349</v>
      </c>
      <c r="AK519" t="s">
        <v>349</v>
      </c>
      <c r="AL519" t="s">
        <v>347</v>
      </c>
      <c r="AM519" t="s">
        <v>349</v>
      </c>
      <c r="AN519" t="s">
        <v>349</v>
      </c>
      <c r="AO519" t="s">
        <v>429</v>
      </c>
      <c r="AP519" t="s">
        <v>456</v>
      </c>
      <c r="AQ519" t="s">
        <v>453</v>
      </c>
      <c r="AR519" t="s">
        <v>352</v>
      </c>
      <c r="AS519" t="s">
        <v>353</v>
      </c>
    </row>
    <row r="520" spans="1:45" x14ac:dyDescent="0.3">
      <c r="A520" t="s">
        <v>338</v>
      </c>
      <c r="B520" t="s">
        <v>1526</v>
      </c>
      <c r="C520" t="s">
        <v>892</v>
      </c>
      <c r="D520" t="s">
        <v>426</v>
      </c>
      <c r="E520" t="s">
        <v>1445</v>
      </c>
      <c r="F520" t="s">
        <v>341</v>
      </c>
      <c r="G520" t="s">
        <v>423</v>
      </c>
      <c r="H520" t="s">
        <v>343</v>
      </c>
      <c r="I520" t="s">
        <v>457</v>
      </c>
      <c r="J520" t="s">
        <v>458</v>
      </c>
      <c r="K520">
        <v>1200000</v>
      </c>
      <c r="L520">
        <v>1200000</v>
      </c>
      <c r="M520">
        <v>600000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600000</v>
      </c>
      <c r="W520">
        <v>1200000</v>
      </c>
      <c r="X520">
        <v>1200000</v>
      </c>
      <c r="Y520">
        <v>1200000</v>
      </c>
      <c r="Z520">
        <v>0</v>
      </c>
      <c r="AA520">
        <v>0</v>
      </c>
      <c r="AB520">
        <v>0</v>
      </c>
      <c r="AC520">
        <v>0</v>
      </c>
      <c r="AD520">
        <v>0</v>
      </c>
      <c r="AE520" t="s">
        <v>346</v>
      </c>
      <c r="AF520" t="s">
        <v>426</v>
      </c>
      <c r="AG520" t="s">
        <v>454</v>
      </c>
      <c r="AH520" t="s">
        <v>459</v>
      </c>
      <c r="AI520" t="s">
        <v>349</v>
      </c>
      <c r="AJ520" t="s">
        <v>349</v>
      </c>
      <c r="AK520" t="s">
        <v>349</v>
      </c>
      <c r="AL520" t="s">
        <v>347</v>
      </c>
      <c r="AM520" t="s">
        <v>349</v>
      </c>
      <c r="AN520" t="s">
        <v>349</v>
      </c>
      <c r="AO520" t="s">
        <v>429</v>
      </c>
      <c r="AP520" t="s">
        <v>456</v>
      </c>
      <c r="AQ520" t="s">
        <v>458</v>
      </c>
      <c r="AR520" t="s">
        <v>352</v>
      </c>
      <c r="AS520" t="s">
        <v>353</v>
      </c>
    </row>
    <row r="521" spans="1:45" x14ac:dyDescent="0.3">
      <c r="A521" t="s">
        <v>338</v>
      </c>
      <c r="B521" t="s">
        <v>1526</v>
      </c>
      <c r="C521" t="s">
        <v>892</v>
      </c>
      <c r="D521" t="s">
        <v>426</v>
      </c>
      <c r="E521" t="s">
        <v>1512</v>
      </c>
      <c r="F521" t="s">
        <v>341</v>
      </c>
      <c r="G521" t="s">
        <v>423</v>
      </c>
      <c r="H521" t="s">
        <v>343</v>
      </c>
      <c r="I521" t="s">
        <v>821</v>
      </c>
      <c r="J521" t="s">
        <v>821</v>
      </c>
      <c r="K521">
        <v>80000</v>
      </c>
      <c r="L521">
        <v>80000</v>
      </c>
      <c r="M521">
        <v>40000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40000</v>
      </c>
      <c r="W521">
        <v>80000</v>
      </c>
      <c r="X521">
        <v>80000</v>
      </c>
      <c r="Y521">
        <v>80000</v>
      </c>
      <c r="Z521">
        <v>0</v>
      </c>
      <c r="AA521">
        <v>0</v>
      </c>
      <c r="AB521">
        <v>0</v>
      </c>
      <c r="AC521">
        <v>0</v>
      </c>
      <c r="AD521">
        <v>0</v>
      </c>
      <c r="AE521" t="s">
        <v>346</v>
      </c>
      <c r="AF521" t="s">
        <v>426</v>
      </c>
      <c r="AG521" t="s">
        <v>454</v>
      </c>
      <c r="AH521" t="s">
        <v>822</v>
      </c>
      <c r="AI521" t="s">
        <v>349</v>
      </c>
      <c r="AJ521" t="s">
        <v>349</v>
      </c>
      <c r="AK521" t="s">
        <v>349</v>
      </c>
      <c r="AL521" t="s">
        <v>347</v>
      </c>
      <c r="AM521" t="s">
        <v>349</v>
      </c>
      <c r="AN521" t="s">
        <v>349</v>
      </c>
      <c r="AO521" t="s">
        <v>429</v>
      </c>
      <c r="AP521" t="s">
        <v>456</v>
      </c>
      <c r="AQ521" t="s">
        <v>821</v>
      </c>
      <c r="AR521" t="s">
        <v>352</v>
      </c>
      <c r="AS521" t="s">
        <v>353</v>
      </c>
    </row>
    <row r="522" spans="1:45" x14ac:dyDescent="0.3">
      <c r="A522" t="s">
        <v>338</v>
      </c>
      <c r="B522" t="s">
        <v>1526</v>
      </c>
      <c r="C522" t="s">
        <v>892</v>
      </c>
      <c r="D522" t="s">
        <v>426</v>
      </c>
      <c r="E522" t="s">
        <v>1447</v>
      </c>
      <c r="F522" t="s">
        <v>341</v>
      </c>
      <c r="G522" t="s">
        <v>423</v>
      </c>
      <c r="H522" t="s">
        <v>343</v>
      </c>
      <c r="I522" t="s">
        <v>464</v>
      </c>
      <c r="J522" t="s">
        <v>465</v>
      </c>
      <c r="K522">
        <v>70000</v>
      </c>
      <c r="L522">
        <v>170000</v>
      </c>
      <c r="M522">
        <v>35000</v>
      </c>
      <c r="N522">
        <v>0</v>
      </c>
      <c r="O522">
        <v>0</v>
      </c>
      <c r="P522">
        <v>0</v>
      </c>
      <c r="Q522">
        <v>77374.55</v>
      </c>
      <c r="R522">
        <v>77374.55</v>
      </c>
      <c r="S522">
        <v>70664.55</v>
      </c>
      <c r="T522">
        <v>77374.55</v>
      </c>
      <c r="U522">
        <v>77374.55</v>
      </c>
      <c r="V522">
        <v>-42374.55</v>
      </c>
      <c r="W522">
        <v>92625.45</v>
      </c>
      <c r="X522">
        <v>92625.45</v>
      </c>
      <c r="Y522">
        <v>92625.45</v>
      </c>
      <c r="Z522">
        <v>0</v>
      </c>
      <c r="AA522">
        <v>0</v>
      </c>
      <c r="AB522">
        <v>0</v>
      </c>
      <c r="AC522">
        <v>0</v>
      </c>
      <c r="AD522">
        <v>100000</v>
      </c>
      <c r="AE522" t="s">
        <v>346</v>
      </c>
      <c r="AF522" t="s">
        <v>426</v>
      </c>
      <c r="AG522" t="s">
        <v>454</v>
      </c>
      <c r="AH522" t="s">
        <v>466</v>
      </c>
      <c r="AI522" t="s">
        <v>349</v>
      </c>
      <c r="AJ522" t="s">
        <v>349</v>
      </c>
      <c r="AK522" t="s">
        <v>349</v>
      </c>
      <c r="AL522" t="s">
        <v>347</v>
      </c>
      <c r="AM522" t="s">
        <v>349</v>
      </c>
      <c r="AN522" t="s">
        <v>349</v>
      </c>
      <c r="AO522" t="s">
        <v>429</v>
      </c>
      <c r="AP522" t="s">
        <v>456</v>
      </c>
      <c r="AQ522" t="s">
        <v>465</v>
      </c>
      <c r="AR522" t="s">
        <v>352</v>
      </c>
      <c r="AS522" t="s">
        <v>353</v>
      </c>
    </row>
    <row r="523" spans="1:45" x14ac:dyDescent="0.3">
      <c r="A523" t="s">
        <v>338</v>
      </c>
      <c r="B523" t="s">
        <v>1526</v>
      </c>
      <c r="C523" t="s">
        <v>892</v>
      </c>
      <c r="D523" t="s">
        <v>426</v>
      </c>
      <c r="E523" t="s">
        <v>1506</v>
      </c>
      <c r="F523" t="s">
        <v>341</v>
      </c>
      <c r="G523" t="s">
        <v>423</v>
      </c>
      <c r="H523" t="s">
        <v>343</v>
      </c>
      <c r="I523" t="s">
        <v>758</v>
      </c>
      <c r="J523" t="s">
        <v>759</v>
      </c>
      <c r="K523">
        <v>20000</v>
      </c>
      <c r="L523">
        <v>20000</v>
      </c>
      <c r="M523">
        <v>10000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10000</v>
      </c>
      <c r="W523">
        <v>20000</v>
      </c>
      <c r="X523">
        <v>20000</v>
      </c>
      <c r="Y523">
        <v>20000</v>
      </c>
      <c r="Z523">
        <v>0</v>
      </c>
      <c r="AA523">
        <v>0</v>
      </c>
      <c r="AB523">
        <v>0</v>
      </c>
      <c r="AC523">
        <v>0</v>
      </c>
      <c r="AD523">
        <v>0</v>
      </c>
      <c r="AE523" t="s">
        <v>346</v>
      </c>
      <c r="AF523" t="s">
        <v>426</v>
      </c>
      <c r="AG523" t="s">
        <v>469</v>
      </c>
      <c r="AH523" t="s">
        <v>760</v>
      </c>
      <c r="AI523" t="s">
        <v>349</v>
      </c>
      <c r="AJ523" t="s">
        <v>349</v>
      </c>
      <c r="AK523" t="s">
        <v>349</v>
      </c>
      <c r="AL523" t="s">
        <v>347</v>
      </c>
      <c r="AM523" t="s">
        <v>349</v>
      </c>
      <c r="AN523" t="s">
        <v>349</v>
      </c>
      <c r="AO523" t="s">
        <v>429</v>
      </c>
      <c r="AP523" t="s">
        <v>471</v>
      </c>
      <c r="AQ523" t="s">
        <v>759</v>
      </c>
      <c r="AR523" t="s">
        <v>352</v>
      </c>
      <c r="AS523" t="s">
        <v>353</v>
      </c>
    </row>
    <row r="524" spans="1:45" x14ac:dyDescent="0.3">
      <c r="A524" t="s">
        <v>338</v>
      </c>
      <c r="B524" t="s">
        <v>1526</v>
      </c>
      <c r="C524" t="s">
        <v>892</v>
      </c>
      <c r="D524" t="s">
        <v>426</v>
      </c>
      <c r="E524" t="s">
        <v>1450</v>
      </c>
      <c r="F524" t="s">
        <v>341</v>
      </c>
      <c r="G524" t="s">
        <v>423</v>
      </c>
      <c r="H524" t="s">
        <v>343</v>
      </c>
      <c r="I524" t="s">
        <v>475</v>
      </c>
      <c r="J524" t="s">
        <v>475</v>
      </c>
      <c r="K524">
        <v>5999000</v>
      </c>
      <c r="L524">
        <v>5999000</v>
      </c>
      <c r="M524">
        <v>2999500</v>
      </c>
      <c r="N524">
        <v>0</v>
      </c>
      <c r="O524">
        <v>0</v>
      </c>
      <c r="P524">
        <v>0</v>
      </c>
      <c r="Q524">
        <v>3065209.08</v>
      </c>
      <c r="R524">
        <v>2555825.9</v>
      </c>
      <c r="S524">
        <v>521395.1</v>
      </c>
      <c r="T524">
        <v>3065209.08</v>
      </c>
      <c r="U524">
        <v>3065209.08</v>
      </c>
      <c r="V524">
        <v>-65709.08</v>
      </c>
      <c r="W524">
        <v>2933790.92</v>
      </c>
      <c r="X524">
        <v>2933790.92</v>
      </c>
      <c r="Y524">
        <v>2933790.92</v>
      </c>
      <c r="Z524">
        <v>0</v>
      </c>
      <c r="AA524">
        <v>0</v>
      </c>
      <c r="AB524">
        <v>0</v>
      </c>
      <c r="AC524">
        <v>0</v>
      </c>
      <c r="AD524">
        <v>0</v>
      </c>
      <c r="AE524" t="s">
        <v>346</v>
      </c>
      <c r="AF524" t="s">
        <v>426</v>
      </c>
      <c r="AG524" t="s">
        <v>469</v>
      </c>
      <c r="AH524" t="s">
        <v>476</v>
      </c>
      <c r="AI524" t="s">
        <v>349</v>
      </c>
      <c r="AJ524" t="s">
        <v>349</v>
      </c>
      <c r="AK524" t="s">
        <v>349</v>
      </c>
      <c r="AL524" t="s">
        <v>347</v>
      </c>
      <c r="AM524" t="s">
        <v>349</v>
      </c>
      <c r="AN524" t="s">
        <v>349</v>
      </c>
      <c r="AO524" t="s">
        <v>429</v>
      </c>
      <c r="AP524" t="s">
        <v>471</v>
      </c>
      <c r="AQ524" t="s">
        <v>475</v>
      </c>
      <c r="AR524" t="s">
        <v>352</v>
      </c>
      <c r="AS524" t="s">
        <v>353</v>
      </c>
    </row>
    <row r="525" spans="1:45" x14ac:dyDescent="0.3">
      <c r="A525" t="s">
        <v>338</v>
      </c>
      <c r="B525" t="s">
        <v>1526</v>
      </c>
      <c r="C525" t="s">
        <v>892</v>
      </c>
      <c r="D525" t="s">
        <v>426</v>
      </c>
      <c r="E525" t="s">
        <v>1451</v>
      </c>
      <c r="F525" t="s">
        <v>341</v>
      </c>
      <c r="G525" t="s">
        <v>423</v>
      </c>
      <c r="H525" t="s">
        <v>343</v>
      </c>
      <c r="I525" t="s">
        <v>477</v>
      </c>
      <c r="J525" t="s">
        <v>478</v>
      </c>
      <c r="K525">
        <v>150000</v>
      </c>
      <c r="L525">
        <v>150000</v>
      </c>
      <c r="M525">
        <v>150000</v>
      </c>
      <c r="N525">
        <v>0</v>
      </c>
      <c r="O525">
        <v>0</v>
      </c>
      <c r="P525">
        <v>0</v>
      </c>
      <c r="Q525">
        <v>97067</v>
      </c>
      <c r="R525">
        <v>97067</v>
      </c>
      <c r="S525">
        <v>49042</v>
      </c>
      <c r="T525">
        <v>97067</v>
      </c>
      <c r="U525">
        <v>97067</v>
      </c>
      <c r="V525">
        <v>52933</v>
      </c>
      <c r="W525">
        <v>52933</v>
      </c>
      <c r="X525">
        <v>52933</v>
      </c>
      <c r="Y525">
        <v>52933</v>
      </c>
      <c r="Z525">
        <v>0</v>
      </c>
      <c r="AA525">
        <v>0</v>
      </c>
      <c r="AB525">
        <v>0</v>
      </c>
      <c r="AC525">
        <v>0</v>
      </c>
      <c r="AD525">
        <v>0</v>
      </c>
      <c r="AE525" t="s">
        <v>346</v>
      </c>
      <c r="AF525" t="s">
        <v>426</v>
      </c>
      <c r="AG525" t="s">
        <v>469</v>
      </c>
      <c r="AH525" t="s">
        <v>479</v>
      </c>
      <c r="AI525" t="s">
        <v>349</v>
      </c>
      <c r="AJ525" t="s">
        <v>349</v>
      </c>
      <c r="AK525" t="s">
        <v>349</v>
      </c>
      <c r="AL525" t="s">
        <v>347</v>
      </c>
      <c r="AM525" t="s">
        <v>349</v>
      </c>
      <c r="AN525" t="s">
        <v>349</v>
      </c>
      <c r="AO525" t="s">
        <v>429</v>
      </c>
      <c r="AP525" t="s">
        <v>471</v>
      </c>
      <c r="AQ525" t="s">
        <v>478</v>
      </c>
      <c r="AR525" t="s">
        <v>352</v>
      </c>
      <c r="AS525" t="s">
        <v>353</v>
      </c>
    </row>
    <row r="526" spans="1:45" x14ac:dyDescent="0.3">
      <c r="A526" t="s">
        <v>338</v>
      </c>
      <c r="B526" t="s">
        <v>1526</v>
      </c>
      <c r="C526" t="s">
        <v>892</v>
      </c>
      <c r="D526" t="s">
        <v>426</v>
      </c>
      <c r="E526" t="s">
        <v>1452</v>
      </c>
      <c r="F526" t="s">
        <v>341</v>
      </c>
      <c r="G526" t="s">
        <v>423</v>
      </c>
      <c r="H526" t="s">
        <v>343</v>
      </c>
      <c r="I526" t="s">
        <v>480</v>
      </c>
      <c r="J526" t="s">
        <v>481</v>
      </c>
      <c r="K526">
        <v>90000</v>
      </c>
      <c r="L526">
        <v>90000</v>
      </c>
      <c r="M526">
        <v>90000</v>
      </c>
      <c r="N526">
        <v>0</v>
      </c>
      <c r="O526">
        <v>0</v>
      </c>
      <c r="P526">
        <v>0</v>
      </c>
      <c r="Q526">
        <v>43455</v>
      </c>
      <c r="R526">
        <v>43455</v>
      </c>
      <c r="S526">
        <v>8680</v>
      </c>
      <c r="T526">
        <v>43455</v>
      </c>
      <c r="U526">
        <v>43455</v>
      </c>
      <c r="V526">
        <v>46545</v>
      </c>
      <c r="W526">
        <v>46545</v>
      </c>
      <c r="X526">
        <v>46545</v>
      </c>
      <c r="Y526">
        <v>46545</v>
      </c>
      <c r="Z526">
        <v>0</v>
      </c>
      <c r="AA526">
        <v>0</v>
      </c>
      <c r="AB526">
        <v>0</v>
      </c>
      <c r="AC526">
        <v>0</v>
      </c>
      <c r="AD526">
        <v>0</v>
      </c>
      <c r="AE526" t="s">
        <v>346</v>
      </c>
      <c r="AF526" t="s">
        <v>426</v>
      </c>
      <c r="AG526" t="s">
        <v>482</v>
      </c>
      <c r="AH526" t="s">
        <v>483</v>
      </c>
      <c r="AI526" t="s">
        <v>349</v>
      </c>
      <c r="AJ526" t="s">
        <v>349</v>
      </c>
      <c r="AK526" t="s">
        <v>349</v>
      </c>
      <c r="AL526" t="s">
        <v>347</v>
      </c>
      <c r="AM526" t="s">
        <v>349</v>
      </c>
      <c r="AN526" t="s">
        <v>349</v>
      </c>
      <c r="AO526" t="s">
        <v>429</v>
      </c>
      <c r="AP526" t="s">
        <v>484</v>
      </c>
      <c r="AQ526" t="s">
        <v>481</v>
      </c>
      <c r="AR526" t="s">
        <v>352</v>
      </c>
      <c r="AS526" t="s">
        <v>353</v>
      </c>
    </row>
    <row r="527" spans="1:45" x14ac:dyDescent="0.3">
      <c r="A527" t="s">
        <v>338</v>
      </c>
      <c r="B527" t="s">
        <v>1526</v>
      </c>
      <c r="C527" t="s">
        <v>892</v>
      </c>
      <c r="D527" t="s">
        <v>426</v>
      </c>
      <c r="E527" t="s">
        <v>1453</v>
      </c>
      <c r="F527" t="s">
        <v>341</v>
      </c>
      <c r="G527" t="s">
        <v>423</v>
      </c>
      <c r="H527" t="s">
        <v>343</v>
      </c>
      <c r="I527" t="s">
        <v>485</v>
      </c>
      <c r="J527" t="s">
        <v>486</v>
      </c>
      <c r="K527">
        <v>340000</v>
      </c>
      <c r="L527">
        <v>340000</v>
      </c>
      <c r="M527">
        <v>170000</v>
      </c>
      <c r="N527">
        <v>0</v>
      </c>
      <c r="O527">
        <v>0</v>
      </c>
      <c r="P527">
        <v>0</v>
      </c>
      <c r="Q527">
        <v>89500</v>
      </c>
      <c r="R527">
        <v>89500</v>
      </c>
      <c r="S527">
        <v>22000</v>
      </c>
      <c r="T527">
        <v>89500</v>
      </c>
      <c r="U527">
        <v>89500</v>
      </c>
      <c r="V527">
        <v>80500</v>
      </c>
      <c r="W527">
        <v>250500</v>
      </c>
      <c r="X527">
        <v>250500</v>
      </c>
      <c r="Y527">
        <v>250500</v>
      </c>
      <c r="Z527">
        <v>0</v>
      </c>
      <c r="AA527">
        <v>0</v>
      </c>
      <c r="AB527">
        <v>0</v>
      </c>
      <c r="AC527">
        <v>0</v>
      </c>
      <c r="AD527">
        <v>0</v>
      </c>
      <c r="AE527" t="s">
        <v>346</v>
      </c>
      <c r="AF527" t="s">
        <v>426</v>
      </c>
      <c r="AG527" t="s">
        <v>482</v>
      </c>
      <c r="AH527" t="s">
        <v>487</v>
      </c>
      <c r="AI527" t="s">
        <v>349</v>
      </c>
      <c r="AJ527" t="s">
        <v>349</v>
      </c>
      <c r="AK527" t="s">
        <v>349</v>
      </c>
      <c r="AL527" t="s">
        <v>347</v>
      </c>
      <c r="AM527" t="s">
        <v>349</v>
      </c>
      <c r="AN527" t="s">
        <v>349</v>
      </c>
      <c r="AO527" t="s">
        <v>429</v>
      </c>
      <c r="AP527" t="s">
        <v>484</v>
      </c>
      <c r="AQ527" t="s">
        <v>486</v>
      </c>
      <c r="AR527" t="s">
        <v>352</v>
      </c>
      <c r="AS527" t="s">
        <v>353</v>
      </c>
    </row>
    <row r="528" spans="1:45" x14ac:dyDescent="0.3">
      <c r="A528" t="s">
        <v>338</v>
      </c>
      <c r="B528" t="s">
        <v>1526</v>
      </c>
      <c r="C528" t="s">
        <v>892</v>
      </c>
      <c r="D528" t="s">
        <v>426</v>
      </c>
      <c r="E528" t="s">
        <v>1454</v>
      </c>
      <c r="F528" t="s">
        <v>341</v>
      </c>
      <c r="G528" t="s">
        <v>423</v>
      </c>
      <c r="H528" t="s">
        <v>343</v>
      </c>
      <c r="I528" t="s">
        <v>488</v>
      </c>
      <c r="J528" t="s">
        <v>488</v>
      </c>
      <c r="K528">
        <v>3000000</v>
      </c>
      <c r="L528">
        <v>2450000</v>
      </c>
      <c r="M528">
        <v>1015223.67</v>
      </c>
      <c r="N528">
        <v>0</v>
      </c>
      <c r="O528">
        <v>0</v>
      </c>
      <c r="P528">
        <v>0</v>
      </c>
      <c r="Q528">
        <v>1025123</v>
      </c>
      <c r="R528">
        <v>1025123</v>
      </c>
      <c r="S528">
        <v>728276</v>
      </c>
      <c r="T528">
        <v>1025123</v>
      </c>
      <c r="U528">
        <v>1025123</v>
      </c>
      <c r="V528">
        <v>-9899.33</v>
      </c>
      <c r="W528">
        <v>1424877</v>
      </c>
      <c r="X528">
        <v>1424877</v>
      </c>
      <c r="Y528">
        <v>1424877</v>
      </c>
      <c r="Z528">
        <v>0</v>
      </c>
      <c r="AA528">
        <v>0</v>
      </c>
      <c r="AB528">
        <v>0</v>
      </c>
      <c r="AC528">
        <v>-550000</v>
      </c>
      <c r="AD528">
        <v>0</v>
      </c>
      <c r="AE528" t="s">
        <v>346</v>
      </c>
      <c r="AF528" t="s">
        <v>426</v>
      </c>
      <c r="AG528" t="s">
        <v>489</v>
      </c>
      <c r="AH528" t="s">
        <v>490</v>
      </c>
      <c r="AI528" t="s">
        <v>349</v>
      </c>
      <c r="AJ528" t="s">
        <v>349</v>
      </c>
      <c r="AK528" t="s">
        <v>349</v>
      </c>
      <c r="AL528" t="s">
        <v>347</v>
      </c>
      <c r="AM528" t="s">
        <v>349</v>
      </c>
      <c r="AN528" t="s">
        <v>349</v>
      </c>
      <c r="AO528" t="s">
        <v>429</v>
      </c>
      <c r="AP528" t="s">
        <v>491</v>
      </c>
      <c r="AQ528" t="s">
        <v>488</v>
      </c>
      <c r="AR528" t="s">
        <v>352</v>
      </c>
      <c r="AS528" t="s">
        <v>353</v>
      </c>
    </row>
    <row r="529" spans="1:45" x14ac:dyDescent="0.3">
      <c r="A529" t="s">
        <v>338</v>
      </c>
      <c r="B529" t="s">
        <v>1526</v>
      </c>
      <c r="C529" t="s">
        <v>892</v>
      </c>
      <c r="D529" t="s">
        <v>426</v>
      </c>
      <c r="E529" t="s">
        <v>1458</v>
      </c>
      <c r="F529" t="s">
        <v>341</v>
      </c>
      <c r="G529" t="s">
        <v>423</v>
      </c>
      <c r="H529" t="s">
        <v>343</v>
      </c>
      <c r="I529" t="s">
        <v>503</v>
      </c>
      <c r="J529" t="s">
        <v>504</v>
      </c>
      <c r="K529">
        <v>2935000</v>
      </c>
      <c r="L529">
        <v>2935000</v>
      </c>
      <c r="M529">
        <v>1457500</v>
      </c>
      <c r="N529">
        <v>0</v>
      </c>
      <c r="O529">
        <v>0</v>
      </c>
      <c r="P529">
        <v>0</v>
      </c>
      <c r="Q529">
        <v>406800</v>
      </c>
      <c r="R529">
        <v>406800</v>
      </c>
      <c r="S529">
        <v>203400</v>
      </c>
      <c r="T529">
        <v>406800</v>
      </c>
      <c r="U529">
        <v>406800</v>
      </c>
      <c r="V529">
        <v>1050700</v>
      </c>
      <c r="W529">
        <v>2528200</v>
      </c>
      <c r="X529">
        <v>2528200</v>
      </c>
      <c r="Y529">
        <v>2528200</v>
      </c>
      <c r="Z529">
        <v>0</v>
      </c>
      <c r="AA529">
        <v>0</v>
      </c>
      <c r="AB529">
        <v>0</v>
      </c>
      <c r="AC529">
        <v>0</v>
      </c>
      <c r="AD529">
        <v>0</v>
      </c>
      <c r="AE529" t="s">
        <v>346</v>
      </c>
      <c r="AF529" t="s">
        <v>426</v>
      </c>
      <c r="AG529" t="s">
        <v>505</v>
      </c>
      <c r="AH529" t="s">
        <v>506</v>
      </c>
      <c r="AI529" t="s">
        <v>349</v>
      </c>
      <c r="AJ529" t="s">
        <v>349</v>
      </c>
      <c r="AK529" t="s">
        <v>349</v>
      </c>
      <c r="AL529" t="s">
        <v>347</v>
      </c>
      <c r="AM529" t="s">
        <v>349</v>
      </c>
      <c r="AN529" t="s">
        <v>349</v>
      </c>
      <c r="AO529" t="s">
        <v>429</v>
      </c>
      <c r="AP529" t="s">
        <v>507</v>
      </c>
      <c r="AQ529" t="s">
        <v>504</v>
      </c>
      <c r="AR529" t="s">
        <v>352</v>
      </c>
      <c r="AS529" t="s">
        <v>353</v>
      </c>
    </row>
    <row r="530" spans="1:45" x14ac:dyDescent="0.3">
      <c r="A530" t="s">
        <v>338</v>
      </c>
      <c r="B530" t="s">
        <v>1526</v>
      </c>
      <c r="C530" t="s">
        <v>892</v>
      </c>
      <c r="D530" t="s">
        <v>426</v>
      </c>
      <c r="E530" t="s">
        <v>1461</v>
      </c>
      <c r="F530" t="s">
        <v>341</v>
      </c>
      <c r="G530" t="s">
        <v>423</v>
      </c>
      <c r="H530" t="s">
        <v>343</v>
      </c>
      <c r="I530" t="s">
        <v>515</v>
      </c>
      <c r="J530" t="s">
        <v>516</v>
      </c>
      <c r="K530">
        <v>199500</v>
      </c>
      <c r="L530">
        <v>199500</v>
      </c>
      <c r="M530">
        <v>99750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99750</v>
      </c>
      <c r="W530">
        <v>199500</v>
      </c>
      <c r="X530">
        <v>199500</v>
      </c>
      <c r="Y530">
        <v>199500</v>
      </c>
      <c r="Z530">
        <v>0</v>
      </c>
      <c r="AA530">
        <v>0</v>
      </c>
      <c r="AB530">
        <v>0</v>
      </c>
      <c r="AC530">
        <v>0</v>
      </c>
      <c r="AD530">
        <v>0</v>
      </c>
      <c r="AE530" t="s">
        <v>346</v>
      </c>
      <c r="AF530" t="s">
        <v>426</v>
      </c>
      <c r="AG530" t="s">
        <v>505</v>
      </c>
      <c r="AH530" t="s">
        <v>517</v>
      </c>
      <c r="AI530" t="s">
        <v>349</v>
      </c>
      <c r="AJ530" t="s">
        <v>349</v>
      </c>
      <c r="AK530" t="s">
        <v>349</v>
      </c>
      <c r="AL530" t="s">
        <v>347</v>
      </c>
      <c r="AM530" t="s">
        <v>349</v>
      </c>
      <c r="AN530" t="s">
        <v>349</v>
      </c>
      <c r="AO530" t="s">
        <v>429</v>
      </c>
      <c r="AP530" t="s">
        <v>507</v>
      </c>
      <c r="AQ530" t="s">
        <v>516</v>
      </c>
      <c r="AR530" t="s">
        <v>352</v>
      </c>
      <c r="AS530" t="s">
        <v>353</v>
      </c>
    </row>
    <row r="531" spans="1:45" x14ac:dyDescent="0.3">
      <c r="A531" t="s">
        <v>338</v>
      </c>
      <c r="B531" t="s">
        <v>1526</v>
      </c>
      <c r="C531" t="s">
        <v>892</v>
      </c>
      <c r="D531" t="s">
        <v>426</v>
      </c>
      <c r="E531" t="s">
        <v>1462</v>
      </c>
      <c r="F531" t="s">
        <v>341</v>
      </c>
      <c r="G531" t="s">
        <v>423</v>
      </c>
      <c r="H531" t="s">
        <v>343</v>
      </c>
      <c r="I531" t="s">
        <v>518</v>
      </c>
      <c r="J531" t="s">
        <v>519</v>
      </c>
      <c r="K531">
        <v>150000</v>
      </c>
      <c r="L531">
        <v>300000</v>
      </c>
      <c r="M531">
        <v>150000</v>
      </c>
      <c r="N531">
        <v>0</v>
      </c>
      <c r="O531">
        <v>0</v>
      </c>
      <c r="P531">
        <v>0</v>
      </c>
      <c r="Q531">
        <v>150000</v>
      </c>
      <c r="R531">
        <v>150000</v>
      </c>
      <c r="S531">
        <v>0</v>
      </c>
      <c r="T531">
        <v>150000</v>
      </c>
      <c r="U531">
        <v>150000</v>
      </c>
      <c r="V531">
        <v>0</v>
      </c>
      <c r="W531">
        <v>150000</v>
      </c>
      <c r="X531">
        <v>150000</v>
      </c>
      <c r="Y531">
        <v>150000</v>
      </c>
      <c r="Z531">
        <v>0</v>
      </c>
      <c r="AA531">
        <v>0</v>
      </c>
      <c r="AB531">
        <v>0</v>
      </c>
      <c r="AC531">
        <v>0</v>
      </c>
      <c r="AD531">
        <v>150000</v>
      </c>
      <c r="AE531" t="s">
        <v>346</v>
      </c>
      <c r="AF531" t="s">
        <v>426</v>
      </c>
      <c r="AG531" t="s">
        <v>505</v>
      </c>
      <c r="AH531" t="s">
        <v>520</v>
      </c>
      <c r="AI531" t="s">
        <v>349</v>
      </c>
      <c r="AJ531" t="s">
        <v>349</v>
      </c>
      <c r="AK531" t="s">
        <v>349</v>
      </c>
      <c r="AL531" t="s">
        <v>347</v>
      </c>
      <c r="AM531" t="s">
        <v>349</v>
      </c>
      <c r="AN531" t="s">
        <v>349</v>
      </c>
      <c r="AO531" t="s">
        <v>429</v>
      </c>
      <c r="AP531" t="s">
        <v>507</v>
      </c>
      <c r="AQ531" t="s">
        <v>519</v>
      </c>
      <c r="AR531" t="s">
        <v>352</v>
      </c>
      <c r="AS531" t="s">
        <v>353</v>
      </c>
    </row>
    <row r="532" spans="1:45" x14ac:dyDescent="0.3">
      <c r="A532" t="s">
        <v>338</v>
      </c>
      <c r="B532" t="s">
        <v>1526</v>
      </c>
      <c r="C532" t="s">
        <v>892</v>
      </c>
      <c r="D532" t="s">
        <v>426</v>
      </c>
      <c r="E532" t="s">
        <v>1463</v>
      </c>
      <c r="F532" t="s">
        <v>341</v>
      </c>
      <c r="G532" t="s">
        <v>423</v>
      </c>
      <c r="H532" t="s">
        <v>343</v>
      </c>
      <c r="I532" t="s">
        <v>521</v>
      </c>
      <c r="J532" t="s">
        <v>522</v>
      </c>
      <c r="K532">
        <v>135600</v>
      </c>
      <c r="L532">
        <v>135600</v>
      </c>
      <c r="M532">
        <v>67800</v>
      </c>
      <c r="N532">
        <v>0</v>
      </c>
      <c r="O532">
        <v>0</v>
      </c>
      <c r="P532">
        <v>0</v>
      </c>
      <c r="Q532">
        <v>135600</v>
      </c>
      <c r="R532">
        <v>135600</v>
      </c>
      <c r="S532">
        <v>0</v>
      </c>
      <c r="T532">
        <v>135600</v>
      </c>
      <c r="U532">
        <v>135600</v>
      </c>
      <c r="V532">
        <v>-67800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 t="s">
        <v>346</v>
      </c>
      <c r="AF532" t="s">
        <v>426</v>
      </c>
      <c r="AG532" t="s">
        <v>505</v>
      </c>
      <c r="AH532" t="s">
        <v>523</v>
      </c>
      <c r="AI532" t="s">
        <v>349</v>
      </c>
      <c r="AJ532" t="s">
        <v>349</v>
      </c>
      <c r="AK532" t="s">
        <v>349</v>
      </c>
      <c r="AL532" t="s">
        <v>347</v>
      </c>
      <c r="AM532" t="s">
        <v>524</v>
      </c>
      <c r="AN532" t="s">
        <v>349</v>
      </c>
      <c r="AO532" t="s">
        <v>429</v>
      </c>
      <c r="AP532" t="s">
        <v>507</v>
      </c>
      <c r="AQ532" t="s">
        <v>522</v>
      </c>
      <c r="AR532" t="s">
        <v>352</v>
      </c>
      <c r="AS532" t="s">
        <v>353</v>
      </c>
    </row>
    <row r="533" spans="1:45" x14ac:dyDescent="0.3">
      <c r="A533" t="s">
        <v>338</v>
      </c>
      <c r="B533" t="s">
        <v>1526</v>
      </c>
      <c r="C533" t="s">
        <v>892</v>
      </c>
      <c r="D533" t="s">
        <v>426</v>
      </c>
      <c r="E533" t="s">
        <v>1464</v>
      </c>
      <c r="F533" t="s">
        <v>341</v>
      </c>
      <c r="G533" t="s">
        <v>423</v>
      </c>
      <c r="H533" t="s">
        <v>343</v>
      </c>
      <c r="I533" t="s">
        <v>525</v>
      </c>
      <c r="J533" t="s">
        <v>526</v>
      </c>
      <c r="K533">
        <v>555000</v>
      </c>
      <c r="L533">
        <v>555000</v>
      </c>
      <c r="M533">
        <v>277500</v>
      </c>
      <c r="N533">
        <v>0</v>
      </c>
      <c r="O533">
        <v>0</v>
      </c>
      <c r="P533">
        <v>0</v>
      </c>
      <c r="Q533">
        <v>267711.01</v>
      </c>
      <c r="R533">
        <v>267711.01</v>
      </c>
      <c r="S533">
        <v>0</v>
      </c>
      <c r="T533">
        <v>267711.01</v>
      </c>
      <c r="U533">
        <v>267711.01</v>
      </c>
      <c r="V533">
        <v>9788.99</v>
      </c>
      <c r="W533">
        <v>287288.99</v>
      </c>
      <c r="X533">
        <v>287288.99</v>
      </c>
      <c r="Y533">
        <v>287288.99</v>
      </c>
      <c r="Z533">
        <v>0</v>
      </c>
      <c r="AA533">
        <v>0</v>
      </c>
      <c r="AB533">
        <v>0</v>
      </c>
      <c r="AC533">
        <v>0</v>
      </c>
      <c r="AD533">
        <v>0</v>
      </c>
      <c r="AE533" t="s">
        <v>346</v>
      </c>
      <c r="AF533" t="s">
        <v>426</v>
      </c>
      <c r="AG533" t="s">
        <v>505</v>
      </c>
      <c r="AH533" t="s">
        <v>527</v>
      </c>
      <c r="AI533" t="s">
        <v>349</v>
      </c>
      <c r="AJ533" t="s">
        <v>349</v>
      </c>
      <c r="AK533" t="s">
        <v>349</v>
      </c>
      <c r="AL533" t="s">
        <v>347</v>
      </c>
      <c r="AM533" t="s">
        <v>528</v>
      </c>
      <c r="AN533" t="s">
        <v>349</v>
      </c>
      <c r="AO533" t="s">
        <v>429</v>
      </c>
      <c r="AP533" t="s">
        <v>507</v>
      </c>
      <c r="AQ533" t="s">
        <v>526</v>
      </c>
      <c r="AR533" t="s">
        <v>352</v>
      </c>
      <c r="AS533" t="s">
        <v>353</v>
      </c>
    </row>
    <row r="534" spans="1:45" x14ac:dyDescent="0.3">
      <c r="A534" t="s">
        <v>338</v>
      </c>
      <c r="B534" t="s">
        <v>1526</v>
      </c>
      <c r="C534" t="s">
        <v>892</v>
      </c>
      <c r="D534" t="s">
        <v>426</v>
      </c>
      <c r="E534" t="s">
        <v>1465</v>
      </c>
      <c r="F534" t="s">
        <v>341</v>
      </c>
      <c r="G534" t="s">
        <v>423</v>
      </c>
      <c r="H534" t="s">
        <v>343</v>
      </c>
      <c r="I534" t="s">
        <v>529</v>
      </c>
      <c r="J534" t="s">
        <v>530</v>
      </c>
      <c r="K534">
        <v>472890</v>
      </c>
      <c r="L534">
        <v>472890</v>
      </c>
      <c r="M534">
        <v>472887</v>
      </c>
      <c r="N534">
        <v>0</v>
      </c>
      <c r="O534">
        <v>0</v>
      </c>
      <c r="P534">
        <v>0</v>
      </c>
      <c r="Q534">
        <v>386444.18</v>
      </c>
      <c r="R534">
        <v>386444.18</v>
      </c>
      <c r="S534">
        <v>0</v>
      </c>
      <c r="T534">
        <v>386444.18</v>
      </c>
      <c r="U534">
        <v>386444.18</v>
      </c>
      <c r="V534">
        <v>86442.82</v>
      </c>
      <c r="W534">
        <v>86445.82</v>
      </c>
      <c r="X534">
        <v>86445.82</v>
      </c>
      <c r="Y534">
        <v>86445.82</v>
      </c>
      <c r="Z534">
        <v>0</v>
      </c>
      <c r="AA534">
        <v>0</v>
      </c>
      <c r="AB534">
        <v>0</v>
      </c>
      <c r="AC534">
        <v>0</v>
      </c>
      <c r="AD534">
        <v>0</v>
      </c>
      <c r="AE534" t="s">
        <v>346</v>
      </c>
      <c r="AF534" t="s">
        <v>426</v>
      </c>
      <c r="AG534" t="s">
        <v>505</v>
      </c>
      <c r="AH534" t="s">
        <v>531</v>
      </c>
      <c r="AI534" t="s">
        <v>349</v>
      </c>
      <c r="AJ534" t="s">
        <v>349</v>
      </c>
      <c r="AK534" t="s">
        <v>349</v>
      </c>
      <c r="AL534" t="s">
        <v>347</v>
      </c>
      <c r="AM534" t="s">
        <v>349</v>
      </c>
      <c r="AN534" t="s">
        <v>349</v>
      </c>
      <c r="AO534" t="s">
        <v>429</v>
      </c>
      <c r="AP534" t="s">
        <v>507</v>
      </c>
      <c r="AQ534" t="s">
        <v>530</v>
      </c>
      <c r="AR534" t="s">
        <v>352</v>
      </c>
      <c r="AS534" t="s">
        <v>353</v>
      </c>
    </row>
    <row r="535" spans="1:45" x14ac:dyDescent="0.3">
      <c r="A535" t="s">
        <v>338</v>
      </c>
      <c r="B535" t="s">
        <v>1526</v>
      </c>
      <c r="C535" t="s">
        <v>892</v>
      </c>
      <c r="D535" t="s">
        <v>426</v>
      </c>
      <c r="E535" t="s">
        <v>1467</v>
      </c>
      <c r="F535" t="s">
        <v>341</v>
      </c>
      <c r="G535" t="s">
        <v>532</v>
      </c>
      <c r="H535" t="s">
        <v>343</v>
      </c>
      <c r="I535" t="s">
        <v>538</v>
      </c>
      <c r="J535" t="s">
        <v>538</v>
      </c>
      <c r="K535">
        <v>300000</v>
      </c>
      <c r="L535">
        <v>300000</v>
      </c>
      <c r="M535">
        <v>150000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150000</v>
      </c>
      <c r="W535">
        <v>300000</v>
      </c>
      <c r="X535">
        <v>300000</v>
      </c>
      <c r="Y535">
        <v>300000</v>
      </c>
      <c r="Z535">
        <v>0</v>
      </c>
      <c r="AA535">
        <v>0</v>
      </c>
      <c r="AB535">
        <v>0</v>
      </c>
      <c r="AC535">
        <v>0</v>
      </c>
      <c r="AD535">
        <v>0</v>
      </c>
      <c r="AE535" t="s">
        <v>346</v>
      </c>
      <c r="AF535" t="s">
        <v>426</v>
      </c>
      <c r="AG535" t="s">
        <v>535</v>
      </c>
      <c r="AH535" t="s">
        <v>539</v>
      </c>
      <c r="AI535" t="s">
        <v>349</v>
      </c>
      <c r="AJ535" t="s">
        <v>349</v>
      </c>
      <c r="AK535" t="s">
        <v>349</v>
      </c>
      <c r="AL535" t="s">
        <v>347</v>
      </c>
      <c r="AM535" t="s">
        <v>349</v>
      </c>
      <c r="AN535" t="s">
        <v>349</v>
      </c>
      <c r="AO535" t="s">
        <v>429</v>
      </c>
      <c r="AP535" t="s">
        <v>537</v>
      </c>
      <c r="AQ535" t="s">
        <v>538</v>
      </c>
      <c r="AR535" t="s">
        <v>352</v>
      </c>
      <c r="AS535" t="s">
        <v>353</v>
      </c>
    </row>
    <row r="536" spans="1:45" x14ac:dyDescent="0.3">
      <c r="A536" t="s">
        <v>338</v>
      </c>
      <c r="B536" t="s">
        <v>1526</v>
      </c>
      <c r="C536" t="s">
        <v>892</v>
      </c>
      <c r="D536" t="s">
        <v>549</v>
      </c>
      <c r="E536" t="s">
        <v>1470</v>
      </c>
      <c r="F536" t="s">
        <v>341</v>
      </c>
      <c r="G536" t="s">
        <v>423</v>
      </c>
      <c r="H536" t="s">
        <v>343</v>
      </c>
      <c r="I536" t="s">
        <v>547</v>
      </c>
      <c r="J536" t="s">
        <v>548</v>
      </c>
      <c r="K536">
        <v>700000</v>
      </c>
      <c r="L536">
        <v>700000</v>
      </c>
      <c r="M536">
        <v>350000</v>
      </c>
      <c r="N536">
        <v>0</v>
      </c>
      <c r="O536">
        <v>0</v>
      </c>
      <c r="P536">
        <v>0</v>
      </c>
      <c r="Q536">
        <v>240075</v>
      </c>
      <c r="R536">
        <v>240075</v>
      </c>
      <c r="S536">
        <v>113195</v>
      </c>
      <c r="T536">
        <v>240075</v>
      </c>
      <c r="U536">
        <v>240075</v>
      </c>
      <c r="V536">
        <v>109925</v>
      </c>
      <c r="W536">
        <v>459925</v>
      </c>
      <c r="X536">
        <v>459925</v>
      </c>
      <c r="Y536">
        <v>459925</v>
      </c>
      <c r="Z536">
        <v>0</v>
      </c>
      <c r="AA536">
        <v>0</v>
      </c>
      <c r="AB536">
        <v>0</v>
      </c>
      <c r="AC536">
        <v>0</v>
      </c>
      <c r="AD536">
        <v>0</v>
      </c>
      <c r="AE536" t="s">
        <v>346</v>
      </c>
      <c r="AF536" t="s">
        <v>549</v>
      </c>
      <c r="AG536" t="s">
        <v>550</v>
      </c>
      <c r="AH536" t="s">
        <v>551</v>
      </c>
      <c r="AI536" t="s">
        <v>349</v>
      </c>
      <c r="AJ536" t="s">
        <v>349</v>
      </c>
      <c r="AK536" t="s">
        <v>349</v>
      </c>
      <c r="AL536" t="s">
        <v>347</v>
      </c>
      <c r="AM536" t="s">
        <v>349</v>
      </c>
      <c r="AN536" t="s">
        <v>349</v>
      </c>
      <c r="AO536" t="s">
        <v>552</v>
      </c>
      <c r="AP536" t="s">
        <v>553</v>
      </c>
      <c r="AQ536" t="s">
        <v>548</v>
      </c>
      <c r="AR536" t="s">
        <v>352</v>
      </c>
      <c r="AS536" t="s">
        <v>353</v>
      </c>
    </row>
    <row r="537" spans="1:45" x14ac:dyDescent="0.3">
      <c r="A537" t="s">
        <v>338</v>
      </c>
      <c r="B537" t="s">
        <v>1526</v>
      </c>
      <c r="C537" t="s">
        <v>892</v>
      </c>
      <c r="D537" t="s">
        <v>549</v>
      </c>
      <c r="E537" t="s">
        <v>1471</v>
      </c>
      <c r="F537" t="s">
        <v>341</v>
      </c>
      <c r="G537" t="s">
        <v>423</v>
      </c>
      <c r="H537" t="s">
        <v>343</v>
      </c>
      <c r="I537" t="s">
        <v>554</v>
      </c>
      <c r="J537" t="s">
        <v>555</v>
      </c>
      <c r="K537">
        <v>40000</v>
      </c>
      <c r="L537">
        <v>40000</v>
      </c>
      <c r="M537">
        <v>20000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20000</v>
      </c>
      <c r="W537">
        <v>40000</v>
      </c>
      <c r="X537">
        <v>40000</v>
      </c>
      <c r="Y537">
        <v>40000</v>
      </c>
      <c r="Z537">
        <v>0</v>
      </c>
      <c r="AA537">
        <v>0</v>
      </c>
      <c r="AB537">
        <v>0</v>
      </c>
      <c r="AC537">
        <v>0</v>
      </c>
      <c r="AD537">
        <v>0</v>
      </c>
      <c r="AE537" t="s">
        <v>346</v>
      </c>
      <c r="AF537" t="s">
        <v>549</v>
      </c>
      <c r="AG537" t="s">
        <v>550</v>
      </c>
      <c r="AH537" t="s">
        <v>556</v>
      </c>
      <c r="AI537" t="s">
        <v>349</v>
      </c>
      <c r="AJ537" t="s">
        <v>349</v>
      </c>
      <c r="AK537" t="s">
        <v>349</v>
      </c>
      <c r="AL537" t="s">
        <v>347</v>
      </c>
      <c r="AM537" t="s">
        <v>349</v>
      </c>
      <c r="AN537" t="s">
        <v>349</v>
      </c>
      <c r="AO537" t="s">
        <v>552</v>
      </c>
      <c r="AP537" t="s">
        <v>553</v>
      </c>
      <c r="AQ537" t="s">
        <v>555</v>
      </c>
      <c r="AR537" t="s">
        <v>352</v>
      </c>
      <c r="AS537" t="s">
        <v>353</v>
      </c>
    </row>
    <row r="538" spans="1:45" x14ac:dyDescent="0.3">
      <c r="A538" t="s">
        <v>338</v>
      </c>
      <c r="B538" t="s">
        <v>1526</v>
      </c>
      <c r="C538" t="s">
        <v>892</v>
      </c>
      <c r="D538" t="s">
        <v>549</v>
      </c>
      <c r="E538" t="s">
        <v>1472</v>
      </c>
      <c r="F538" t="s">
        <v>341</v>
      </c>
      <c r="G538" t="s">
        <v>423</v>
      </c>
      <c r="H538" t="s">
        <v>343</v>
      </c>
      <c r="I538" t="s">
        <v>557</v>
      </c>
      <c r="J538" t="s">
        <v>558</v>
      </c>
      <c r="K538">
        <v>900000</v>
      </c>
      <c r="L538">
        <v>900000</v>
      </c>
      <c r="M538">
        <v>450000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450000</v>
      </c>
      <c r="W538">
        <v>900000</v>
      </c>
      <c r="X538">
        <v>900000</v>
      </c>
      <c r="Y538">
        <v>900000</v>
      </c>
      <c r="Z538">
        <v>0</v>
      </c>
      <c r="AA538">
        <v>0</v>
      </c>
      <c r="AB538">
        <v>0</v>
      </c>
      <c r="AC538">
        <v>0</v>
      </c>
      <c r="AD538">
        <v>0</v>
      </c>
      <c r="AE538" t="s">
        <v>346</v>
      </c>
      <c r="AF538" t="s">
        <v>549</v>
      </c>
      <c r="AG538" t="s">
        <v>550</v>
      </c>
      <c r="AH538" t="s">
        <v>559</v>
      </c>
      <c r="AI538" t="s">
        <v>349</v>
      </c>
      <c r="AJ538" t="s">
        <v>349</v>
      </c>
      <c r="AK538" t="s">
        <v>349</v>
      </c>
      <c r="AL538" t="s">
        <v>347</v>
      </c>
      <c r="AM538" t="s">
        <v>349</v>
      </c>
      <c r="AN538" t="s">
        <v>349</v>
      </c>
      <c r="AO538" t="s">
        <v>552</v>
      </c>
      <c r="AP538" t="s">
        <v>553</v>
      </c>
      <c r="AQ538" t="s">
        <v>558</v>
      </c>
      <c r="AR538" t="s">
        <v>352</v>
      </c>
      <c r="AS538" t="s">
        <v>353</v>
      </c>
    </row>
    <row r="539" spans="1:45" x14ac:dyDescent="0.3">
      <c r="A539" t="s">
        <v>338</v>
      </c>
      <c r="B539" t="s">
        <v>1526</v>
      </c>
      <c r="C539" t="s">
        <v>892</v>
      </c>
      <c r="D539" t="s">
        <v>549</v>
      </c>
      <c r="E539" t="s">
        <v>1475</v>
      </c>
      <c r="F539" t="s">
        <v>341</v>
      </c>
      <c r="G539" t="s">
        <v>423</v>
      </c>
      <c r="H539" t="s">
        <v>343</v>
      </c>
      <c r="I539" t="s">
        <v>568</v>
      </c>
      <c r="J539" t="s">
        <v>568</v>
      </c>
      <c r="K539">
        <v>290000</v>
      </c>
      <c r="L539">
        <v>290000</v>
      </c>
      <c r="M539">
        <v>145000</v>
      </c>
      <c r="N539">
        <v>0</v>
      </c>
      <c r="O539">
        <v>0</v>
      </c>
      <c r="P539">
        <v>0</v>
      </c>
      <c r="Q539">
        <v>26958</v>
      </c>
      <c r="R539">
        <v>26958</v>
      </c>
      <c r="S539">
        <v>26958</v>
      </c>
      <c r="T539">
        <v>26958</v>
      </c>
      <c r="U539">
        <v>26958</v>
      </c>
      <c r="V539">
        <v>118042</v>
      </c>
      <c r="W539">
        <v>263042</v>
      </c>
      <c r="X539">
        <v>263042</v>
      </c>
      <c r="Y539">
        <v>263042</v>
      </c>
      <c r="Z539">
        <v>0</v>
      </c>
      <c r="AA539">
        <v>0</v>
      </c>
      <c r="AB539">
        <v>0</v>
      </c>
      <c r="AC539">
        <v>0</v>
      </c>
      <c r="AD539">
        <v>0</v>
      </c>
      <c r="AE539" t="s">
        <v>346</v>
      </c>
      <c r="AF539" t="s">
        <v>549</v>
      </c>
      <c r="AG539" t="s">
        <v>565</v>
      </c>
      <c r="AH539" t="s">
        <v>569</v>
      </c>
      <c r="AI539" t="s">
        <v>349</v>
      </c>
      <c r="AJ539" t="s">
        <v>349</v>
      </c>
      <c r="AK539" t="s">
        <v>349</v>
      </c>
      <c r="AL539" t="s">
        <v>347</v>
      </c>
      <c r="AM539" t="s">
        <v>349</v>
      </c>
      <c r="AN539" t="s">
        <v>349</v>
      </c>
      <c r="AO539" t="s">
        <v>552</v>
      </c>
      <c r="AP539" t="s">
        <v>567</v>
      </c>
      <c r="AQ539" t="s">
        <v>568</v>
      </c>
      <c r="AR539" t="s">
        <v>352</v>
      </c>
      <c r="AS539" t="s">
        <v>353</v>
      </c>
    </row>
    <row r="540" spans="1:45" x14ac:dyDescent="0.3">
      <c r="A540" t="s">
        <v>338</v>
      </c>
      <c r="B540" t="s">
        <v>1526</v>
      </c>
      <c r="C540" t="s">
        <v>892</v>
      </c>
      <c r="D540" t="s">
        <v>549</v>
      </c>
      <c r="E540" t="s">
        <v>1476</v>
      </c>
      <c r="F540" t="s">
        <v>341</v>
      </c>
      <c r="G540" t="s">
        <v>423</v>
      </c>
      <c r="H540" t="s">
        <v>343</v>
      </c>
      <c r="I540" t="s">
        <v>570</v>
      </c>
      <c r="J540" t="s">
        <v>571</v>
      </c>
      <c r="K540">
        <v>110000</v>
      </c>
      <c r="L540">
        <v>110000</v>
      </c>
      <c r="M540">
        <v>55000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55000</v>
      </c>
      <c r="W540">
        <v>110000</v>
      </c>
      <c r="X540">
        <v>110000</v>
      </c>
      <c r="Y540">
        <v>110000</v>
      </c>
      <c r="Z540">
        <v>0</v>
      </c>
      <c r="AA540">
        <v>0</v>
      </c>
      <c r="AB540">
        <v>0</v>
      </c>
      <c r="AC540">
        <v>0</v>
      </c>
      <c r="AD540">
        <v>0</v>
      </c>
      <c r="AE540" t="s">
        <v>346</v>
      </c>
      <c r="AF540" t="s">
        <v>549</v>
      </c>
      <c r="AG540" t="s">
        <v>572</v>
      </c>
      <c r="AH540" t="s">
        <v>573</v>
      </c>
      <c r="AI540" t="s">
        <v>349</v>
      </c>
      <c r="AJ540" t="s">
        <v>349</v>
      </c>
      <c r="AK540" t="s">
        <v>349</v>
      </c>
      <c r="AL540" t="s">
        <v>347</v>
      </c>
      <c r="AM540" t="s">
        <v>349</v>
      </c>
      <c r="AN540" t="s">
        <v>349</v>
      </c>
      <c r="AO540" t="s">
        <v>552</v>
      </c>
      <c r="AP540" t="s">
        <v>574</v>
      </c>
      <c r="AQ540" t="s">
        <v>571</v>
      </c>
      <c r="AR540" t="s">
        <v>352</v>
      </c>
      <c r="AS540" t="s">
        <v>353</v>
      </c>
    </row>
    <row r="541" spans="1:45" x14ac:dyDescent="0.3">
      <c r="A541" t="s">
        <v>338</v>
      </c>
      <c r="B541" t="s">
        <v>1526</v>
      </c>
      <c r="C541" t="s">
        <v>892</v>
      </c>
      <c r="D541" t="s">
        <v>549</v>
      </c>
      <c r="E541" t="s">
        <v>1478</v>
      </c>
      <c r="F541" t="s">
        <v>341</v>
      </c>
      <c r="G541" t="s">
        <v>423</v>
      </c>
      <c r="H541" t="s">
        <v>343</v>
      </c>
      <c r="I541" t="s">
        <v>578</v>
      </c>
      <c r="J541" t="s">
        <v>579</v>
      </c>
      <c r="K541">
        <v>120000</v>
      </c>
      <c r="L541">
        <v>120000</v>
      </c>
      <c r="M541">
        <v>120000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120000</v>
      </c>
      <c r="W541">
        <v>120000</v>
      </c>
      <c r="X541">
        <v>120000</v>
      </c>
      <c r="Y541">
        <v>120000</v>
      </c>
      <c r="Z541">
        <v>0</v>
      </c>
      <c r="AA541">
        <v>0</v>
      </c>
      <c r="AB541">
        <v>0</v>
      </c>
      <c r="AC541">
        <v>0</v>
      </c>
      <c r="AD541">
        <v>0</v>
      </c>
      <c r="AE541" t="s">
        <v>346</v>
      </c>
      <c r="AF541" t="s">
        <v>549</v>
      </c>
      <c r="AG541" t="s">
        <v>572</v>
      </c>
      <c r="AH541" t="s">
        <v>580</v>
      </c>
      <c r="AI541" t="s">
        <v>349</v>
      </c>
      <c r="AJ541" t="s">
        <v>349</v>
      </c>
      <c r="AK541" t="s">
        <v>349</v>
      </c>
      <c r="AL541" t="s">
        <v>347</v>
      </c>
      <c r="AM541" t="s">
        <v>349</v>
      </c>
      <c r="AN541" t="s">
        <v>349</v>
      </c>
      <c r="AO541" t="s">
        <v>552</v>
      </c>
      <c r="AP541" t="s">
        <v>574</v>
      </c>
      <c r="AQ541" t="s">
        <v>579</v>
      </c>
      <c r="AR541" t="s">
        <v>352</v>
      </c>
      <c r="AS541" t="s">
        <v>353</v>
      </c>
    </row>
    <row r="542" spans="1:45" x14ac:dyDescent="0.3">
      <c r="A542" t="s">
        <v>338</v>
      </c>
      <c r="B542" t="s">
        <v>1526</v>
      </c>
      <c r="C542" t="s">
        <v>892</v>
      </c>
      <c r="D542" t="s">
        <v>549</v>
      </c>
      <c r="E542" t="s">
        <v>1479</v>
      </c>
      <c r="F542" t="s">
        <v>341</v>
      </c>
      <c r="G542" t="s">
        <v>423</v>
      </c>
      <c r="H542" t="s">
        <v>343</v>
      </c>
      <c r="I542" t="s">
        <v>581</v>
      </c>
      <c r="J542" t="s">
        <v>582</v>
      </c>
      <c r="K542">
        <v>160000</v>
      </c>
      <c r="L542">
        <v>160000</v>
      </c>
      <c r="M542">
        <v>80000</v>
      </c>
      <c r="N542">
        <v>0</v>
      </c>
      <c r="O542">
        <v>0</v>
      </c>
      <c r="P542">
        <v>0</v>
      </c>
      <c r="Q542">
        <v>15138.67</v>
      </c>
      <c r="R542">
        <v>15138.67</v>
      </c>
      <c r="S542">
        <v>15138.67</v>
      </c>
      <c r="T542">
        <v>15138.67</v>
      </c>
      <c r="U542">
        <v>15138.67</v>
      </c>
      <c r="V542">
        <v>64861.33</v>
      </c>
      <c r="W542">
        <v>144861.32999999999</v>
      </c>
      <c r="X542">
        <v>144861.32999999999</v>
      </c>
      <c r="Y542">
        <v>144861.32999999999</v>
      </c>
      <c r="Z542">
        <v>0</v>
      </c>
      <c r="AA542">
        <v>0</v>
      </c>
      <c r="AB542">
        <v>0</v>
      </c>
      <c r="AC542">
        <v>0</v>
      </c>
      <c r="AD542">
        <v>0</v>
      </c>
      <c r="AE542" t="s">
        <v>346</v>
      </c>
      <c r="AF542" t="s">
        <v>549</v>
      </c>
      <c r="AG542" t="s">
        <v>572</v>
      </c>
      <c r="AH542" t="s">
        <v>583</v>
      </c>
      <c r="AI542" t="s">
        <v>349</v>
      </c>
      <c r="AJ542" t="s">
        <v>349</v>
      </c>
      <c r="AK542" t="s">
        <v>349</v>
      </c>
      <c r="AL542" t="s">
        <v>347</v>
      </c>
      <c r="AM542" t="s">
        <v>349</v>
      </c>
      <c r="AN542" t="s">
        <v>349</v>
      </c>
      <c r="AO542" t="s">
        <v>552</v>
      </c>
      <c r="AP542" t="s">
        <v>574</v>
      </c>
      <c r="AQ542" t="s">
        <v>582</v>
      </c>
      <c r="AR542" t="s">
        <v>352</v>
      </c>
      <c r="AS542" t="s">
        <v>353</v>
      </c>
    </row>
    <row r="543" spans="1:45" x14ac:dyDescent="0.3">
      <c r="A543" t="s">
        <v>338</v>
      </c>
      <c r="B543" t="s">
        <v>1526</v>
      </c>
      <c r="C543" t="s">
        <v>892</v>
      </c>
      <c r="D543" t="s">
        <v>549</v>
      </c>
      <c r="E543" t="s">
        <v>1482</v>
      </c>
      <c r="F543" t="s">
        <v>341</v>
      </c>
      <c r="G543" t="s">
        <v>423</v>
      </c>
      <c r="H543" t="s">
        <v>343</v>
      </c>
      <c r="I543" t="s">
        <v>591</v>
      </c>
      <c r="J543" t="s">
        <v>592</v>
      </c>
      <c r="K543">
        <v>170000</v>
      </c>
      <c r="L543">
        <v>170000</v>
      </c>
      <c r="M543">
        <v>85000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85000</v>
      </c>
      <c r="W543">
        <v>170000</v>
      </c>
      <c r="X543">
        <v>170000</v>
      </c>
      <c r="Y543">
        <v>170000</v>
      </c>
      <c r="Z543">
        <v>0</v>
      </c>
      <c r="AA543">
        <v>0</v>
      </c>
      <c r="AB543">
        <v>0</v>
      </c>
      <c r="AC543">
        <v>0</v>
      </c>
      <c r="AD543">
        <v>0</v>
      </c>
      <c r="AE543" t="s">
        <v>346</v>
      </c>
      <c r="AF543" t="s">
        <v>549</v>
      </c>
      <c r="AG543" t="s">
        <v>593</v>
      </c>
      <c r="AH543" t="s">
        <v>594</v>
      </c>
      <c r="AI543" t="s">
        <v>349</v>
      </c>
      <c r="AJ543" t="s">
        <v>349</v>
      </c>
      <c r="AK543" t="s">
        <v>349</v>
      </c>
      <c r="AL543" t="s">
        <v>347</v>
      </c>
      <c r="AM543" t="s">
        <v>349</v>
      </c>
      <c r="AN543" t="s">
        <v>349</v>
      </c>
      <c r="AO543" t="s">
        <v>552</v>
      </c>
      <c r="AP543" t="s">
        <v>595</v>
      </c>
      <c r="AQ543" t="s">
        <v>592</v>
      </c>
      <c r="AR543" t="s">
        <v>352</v>
      </c>
      <c r="AS543" t="s">
        <v>353</v>
      </c>
    </row>
    <row r="544" spans="1:45" x14ac:dyDescent="0.3">
      <c r="A544" t="s">
        <v>338</v>
      </c>
      <c r="B544" t="s">
        <v>1526</v>
      </c>
      <c r="C544" t="s">
        <v>892</v>
      </c>
      <c r="D544" t="s">
        <v>549</v>
      </c>
      <c r="E544" t="s">
        <v>1483</v>
      </c>
      <c r="F544" t="s">
        <v>341</v>
      </c>
      <c r="G544" t="s">
        <v>423</v>
      </c>
      <c r="H544" t="s">
        <v>343</v>
      </c>
      <c r="I544" t="s">
        <v>596</v>
      </c>
      <c r="J544" t="s">
        <v>597</v>
      </c>
      <c r="K544">
        <v>170000</v>
      </c>
      <c r="L544">
        <v>170000</v>
      </c>
      <c r="M544">
        <v>85000</v>
      </c>
      <c r="N544">
        <v>0</v>
      </c>
      <c r="O544">
        <v>0</v>
      </c>
      <c r="P544">
        <v>0</v>
      </c>
      <c r="Q544">
        <v>27474.99</v>
      </c>
      <c r="R544">
        <v>27474.99</v>
      </c>
      <c r="S544">
        <v>27474.99</v>
      </c>
      <c r="T544">
        <v>27474.99</v>
      </c>
      <c r="U544">
        <v>27474.99</v>
      </c>
      <c r="V544">
        <v>57525.01</v>
      </c>
      <c r="W544">
        <v>142525.01</v>
      </c>
      <c r="X544">
        <v>142525.01</v>
      </c>
      <c r="Y544">
        <v>142525.01</v>
      </c>
      <c r="Z544">
        <v>0</v>
      </c>
      <c r="AA544">
        <v>0</v>
      </c>
      <c r="AB544">
        <v>0</v>
      </c>
      <c r="AC544">
        <v>0</v>
      </c>
      <c r="AD544">
        <v>0</v>
      </c>
      <c r="AE544" t="s">
        <v>346</v>
      </c>
      <c r="AF544" t="s">
        <v>549</v>
      </c>
      <c r="AG544" t="s">
        <v>593</v>
      </c>
      <c r="AH544" t="s">
        <v>598</v>
      </c>
      <c r="AI544" t="s">
        <v>349</v>
      </c>
      <c r="AJ544" t="s">
        <v>349</v>
      </c>
      <c r="AK544" t="s">
        <v>349</v>
      </c>
      <c r="AL544" t="s">
        <v>347</v>
      </c>
      <c r="AM544" t="s">
        <v>349</v>
      </c>
      <c r="AN544" t="s">
        <v>349</v>
      </c>
      <c r="AO544" t="s">
        <v>552</v>
      </c>
      <c r="AP544" t="s">
        <v>595</v>
      </c>
      <c r="AQ544" t="s">
        <v>597</v>
      </c>
      <c r="AR544" t="s">
        <v>352</v>
      </c>
      <c r="AS544" t="s">
        <v>353</v>
      </c>
    </row>
    <row r="545" spans="1:45" x14ac:dyDescent="0.3">
      <c r="A545" t="s">
        <v>338</v>
      </c>
      <c r="B545" t="s">
        <v>1526</v>
      </c>
      <c r="C545" t="s">
        <v>892</v>
      </c>
      <c r="D545" t="s">
        <v>549</v>
      </c>
      <c r="E545" t="s">
        <v>1484</v>
      </c>
      <c r="F545" t="s">
        <v>341</v>
      </c>
      <c r="G545" t="s">
        <v>423</v>
      </c>
      <c r="H545" t="s">
        <v>343</v>
      </c>
      <c r="I545" t="s">
        <v>599</v>
      </c>
      <c r="J545" t="s">
        <v>600</v>
      </c>
      <c r="K545">
        <v>230000</v>
      </c>
      <c r="L545">
        <v>230000</v>
      </c>
      <c r="M545">
        <v>115000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115000</v>
      </c>
      <c r="W545">
        <v>230000</v>
      </c>
      <c r="X545">
        <v>230000</v>
      </c>
      <c r="Y545">
        <v>230000</v>
      </c>
      <c r="Z545">
        <v>0</v>
      </c>
      <c r="AA545">
        <v>0</v>
      </c>
      <c r="AB545">
        <v>0</v>
      </c>
      <c r="AC545">
        <v>0</v>
      </c>
      <c r="AD545">
        <v>0</v>
      </c>
      <c r="AE545" t="s">
        <v>346</v>
      </c>
      <c r="AF545" t="s">
        <v>549</v>
      </c>
      <c r="AG545" t="s">
        <v>601</v>
      </c>
      <c r="AH545" t="s">
        <v>602</v>
      </c>
      <c r="AI545" t="s">
        <v>349</v>
      </c>
      <c r="AJ545" t="s">
        <v>349</v>
      </c>
      <c r="AK545" t="s">
        <v>349</v>
      </c>
      <c r="AL545" t="s">
        <v>347</v>
      </c>
      <c r="AM545" t="s">
        <v>349</v>
      </c>
      <c r="AN545" t="s">
        <v>349</v>
      </c>
      <c r="AO545" t="s">
        <v>552</v>
      </c>
      <c r="AP545" t="s">
        <v>603</v>
      </c>
      <c r="AQ545" t="s">
        <v>600</v>
      </c>
      <c r="AR545" t="s">
        <v>352</v>
      </c>
      <c r="AS545" t="s">
        <v>353</v>
      </c>
    </row>
    <row r="546" spans="1:45" x14ac:dyDescent="0.3">
      <c r="A546" t="s">
        <v>338</v>
      </c>
      <c r="B546" t="s">
        <v>1526</v>
      </c>
      <c r="C546" t="s">
        <v>892</v>
      </c>
      <c r="D546" t="s">
        <v>549</v>
      </c>
      <c r="E546" t="s">
        <v>1486</v>
      </c>
      <c r="F546" t="s">
        <v>341</v>
      </c>
      <c r="G546" t="s">
        <v>423</v>
      </c>
      <c r="H546" t="s">
        <v>343</v>
      </c>
      <c r="I546" t="s">
        <v>608</v>
      </c>
      <c r="J546" t="s">
        <v>609</v>
      </c>
      <c r="K546">
        <v>300000</v>
      </c>
      <c r="L546">
        <v>300000</v>
      </c>
      <c r="M546">
        <v>150000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150000</v>
      </c>
      <c r="W546">
        <v>300000</v>
      </c>
      <c r="X546">
        <v>300000</v>
      </c>
      <c r="Y546">
        <v>300000</v>
      </c>
      <c r="Z546">
        <v>0</v>
      </c>
      <c r="AA546">
        <v>0</v>
      </c>
      <c r="AB546">
        <v>0</v>
      </c>
      <c r="AC546">
        <v>0</v>
      </c>
      <c r="AD546">
        <v>0</v>
      </c>
      <c r="AE546" t="s">
        <v>346</v>
      </c>
      <c r="AF546" t="s">
        <v>549</v>
      </c>
      <c r="AG546" t="s">
        <v>601</v>
      </c>
      <c r="AH546" t="s">
        <v>610</v>
      </c>
      <c r="AI546" t="s">
        <v>349</v>
      </c>
      <c r="AJ546" t="s">
        <v>349</v>
      </c>
      <c r="AK546" t="s">
        <v>349</v>
      </c>
      <c r="AL546" t="s">
        <v>347</v>
      </c>
      <c r="AM546" t="s">
        <v>349</v>
      </c>
      <c r="AN546" t="s">
        <v>349</v>
      </c>
      <c r="AO546" t="s">
        <v>552</v>
      </c>
      <c r="AP546" t="s">
        <v>603</v>
      </c>
      <c r="AQ546" t="s">
        <v>609</v>
      </c>
      <c r="AR546" t="s">
        <v>352</v>
      </c>
      <c r="AS546" t="s">
        <v>353</v>
      </c>
    </row>
    <row r="547" spans="1:45" x14ac:dyDescent="0.3">
      <c r="A547" t="s">
        <v>338</v>
      </c>
      <c r="B547" t="s">
        <v>1526</v>
      </c>
      <c r="C547" t="s">
        <v>892</v>
      </c>
      <c r="D547" t="s">
        <v>549</v>
      </c>
      <c r="E547" t="s">
        <v>1487</v>
      </c>
      <c r="F547" t="s">
        <v>341</v>
      </c>
      <c r="G547" t="s">
        <v>423</v>
      </c>
      <c r="H547" t="s">
        <v>343</v>
      </c>
      <c r="I547" t="s">
        <v>611</v>
      </c>
      <c r="J547" t="s">
        <v>611</v>
      </c>
      <c r="K547">
        <v>50000</v>
      </c>
      <c r="L547">
        <v>50000</v>
      </c>
      <c r="M547">
        <v>28334.33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28334.33</v>
      </c>
      <c r="W547">
        <v>50000</v>
      </c>
      <c r="X547">
        <v>50000</v>
      </c>
      <c r="Y547">
        <v>50000</v>
      </c>
      <c r="Z547">
        <v>0</v>
      </c>
      <c r="AA547">
        <v>0</v>
      </c>
      <c r="AB547">
        <v>0</v>
      </c>
      <c r="AC547">
        <v>0</v>
      </c>
      <c r="AD547">
        <v>0</v>
      </c>
      <c r="AE547" t="s">
        <v>346</v>
      </c>
      <c r="AF547" t="s">
        <v>549</v>
      </c>
      <c r="AG547" t="s">
        <v>601</v>
      </c>
      <c r="AH547" t="s">
        <v>612</v>
      </c>
      <c r="AI547" t="s">
        <v>349</v>
      </c>
      <c r="AJ547" t="s">
        <v>349</v>
      </c>
      <c r="AK547" t="s">
        <v>349</v>
      </c>
      <c r="AL547" t="s">
        <v>347</v>
      </c>
      <c r="AM547" t="s">
        <v>349</v>
      </c>
      <c r="AN547" t="s">
        <v>349</v>
      </c>
      <c r="AO547" t="s">
        <v>552</v>
      </c>
      <c r="AP547" t="s">
        <v>603</v>
      </c>
      <c r="AQ547" t="s">
        <v>611</v>
      </c>
      <c r="AR547" t="s">
        <v>352</v>
      </c>
      <c r="AS547" t="s">
        <v>353</v>
      </c>
    </row>
    <row r="548" spans="1:45" x14ac:dyDescent="0.3">
      <c r="A548" t="s">
        <v>338</v>
      </c>
      <c r="B548" t="s">
        <v>1526</v>
      </c>
      <c r="C548" t="s">
        <v>892</v>
      </c>
      <c r="D548" t="s">
        <v>549</v>
      </c>
      <c r="E548" t="s">
        <v>1488</v>
      </c>
      <c r="F548" t="s">
        <v>341</v>
      </c>
      <c r="G548" t="s">
        <v>423</v>
      </c>
      <c r="H548" t="s">
        <v>343</v>
      </c>
      <c r="I548" t="s">
        <v>613</v>
      </c>
      <c r="J548" t="s">
        <v>614</v>
      </c>
      <c r="K548">
        <v>395000</v>
      </c>
      <c r="L548">
        <v>395000</v>
      </c>
      <c r="M548">
        <v>197500</v>
      </c>
      <c r="N548">
        <v>0</v>
      </c>
      <c r="O548">
        <v>0</v>
      </c>
      <c r="P548">
        <v>0</v>
      </c>
      <c r="Q548">
        <v>328844.33</v>
      </c>
      <c r="R548">
        <v>116133.13</v>
      </c>
      <c r="S548">
        <v>0</v>
      </c>
      <c r="T548">
        <v>328844.33</v>
      </c>
      <c r="U548">
        <v>328844.33</v>
      </c>
      <c r="V548">
        <v>-131344.32999999999</v>
      </c>
      <c r="W548">
        <v>66155.67</v>
      </c>
      <c r="X548">
        <v>66155.67</v>
      </c>
      <c r="Y548">
        <v>66155.67</v>
      </c>
      <c r="Z548">
        <v>0</v>
      </c>
      <c r="AA548">
        <v>0</v>
      </c>
      <c r="AB548">
        <v>0</v>
      </c>
      <c r="AC548">
        <v>0</v>
      </c>
      <c r="AD548">
        <v>0</v>
      </c>
      <c r="AE548" t="s">
        <v>346</v>
      </c>
      <c r="AF548" t="s">
        <v>549</v>
      </c>
      <c r="AG548" t="s">
        <v>601</v>
      </c>
      <c r="AH548" t="s">
        <v>615</v>
      </c>
      <c r="AI548" t="s">
        <v>349</v>
      </c>
      <c r="AJ548" t="s">
        <v>349</v>
      </c>
      <c r="AK548" t="s">
        <v>349</v>
      </c>
      <c r="AL548" t="s">
        <v>347</v>
      </c>
      <c r="AM548" t="s">
        <v>349</v>
      </c>
      <c r="AN548" t="s">
        <v>349</v>
      </c>
      <c r="AO548" t="s">
        <v>552</v>
      </c>
      <c r="AP548" t="s">
        <v>603</v>
      </c>
      <c r="AQ548" t="s">
        <v>614</v>
      </c>
      <c r="AR548" t="s">
        <v>352</v>
      </c>
      <c r="AS548" t="s">
        <v>353</v>
      </c>
    </row>
    <row r="549" spans="1:45" x14ac:dyDescent="0.3">
      <c r="A549" t="s">
        <v>338</v>
      </c>
      <c r="B549" t="s">
        <v>1526</v>
      </c>
      <c r="C549" t="s">
        <v>892</v>
      </c>
      <c r="D549" t="s">
        <v>549</v>
      </c>
      <c r="E549" t="s">
        <v>1489</v>
      </c>
      <c r="F549" t="s">
        <v>341</v>
      </c>
      <c r="G549" t="s">
        <v>423</v>
      </c>
      <c r="H549" t="s">
        <v>343</v>
      </c>
      <c r="I549" t="s">
        <v>616</v>
      </c>
      <c r="J549" t="s">
        <v>617</v>
      </c>
      <c r="K549">
        <v>10000</v>
      </c>
      <c r="L549">
        <v>10000</v>
      </c>
      <c r="M549">
        <v>5000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5000</v>
      </c>
      <c r="W549">
        <v>10000</v>
      </c>
      <c r="X549">
        <v>10000</v>
      </c>
      <c r="Y549">
        <v>10000</v>
      </c>
      <c r="Z549">
        <v>0</v>
      </c>
      <c r="AA549">
        <v>0</v>
      </c>
      <c r="AB549">
        <v>0</v>
      </c>
      <c r="AC549">
        <v>0</v>
      </c>
      <c r="AD549">
        <v>0</v>
      </c>
      <c r="AE549" t="s">
        <v>346</v>
      </c>
      <c r="AF549" t="s">
        <v>549</v>
      </c>
      <c r="AG549" t="s">
        <v>601</v>
      </c>
      <c r="AH549" t="s">
        <v>618</v>
      </c>
      <c r="AI549" t="s">
        <v>349</v>
      </c>
      <c r="AJ549" t="s">
        <v>349</v>
      </c>
      <c r="AK549" t="s">
        <v>349</v>
      </c>
      <c r="AL549" t="s">
        <v>347</v>
      </c>
      <c r="AM549" t="s">
        <v>349</v>
      </c>
      <c r="AN549" t="s">
        <v>349</v>
      </c>
      <c r="AO549" t="s">
        <v>552</v>
      </c>
      <c r="AP549" t="s">
        <v>603</v>
      </c>
      <c r="AQ549" t="s">
        <v>617</v>
      </c>
      <c r="AR549" t="s">
        <v>352</v>
      </c>
      <c r="AS549" t="s">
        <v>353</v>
      </c>
    </row>
    <row r="550" spans="1:45" x14ac:dyDescent="0.3">
      <c r="A550" t="s">
        <v>338</v>
      </c>
      <c r="B550" t="s">
        <v>1526</v>
      </c>
      <c r="C550" t="s">
        <v>892</v>
      </c>
      <c r="D550" t="s">
        <v>549</v>
      </c>
      <c r="E550" t="s">
        <v>1490</v>
      </c>
      <c r="F550" t="s">
        <v>341</v>
      </c>
      <c r="G550" t="s">
        <v>423</v>
      </c>
      <c r="H550" t="s">
        <v>343</v>
      </c>
      <c r="I550" t="s">
        <v>619</v>
      </c>
      <c r="J550" t="s">
        <v>620</v>
      </c>
      <c r="K550">
        <v>25000</v>
      </c>
      <c r="L550">
        <v>25000</v>
      </c>
      <c r="M550">
        <v>12500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12500</v>
      </c>
      <c r="W550">
        <v>25000</v>
      </c>
      <c r="X550">
        <v>25000</v>
      </c>
      <c r="Y550">
        <v>25000</v>
      </c>
      <c r="Z550">
        <v>0</v>
      </c>
      <c r="AA550">
        <v>0</v>
      </c>
      <c r="AB550">
        <v>0</v>
      </c>
      <c r="AC550">
        <v>0</v>
      </c>
      <c r="AD550">
        <v>0</v>
      </c>
      <c r="AE550" t="s">
        <v>346</v>
      </c>
      <c r="AF550" t="s">
        <v>549</v>
      </c>
      <c r="AG550" t="s">
        <v>601</v>
      </c>
      <c r="AH550" t="s">
        <v>621</v>
      </c>
      <c r="AI550" t="s">
        <v>349</v>
      </c>
      <c r="AJ550" t="s">
        <v>349</v>
      </c>
      <c r="AK550" t="s">
        <v>349</v>
      </c>
      <c r="AL550" t="s">
        <v>347</v>
      </c>
      <c r="AM550" t="s">
        <v>349</v>
      </c>
      <c r="AN550" t="s">
        <v>349</v>
      </c>
      <c r="AO550" t="s">
        <v>552</v>
      </c>
      <c r="AP550" t="s">
        <v>603</v>
      </c>
      <c r="AQ550" t="s">
        <v>620</v>
      </c>
      <c r="AR550" t="s">
        <v>352</v>
      </c>
      <c r="AS550" t="s">
        <v>353</v>
      </c>
    </row>
    <row r="551" spans="1:45" x14ac:dyDescent="0.3">
      <c r="A551" t="s">
        <v>338</v>
      </c>
      <c r="B551" t="s">
        <v>1526</v>
      </c>
      <c r="C551" t="s">
        <v>892</v>
      </c>
      <c r="D551" t="s">
        <v>629</v>
      </c>
      <c r="E551" t="s">
        <v>1493</v>
      </c>
      <c r="F551" t="s">
        <v>625</v>
      </c>
      <c r="G551" t="s">
        <v>626</v>
      </c>
      <c r="H551" t="s">
        <v>343</v>
      </c>
      <c r="I551" t="s">
        <v>635</v>
      </c>
      <c r="J551" t="s">
        <v>636</v>
      </c>
      <c r="K551">
        <v>1000000</v>
      </c>
      <c r="L551">
        <v>1000000</v>
      </c>
      <c r="M551">
        <v>500000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500000</v>
      </c>
      <c r="W551">
        <v>1000000</v>
      </c>
      <c r="X551">
        <v>1000000</v>
      </c>
      <c r="Y551">
        <v>1000000</v>
      </c>
      <c r="Z551">
        <v>0</v>
      </c>
      <c r="AA551">
        <v>0</v>
      </c>
      <c r="AB551">
        <v>0</v>
      </c>
      <c r="AC551">
        <v>0</v>
      </c>
      <c r="AD551">
        <v>0</v>
      </c>
      <c r="AE551" t="s">
        <v>346</v>
      </c>
      <c r="AF551" t="s">
        <v>629</v>
      </c>
      <c r="AG551" t="s">
        <v>630</v>
      </c>
      <c r="AH551" t="s">
        <v>637</v>
      </c>
      <c r="AI551" t="s">
        <v>349</v>
      </c>
      <c r="AJ551" t="s">
        <v>349</v>
      </c>
      <c r="AK551" t="s">
        <v>349</v>
      </c>
      <c r="AL551" t="s">
        <v>347</v>
      </c>
      <c r="AM551" t="s">
        <v>349</v>
      </c>
      <c r="AN551" t="s">
        <v>349</v>
      </c>
      <c r="AO551" t="s">
        <v>632</v>
      </c>
      <c r="AP551" t="s">
        <v>633</v>
      </c>
      <c r="AQ551" t="s">
        <v>636</v>
      </c>
      <c r="AR551" t="s">
        <v>352</v>
      </c>
      <c r="AS551" t="s">
        <v>634</v>
      </c>
    </row>
    <row r="552" spans="1:45" x14ac:dyDescent="0.3">
      <c r="A552" t="s">
        <v>338</v>
      </c>
      <c r="B552" t="s">
        <v>1526</v>
      </c>
      <c r="C552" t="s">
        <v>892</v>
      </c>
      <c r="D552" t="s">
        <v>629</v>
      </c>
      <c r="E552" t="s">
        <v>1494</v>
      </c>
      <c r="F552" t="s">
        <v>625</v>
      </c>
      <c r="G552" t="s">
        <v>626</v>
      </c>
      <c r="H552" t="s">
        <v>343</v>
      </c>
      <c r="I552" t="s">
        <v>638</v>
      </c>
      <c r="J552" t="s">
        <v>639</v>
      </c>
      <c r="K552">
        <v>963923</v>
      </c>
      <c r="L552">
        <v>963923</v>
      </c>
      <c r="M552">
        <v>472628.17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472628.17</v>
      </c>
      <c r="W552">
        <v>963923</v>
      </c>
      <c r="X552">
        <v>963923</v>
      </c>
      <c r="Y552">
        <v>963923</v>
      </c>
      <c r="Z552">
        <v>0</v>
      </c>
      <c r="AA552">
        <v>0</v>
      </c>
      <c r="AB552">
        <v>0</v>
      </c>
      <c r="AC552">
        <v>0</v>
      </c>
      <c r="AD552">
        <v>0</v>
      </c>
      <c r="AE552" t="s">
        <v>346</v>
      </c>
      <c r="AF552" t="s">
        <v>629</v>
      </c>
      <c r="AG552" t="s">
        <v>630</v>
      </c>
      <c r="AH552" t="s">
        <v>640</v>
      </c>
      <c r="AI552" t="s">
        <v>349</v>
      </c>
      <c r="AJ552" t="s">
        <v>349</v>
      </c>
      <c r="AK552" t="s">
        <v>349</v>
      </c>
      <c r="AL552" t="s">
        <v>347</v>
      </c>
      <c r="AM552" t="s">
        <v>349</v>
      </c>
      <c r="AN552" t="s">
        <v>349</v>
      </c>
      <c r="AO552" t="s">
        <v>632</v>
      </c>
      <c r="AP552" t="s">
        <v>633</v>
      </c>
      <c r="AQ552" t="s">
        <v>639</v>
      </c>
      <c r="AR552" t="s">
        <v>352</v>
      </c>
      <c r="AS552" t="s">
        <v>634</v>
      </c>
    </row>
    <row r="553" spans="1:45" x14ac:dyDescent="0.3">
      <c r="A553" t="s">
        <v>338</v>
      </c>
      <c r="B553" t="s">
        <v>1526</v>
      </c>
      <c r="C553" t="s">
        <v>892</v>
      </c>
      <c r="D553" t="s">
        <v>629</v>
      </c>
      <c r="E553" t="s">
        <v>1495</v>
      </c>
      <c r="F553" t="s">
        <v>625</v>
      </c>
      <c r="G553" t="s">
        <v>626</v>
      </c>
      <c r="H553" t="s">
        <v>343</v>
      </c>
      <c r="I553" t="s">
        <v>641</v>
      </c>
      <c r="J553" t="s">
        <v>642</v>
      </c>
      <c r="K553">
        <v>2000000</v>
      </c>
      <c r="L553">
        <v>1200000</v>
      </c>
      <c r="M553">
        <v>1200000</v>
      </c>
      <c r="N553">
        <v>0</v>
      </c>
      <c r="O553">
        <v>0</v>
      </c>
      <c r="P553">
        <v>0</v>
      </c>
      <c r="Q553">
        <v>1175382.5</v>
      </c>
      <c r="R553">
        <v>0</v>
      </c>
      <c r="S553">
        <v>0</v>
      </c>
      <c r="T553">
        <v>1175382.5</v>
      </c>
      <c r="U553">
        <v>1175382.5</v>
      </c>
      <c r="V553">
        <v>24617.5</v>
      </c>
      <c r="W553">
        <v>24617.5</v>
      </c>
      <c r="X553">
        <v>24617.5</v>
      </c>
      <c r="Y553">
        <v>24617.5</v>
      </c>
      <c r="Z553">
        <v>0</v>
      </c>
      <c r="AA553">
        <v>0</v>
      </c>
      <c r="AB553">
        <v>0</v>
      </c>
      <c r="AC553">
        <v>-800000</v>
      </c>
      <c r="AD553">
        <v>0</v>
      </c>
      <c r="AE553" t="s">
        <v>346</v>
      </c>
      <c r="AF553" t="s">
        <v>629</v>
      </c>
      <c r="AG553" t="s">
        <v>630</v>
      </c>
      <c r="AH553" t="s">
        <v>643</v>
      </c>
      <c r="AI553" t="s">
        <v>349</v>
      </c>
      <c r="AJ553" t="s">
        <v>349</v>
      </c>
      <c r="AK553" t="s">
        <v>349</v>
      </c>
      <c r="AL553" t="s">
        <v>347</v>
      </c>
      <c r="AM553" t="s">
        <v>349</v>
      </c>
      <c r="AN553" t="s">
        <v>349</v>
      </c>
      <c r="AO553" t="s">
        <v>632</v>
      </c>
      <c r="AP553" t="s">
        <v>633</v>
      </c>
      <c r="AQ553" t="s">
        <v>642</v>
      </c>
      <c r="AR553" t="s">
        <v>352</v>
      </c>
      <c r="AS553" t="s">
        <v>634</v>
      </c>
    </row>
    <row r="554" spans="1:45" x14ac:dyDescent="0.3">
      <c r="A554" t="s">
        <v>338</v>
      </c>
      <c r="B554" t="s">
        <v>1526</v>
      </c>
      <c r="C554" t="s">
        <v>892</v>
      </c>
      <c r="D554" t="s">
        <v>629</v>
      </c>
      <c r="E554" t="s">
        <v>1496</v>
      </c>
      <c r="F554" t="s">
        <v>625</v>
      </c>
      <c r="G554" t="s">
        <v>626</v>
      </c>
      <c r="H554" t="s">
        <v>343</v>
      </c>
      <c r="I554" t="s">
        <v>644</v>
      </c>
      <c r="J554" t="s">
        <v>645</v>
      </c>
      <c r="K554">
        <v>1000000</v>
      </c>
      <c r="L554">
        <v>800000</v>
      </c>
      <c r="M554">
        <v>309333.33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309333.33</v>
      </c>
      <c r="W554">
        <v>800000</v>
      </c>
      <c r="X554">
        <v>800000</v>
      </c>
      <c r="Y554">
        <v>800000</v>
      </c>
      <c r="Z554">
        <v>0</v>
      </c>
      <c r="AA554">
        <v>0</v>
      </c>
      <c r="AB554">
        <v>0</v>
      </c>
      <c r="AC554">
        <v>-200000</v>
      </c>
      <c r="AD554">
        <v>0</v>
      </c>
      <c r="AE554" t="s">
        <v>346</v>
      </c>
      <c r="AF554" t="s">
        <v>629</v>
      </c>
      <c r="AG554" t="s">
        <v>630</v>
      </c>
      <c r="AH554" t="s">
        <v>646</v>
      </c>
      <c r="AI554" t="s">
        <v>349</v>
      </c>
      <c r="AJ554" t="s">
        <v>349</v>
      </c>
      <c r="AK554" t="s">
        <v>349</v>
      </c>
      <c r="AL554" t="s">
        <v>347</v>
      </c>
      <c r="AM554" t="s">
        <v>349</v>
      </c>
      <c r="AN554" t="s">
        <v>349</v>
      </c>
      <c r="AO554" t="s">
        <v>632</v>
      </c>
      <c r="AP554" t="s">
        <v>633</v>
      </c>
      <c r="AQ554" t="s">
        <v>645</v>
      </c>
      <c r="AR554" t="s">
        <v>352</v>
      </c>
      <c r="AS554" t="s">
        <v>634</v>
      </c>
    </row>
    <row r="555" spans="1:45" x14ac:dyDescent="0.3">
      <c r="A555" t="s">
        <v>338</v>
      </c>
      <c r="B555" t="s">
        <v>1526</v>
      </c>
      <c r="C555" t="s">
        <v>892</v>
      </c>
      <c r="D555" t="s">
        <v>629</v>
      </c>
      <c r="E555" t="s">
        <v>1499</v>
      </c>
      <c r="F555" t="s">
        <v>625</v>
      </c>
      <c r="G555" t="s">
        <v>656</v>
      </c>
      <c r="H555" t="s">
        <v>343</v>
      </c>
      <c r="I555" t="s">
        <v>657</v>
      </c>
      <c r="J555" t="s">
        <v>657</v>
      </c>
      <c r="K555">
        <v>0</v>
      </c>
      <c r="L555">
        <v>1000000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1000000</v>
      </c>
      <c r="X555">
        <v>1000000</v>
      </c>
      <c r="Y555">
        <v>1000000</v>
      </c>
      <c r="Z555">
        <v>0</v>
      </c>
      <c r="AA555">
        <v>0</v>
      </c>
      <c r="AB555">
        <v>0</v>
      </c>
      <c r="AC555">
        <v>0</v>
      </c>
      <c r="AD555">
        <v>1000000</v>
      </c>
      <c r="AE555" t="s">
        <v>346</v>
      </c>
      <c r="AF555" t="s">
        <v>629</v>
      </c>
      <c r="AG555" t="s">
        <v>658</v>
      </c>
      <c r="AH555" t="s">
        <v>659</v>
      </c>
      <c r="AI555" t="s">
        <v>349</v>
      </c>
      <c r="AJ555" t="s">
        <v>349</v>
      </c>
      <c r="AK555" t="s">
        <v>349</v>
      </c>
      <c r="AL555" t="s">
        <v>347</v>
      </c>
      <c r="AM555" t="s">
        <v>349</v>
      </c>
      <c r="AN555" t="s">
        <v>349</v>
      </c>
      <c r="AO555" t="s">
        <v>632</v>
      </c>
      <c r="AP555" t="s">
        <v>660</v>
      </c>
      <c r="AQ555" t="s">
        <v>657</v>
      </c>
      <c r="AR555" t="s">
        <v>352</v>
      </c>
      <c r="AS555" t="s">
        <v>634</v>
      </c>
    </row>
    <row r="556" spans="1:45" x14ac:dyDescent="0.3">
      <c r="A556" t="s">
        <v>338</v>
      </c>
      <c r="B556" t="s">
        <v>1526</v>
      </c>
      <c r="C556" t="s">
        <v>892</v>
      </c>
      <c r="D556" t="s">
        <v>664</v>
      </c>
      <c r="E556" t="s">
        <v>898</v>
      </c>
      <c r="F556" t="s">
        <v>341</v>
      </c>
      <c r="G556" t="s">
        <v>532</v>
      </c>
      <c r="H556" t="s">
        <v>343</v>
      </c>
      <c r="I556" t="s">
        <v>662</v>
      </c>
      <c r="J556" t="s">
        <v>663</v>
      </c>
      <c r="K556">
        <v>1485441</v>
      </c>
      <c r="L556">
        <v>1485441</v>
      </c>
      <c r="M556">
        <v>1485441</v>
      </c>
      <c r="N556">
        <v>0</v>
      </c>
      <c r="O556">
        <v>0</v>
      </c>
      <c r="P556">
        <v>0</v>
      </c>
      <c r="Q556">
        <v>827087.43</v>
      </c>
      <c r="R556">
        <v>827087.43</v>
      </c>
      <c r="S556">
        <v>139118.01999999999</v>
      </c>
      <c r="T556">
        <v>827087.43</v>
      </c>
      <c r="U556">
        <v>827087.43</v>
      </c>
      <c r="V556">
        <v>658353.56999999995</v>
      </c>
      <c r="W556">
        <v>658353.56999999995</v>
      </c>
      <c r="X556">
        <v>658353.56999999995</v>
      </c>
      <c r="Y556">
        <v>658353.56999999995</v>
      </c>
      <c r="Z556">
        <v>0</v>
      </c>
      <c r="AA556">
        <v>0</v>
      </c>
      <c r="AB556">
        <v>0</v>
      </c>
      <c r="AC556">
        <v>0</v>
      </c>
      <c r="AD556">
        <v>0</v>
      </c>
      <c r="AE556" t="s">
        <v>346</v>
      </c>
      <c r="AF556" t="s">
        <v>664</v>
      </c>
      <c r="AG556" t="s">
        <v>665</v>
      </c>
      <c r="AH556" t="s">
        <v>666</v>
      </c>
      <c r="AI556" t="s">
        <v>382</v>
      </c>
      <c r="AJ556" t="s">
        <v>349</v>
      </c>
      <c r="AK556" t="s">
        <v>349</v>
      </c>
      <c r="AL556" t="s">
        <v>347</v>
      </c>
      <c r="AM556" t="s">
        <v>667</v>
      </c>
      <c r="AN556" t="s">
        <v>400</v>
      </c>
      <c r="AO556" t="s">
        <v>668</v>
      </c>
      <c r="AP556" t="s">
        <v>669</v>
      </c>
      <c r="AQ556" t="s">
        <v>670</v>
      </c>
      <c r="AR556" t="s">
        <v>352</v>
      </c>
      <c r="AS556" t="s">
        <v>353</v>
      </c>
    </row>
    <row r="557" spans="1:45" x14ac:dyDescent="0.3">
      <c r="A557" t="s">
        <v>338</v>
      </c>
      <c r="B557" t="s">
        <v>1526</v>
      </c>
      <c r="C557" t="s">
        <v>892</v>
      </c>
      <c r="D557" t="s">
        <v>664</v>
      </c>
      <c r="E557" t="s">
        <v>899</v>
      </c>
      <c r="F557" t="s">
        <v>341</v>
      </c>
      <c r="G557" t="s">
        <v>532</v>
      </c>
      <c r="H557" t="s">
        <v>343</v>
      </c>
      <c r="I557" t="s">
        <v>672</v>
      </c>
      <c r="J557" t="s">
        <v>673</v>
      </c>
      <c r="K557">
        <v>263376</v>
      </c>
      <c r="L557">
        <v>263376</v>
      </c>
      <c r="M557">
        <v>263376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263376</v>
      </c>
      <c r="W557">
        <v>263376</v>
      </c>
      <c r="X557">
        <v>263376</v>
      </c>
      <c r="Y557">
        <v>263376</v>
      </c>
      <c r="Z557">
        <v>0</v>
      </c>
      <c r="AA557">
        <v>0</v>
      </c>
      <c r="AB557">
        <v>0</v>
      </c>
      <c r="AC557">
        <v>0</v>
      </c>
      <c r="AD557">
        <v>0</v>
      </c>
      <c r="AE557" t="s">
        <v>346</v>
      </c>
      <c r="AF557" t="s">
        <v>664</v>
      </c>
      <c r="AG557" t="s">
        <v>665</v>
      </c>
      <c r="AH557" t="s">
        <v>666</v>
      </c>
      <c r="AI557" t="s">
        <v>565</v>
      </c>
      <c r="AJ557" t="s">
        <v>349</v>
      </c>
      <c r="AK557" t="s">
        <v>349</v>
      </c>
      <c r="AL557" t="s">
        <v>347</v>
      </c>
      <c r="AM557" t="s">
        <v>674</v>
      </c>
      <c r="AN557" t="s">
        <v>384</v>
      </c>
      <c r="AO557" t="s">
        <v>668</v>
      </c>
      <c r="AP557" t="s">
        <v>669</v>
      </c>
      <c r="AQ557" t="s">
        <v>670</v>
      </c>
      <c r="AR557" t="s">
        <v>352</v>
      </c>
      <c r="AS557" t="s">
        <v>353</v>
      </c>
    </row>
    <row r="558" spans="1:45" x14ac:dyDescent="0.3">
      <c r="A558" t="s">
        <v>338</v>
      </c>
      <c r="B558" t="s">
        <v>1526</v>
      </c>
      <c r="C558" t="s">
        <v>892</v>
      </c>
      <c r="D558" t="s">
        <v>664</v>
      </c>
      <c r="E558" t="s">
        <v>1501</v>
      </c>
      <c r="F558" t="s">
        <v>341</v>
      </c>
      <c r="G558" t="s">
        <v>683</v>
      </c>
      <c r="H558" t="s">
        <v>343</v>
      </c>
      <c r="I558" t="s">
        <v>689</v>
      </c>
      <c r="J558" t="s">
        <v>690</v>
      </c>
      <c r="K558">
        <v>1200000</v>
      </c>
      <c r="L558">
        <v>1500000</v>
      </c>
      <c r="M558">
        <v>600000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600000</v>
      </c>
      <c r="W558">
        <v>1500000</v>
      </c>
      <c r="X558">
        <v>1500000</v>
      </c>
      <c r="Y558">
        <v>1500000</v>
      </c>
      <c r="Z558">
        <v>0</v>
      </c>
      <c r="AA558">
        <v>0</v>
      </c>
      <c r="AB558">
        <v>0</v>
      </c>
      <c r="AC558">
        <v>0</v>
      </c>
      <c r="AD558">
        <v>300000</v>
      </c>
      <c r="AE558" t="s">
        <v>346</v>
      </c>
      <c r="AF558" t="s">
        <v>664</v>
      </c>
      <c r="AG558" t="s">
        <v>686</v>
      </c>
      <c r="AH558" t="s">
        <v>691</v>
      </c>
      <c r="AI558" t="s">
        <v>349</v>
      </c>
      <c r="AJ558" t="s">
        <v>349</v>
      </c>
      <c r="AK558" t="s">
        <v>349</v>
      </c>
      <c r="AL558" t="s">
        <v>347</v>
      </c>
      <c r="AM558" t="s">
        <v>349</v>
      </c>
      <c r="AN558" t="s">
        <v>349</v>
      </c>
      <c r="AO558" t="s">
        <v>668</v>
      </c>
      <c r="AP558" t="s">
        <v>688</v>
      </c>
      <c r="AQ558" t="s">
        <v>690</v>
      </c>
      <c r="AR558" t="s">
        <v>352</v>
      </c>
      <c r="AS558" t="s">
        <v>353</v>
      </c>
    </row>
    <row r="559" spans="1:45" x14ac:dyDescent="0.3">
      <c r="A559" t="s">
        <v>338</v>
      </c>
      <c r="B559" t="s">
        <v>1526</v>
      </c>
      <c r="C559" t="s">
        <v>892</v>
      </c>
      <c r="D559" t="s">
        <v>664</v>
      </c>
      <c r="E559" t="s">
        <v>1502</v>
      </c>
      <c r="F559" t="s">
        <v>341</v>
      </c>
      <c r="G559" t="s">
        <v>683</v>
      </c>
      <c r="H559" t="s">
        <v>343</v>
      </c>
      <c r="I559" t="s">
        <v>692</v>
      </c>
      <c r="J559" t="s">
        <v>692</v>
      </c>
      <c r="K559">
        <v>15400000</v>
      </c>
      <c r="L559">
        <v>15400000</v>
      </c>
      <c r="M559">
        <v>7700000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7700000</v>
      </c>
      <c r="W559">
        <v>15400000</v>
      </c>
      <c r="X559">
        <v>15400000</v>
      </c>
      <c r="Y559">
        <v>15400000</v>
      </c>
      <c r="Z559">
        <v>0</v>
      </c>
      <c r="AA559">
        <v>0</v>
      </c>
      <c r="AB559">
        <v>0</v>
      </c>
      <c r="AC559">
        <v>0</v>
      </c>
      <c r="AD559">
        <v>0</v>
      </c>
      <c r="AE559" t="s">
        <v>346</v>
      </c>
      <c r="AF559" t="s">
        <v>664</v>
      </c>
      <c r="AG559" t="s">
        <v>693</v>
      </c>
      <c r="AH559" t="s">
        <v>694</v>
      </c>
      <c r="AI559" t="s">
        <v>349</v>
      </c>
      <c r="AJ559" t="s">
        <v>349</v>
      </c>
      <c r="AK559" t="s">
        <v>349</v>
      </c>
      <c r="AL559" t="s">
        <v>347</v>
      </c>
      <c r="AM559" t="s">
        <v>349</v>
      </c>
      <c r="AN559" t="s">
        <v>349</v>
      </c>
      <c r="AO559" t="s">
        <v>668</v>
      </c>
      <c r="AP559" t="s">
        <v>695</v>
      </c>
      <c r="AQ559" t="s">
        <v>692</v>
      </c>
      <c r="AR559" t="s">
        <v>352</v>
      </c>
      <c r="AS559" t="s">
        <v>353</v>
      </c>
    </row>
    <row r="560" spans="1:45" x14ac:dyDescent="0.3">
      <c r="A560" t="s">
        <v>338</v>
      </c>
      <c r="B560" t="s">
        <v>1526</v>
      </c>
      <c r="C560" t="s">
        <v>892</v>
      </c>
      <c r="D560" t="s">
        <v>664</v>
      </c>
      <c r="E560" t="s">
        <v>1503</v>
      </c>
      <c r="F560" t="s">
        <v>341</v>
      </c>
      <c r="G560" t="s">
        <v>683</v>
      </c>
      <c r="H560" t="s">
        <v>343</v>
      </c>
      <c r="I560" t="s">
        <v>696</v>
      </c>
      <c r="J560" t="s">
        <v>696</v>
      </c>
      <c r="K560">
        <v>500000</v>
      </c>
      <c r="L560">
        <v>500000</v>
      </c>
      <c r="M560">
        <v>500000</v>
      </c>
      <c r="N560">
        <v>0</v>
      </c>
      <c r="O560">
        <v>0</v>
      </c>
      <c r="P560">
        <v>0</v>
      </c>
      <c r="Q560">
        <v>323404.40999999997</v>
      </c>
      <c r="R560">
        <v>323404.40999999997</v>
      </c>
      <c r="S560">
        <v>160032.64000000001</v>
      </c>
      <c r="T560">
        <v>323404.40999999997</v>
      </c>
      <c r="U560">
        <v>323404.40999999997</v>
      </c>
      <c r="V560">
        <v>176595.59</v>
      </c>
      <c r="W560">
        <v>176595.59</v>
      </c>
      <c r="X560">
        <v>176595.59</v>
      </c>
      <c r="Y560">
        <v>176595.59</v>
      </c>
      <c r="Z560">
        <v>0</v>
      </c>
      <c r="AA560">
        <v>0</v>
      </c>
      <c r="AB560">
        <v>0</v>
      </c>
      <c r="AC560">
        <v>0</v>
      </c>
      <c r="AD560">
        <v>0</v>
      </c>
      <c r="AE560" t="s">
        <v>346</v>
      </c>
      <c r="AF560" t="s">
        <v>664</v>
      </c>
      <c r="AG560" t="s">
        <v>693</v>
      </c>
      <c r="AH560" t="s">
        <v>697</v>
      </c>
      <c r="AI560" t="s">
        <v>349</v>
      </c>
      <c r="AJ560" t="s">
        <v>349</v>
      </c>
      <c r="AK560" t="s">
        <v>349</v>
      </c>
      <c r="AL560" t="s">
        <v>347</v>
      </c>
      <c r="AM560" t="s">
        <v>349</v>
      </c>
      <c r="AN560" t="s">
        <v>349</v>
      </c>
      <c r="AO560" t="s">
        <v>668</v>
      </c>
      <c r="AP560" t="s">
        <v>695</v>
      </c>
      <c r="AQ560" t="s">
        <v>696</v>
      </c>
      <c r="AR560" t="s">
        <v>352</v>
      </c>
      <c r="AS560" t="s">
        <v>353</v>
      </c>
    </row>
    <row r="561" spans="1:45" x14ac:dyDescent="0.3">
      <c r="A561" t="s">
        <v>338</v>
      </c>
      <c r="B561" t="s">
        <v>1526</v>
      </c>
      <c r="C561" t="s">
        <v>900</v>
      </c>
      <c r="D561" t="s">
        <v>347</v>
      </c>
      <c r="E561" t="s">
        <v>1428</v>
      </c>
      <c r="F561" t="s">
        <v>341</v>
      </c>
      <c r="G561" t="s">
        <v>342</v>
      </c>
      <c r="H561" t="s">
        <v>343</v>
      </c>
      <c r="I561" t="s">
        <v>344</v>
      </c>
      <c r="J561" t="s">
        <v>345</v>
      </c>
      <c r="K561">
        <v>45878928</v>
      </c>
      <c r="L561">
        <v>45878928</v>
      </c>
      <c r="M561">
        <v>45878928</v>
      </c>
      <c r="N561">
        <v>0</v>
      </c>
      <c r="O561">
        <v>0</v>
      </c>
      <c r="P561">
        <v>0</v>
      </c>
      <c r="Q561">
        <v>21257683.199999999</v>
      </c>
      <c r="R561">
        <v>21257683.199999999</v>
      </c>
      <c r="S561">
        <v>3541269.2</v>
      </c>
      <c r="T561">
        <v>21257683.199999999</v>
      </c>
      <c r="U561">
        <v>21257683.199999999</v>
      </c>
      <c r="V561">
        <v>24621244.800000001</v>
      </c>
      <c r="W561">
        <v>24621244.800000001</v>
      </c>
      <c r="X561">
        <v>24621244.800000001</v>
      </c>
      <c r="Y561">
        <v>24621244.800000001</v>
      </c>
      <c r="Z561">
        <v>0</v>
      </c>
      <c r="AA561">
        <v>0</v>
      </c>
      <c r="AB561">
        <v>0</v>
      </c>
      <c r="AC561">
        <v>0</v>
      </c>
      <c r="AD561">
        <v>0</v>
      </c>
      <c r="AE561" t="s">
        <v>346</v>
      </c>
      <c r="AF561" t="s">
        <v>347</v>
      </c>
      <c r="AG561" t="s">
        <v>341</v>
      </c>
      <c r="AH561" t="s">
        <v>348</v>
      </c>
      <c r="AI561" t="s">
        <v>349</v>
      </c>
      <c r="AJ561" t="s">
        <v>349</v>
      </c>
      <c r="AK561" t="s">
        <v>349</v>
      </c>
      <c r="AL561" t="s">
        <v>347</v>
      </c>
      <c r="AM561" t="s">
        <v>349</v>
      </c>
      <c r="AN561" t="s">
        <v>349</v>
      </c>
      <c r="AO561" t="s">
        <v>350</v>
      </c>
      <c r="AP561" t="s">
        <v>351</v>
      </c>
      <c r="AQ561" t="s">
        <v>345</v>
      </c>
      <c r="AR561" t="s">
        <v>352</v>
      </c>
      <c r="AS561" t="s">
        <v>353</v>
      </c>
    </row>
    <row r="562" spans="1:45" x14ac:dyDescent="0.3">
      <c r="A562" t="s">
        <v>338</v>
      </c>
      <c r="B562" t="s">
        <v>1526</v>
      </c>
      <c r="C562" t="s">
        <v>900</v>
      </c>
      <c r="D562" t="s">
        <v>347</v>
      </c>
      <c r="E562" t="s">
        <v>1430</v>
      </c>
      <c r="F562" t="s">
        <v>341</v>
      </c>
      <c r="G562" t="s">
        <v>342</v>
      </c>
      <c r="H562" t="s">
        <v>343</v>
      </c>
      <c r="I562" t="s">
        <v>356</v>
      </c>
      <c r="J562" t="s">
        <v>357</v>
      </c>
      <c r="K562">
        <v>970000</v>
      </c>
      <c r="L562">
        <v>970000</v>
      </c>
      <c r="M562">
        <v>970000</v>
      </c>
      <c r="N562">
        <v>0</v>
      </c>
      <c r="O562">
        <v>0</v>
      </c>
      <c r="P562">
        <v>0</v>
      </c>
      <c r="Q562">
        <v>251564.66</v>
      </c>
      <c r="R562">
        <v>251564.66</v>
      </c>
      <c r="S562">
        <v>35939.279999999999</v>
      </c>
      <c r="T562">
        <v>251564.66</v>
      </c>
      <c r="U562">
        <v>251564.66</v>
      </c>
      <c r="V562">
        <v>718435.34</v>
      </c>
      <c r="W562">
        <v>718435.34</v>
      </c>
      <c r="X562">
        <v>718435.34</v>
      </c>
      <c r="Y562">
        <v>718435.34</v>
      </c>
      <c r="Z562">
        <v>0</v>
      </c>
      <c r="AA562">
        <v>0</v>
      </c>
      <c r="AB562">
        <v>0</v>
      </c>
      <c r="AC562">
        <v>0</v>
      </c>
      <c r="AD562">
        <v>0</v>
      </c>
      <c r="AE562" t="s">
        <v>346</v>
      </c>
      <c r="AF562" t="s">
        <v>347</v>
      </c>
      <c r="AG562" t="s">
        <v>358</v>
      </c>
      <c r="AH562" t="s">
        <v>359</v>
      </c>
      <c r="AI562" t="s">
        <v>349</v>
      </c>
      <c r="AJ562" t="s">
        <v>349</v>
      </c>
      <c r="AK562" t="s">
        <v>349</v>
      </c>
      <c r="AL562" t="s">
        <v>347</v>
      </c>
      <c r="AM562" t="s">
        <v>349</v>
      </c>
      <c r="AN562" t="s">
        <v>349</v>
      </c>
      <c r="AO562" t="s">
        <v>350</v>
      </c>
      <c r="AP562" t="s">
        <v>360</v>
      </c>
      <c r="AQ562" t="s">
        <v>357</v>
      </c>
      <c r="AR562" t="s">
        <v>352</v>
      </c>
      <c r="AS562" t="s">
        <v>353</v>
      </c>
    </row>
    <row r="563" spans="1:45" x14ac:dyDescent="0.3">
      <c r="A563" t="s">
        <v>338</v>
      </c>
      <c r="B563" t="s">
        <v>1526</v>
      </c>
      <c r="C563" t="s">
        <v>900</v>
      </c>
      <c r="D563" t="s">
        <v>347</v>
      </c>
      <c r="E563" t="s">
        <v>1433</v>
      </c>
      <c r="F563" t="s">
        <v>625</v>
      </c>
      <c r="G563" t="s">
        <v>342</v>
      </c>
      <c r="H563" t="s">
        <v>343</v>
      </c>
      <c r="I563" t="s">
        <v>369</v>
      </c>
      <c r="J563" t="s">
        <v>369</v>
      </c>
      <c r="K563">
        <v>4195826</v>
      </c>
      <c r="L563">
        <v>4195826</v>
      </c>
      <c r="M563">
        <v>4195826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4195826</v>
      </c>
      <c r="W563">
        <v>4195826</v>
      </c>
      <c r="X563">
        <v>4195826</v>
      </c>
      <c r="Y563">
        <v>4195826</v>
      </c>
      <c r="Z563">
        <v>0</v>
      </c>
      <c r="AA563">
        <v>0</v>
      </c>
      <c r="AB563">
        <v>0</v>
      </c>
      <c r="AC563">
        <v>0</v>
      </c>
      <c r="AD563">
        <v>0</v>
      </c>
      <c r="AE563" t="s">
        <v>346</v>
      </c>
      <c r="AF563" t="s">
        <v>347</v>
      </c>
      <c r="AG563" t="s">
        <v>363</v>
      </c>
      <c r="AH563" t="s">
        <v>370</v>
      </c>
      <c r="AI563" t="s">
        <v>349</v>
      </c>
      <c r="AJ563" t="s">
        <v>349</v>
      </c>
      <c r="AK563" t="s">
        <v>349</v>
      </c>
      <c r="AL563" t="s">
        <v>347</v>
      </c>
      <c r="AM563" t="s">
        <v>349</v>
      </c>
      <c r="AN563" t="s">
        <v>349</v>
      </c>
      <c r="AO563" t="s">
        <v>350</v>
      </c>
      <c r="AP563" t="s">
        <v>365</v>
      </c>
      <c r="AQ563" t="s">
        <v>369</v>
      </c>
      <c r="AR563" t="s">
        <v>352</v>
      </c>
      <c r="AS563" t="s">
        <v>634</v>
      </c>
    </row>
    <row r="564" spans="1:45" x14ac:dyDescent="0.3">
      <c r="A564" t="s">
        <v>338</v>
      </c>
      <c r="B564" t="s">
        <v>1526</v>
      </c>
      <c r="C564" t="s">
        <v>900</v>
      </c>
      <c r="D564" t="s">
        <v>347</v>
      </c>
      <c r="E564" t="s">
        <v>1434</v>
      </c>
      <c r="F564" t="s">
        <v>341</v>
      </c>
      <c r="G564" t="s">
        <v>342</v>
      </c>
      <c r="H564" t="s">
        <v>343</v>
      </c>
      <c r="I564" t="s">
        <v>371</v>
      </c>
      <c r="J564" t="s">
        <v>371</v>
      </c>
      <c r="K564">
        <v>3400407</v>
      </c>
      <c r="L564">
        <v>3400407</v>
      </c>
      <c r="M564">
        <v>3400407</v>
      </c>
      <c r="N564">
        <v>0</v>
      </c>
      <c r="O564">
        <v>0</v>
      </c>
      <c r="P564">
        <v>0</v>
      </c>
      <c r="Q564">
        <v>2904498.82</v>
      </c>
      <c r="R564">
        <v>2904498.82</v>
      </c>
      <c r="S564">
        <v>0</v>
      </c>
      <c r="T564">
        <v>2904498.82</v>
      </c>
      <c r="U564">
        <v>2904498.82</v>
      </c>
      <c r="V564">
        <v>495908.18</v>
      </c>
      <c r="W564">
        <v>495908.18</v>
      </c>
      <c r="X564">
        <v>495908.18</v>
      </c>
      <c r="Y564">
        <v>495908.18</v>
      </c>
      <c r="Z564">
        <v>0</v>
      </c>
      <c r="AA564">
        <v>0</v>
      </c>
      <c r="AB564">
        <v>0</v>
      </c>
      <c r="AC564">
        <v>0</v>
      </c>
      <c r="AD564">
        <v>0</v>
      </c>
      <c r="AE564" t="s">
        <v>346</v>
      </c>
      <c r="AF564" t="s">
        <v>347</v>
      </c>
      <c r="AG564" t="s">
        <v>363</v>
      </c>
      <c r="AH564" t="s">
        <v>372</v>
      </c>
      <c r="AI564" t="s">
        <v>349</v>
      </c>
      <c r="AJ564" t="s">
        <v>349</v>
      </c>
      <c r="AK564" t="s">
        <v>349</v>
      </c>
      <c r="AL564" t="s">
        <v>347</v>
      </c>
      <c r="AM564" t="s">
        <v>349</v>
      </c>
      <c r="AN564" t="s">
        <v>349</v>
      </c>
      <c r="AO564" t="s">
        <v>350</v>
      </c>
      <c r="AP564" t="s">
        <v>365</v>
      </c>
      <c r="AQ564" t="s">
        <v>371</v>
      </c>
      <c r="AR564" t="s">
        <v>352</v>
      </c>
      <c r="AS564" t="s">
        <v>353</v>
      </c>
    </row>
    <row r="565" spans="1:45" x14ac:dyDescent="0.3">
      <c r="A565" t="s">
        <v>338</v>
      </c>
      <c r="B565" t="s">
        <v>1526</v>
      </c>
      <c r="C565" t="s">
        <v>900</v>
      </c>
      <c r="D565" t="s">
        <v>347</v>
      </c>
      <c r="E565" t="s">
        <v>901</v>
      </c>
      <c r="F565" t="s">
        <v>341</v>
      </c>
      <c r="G565" t="s">
        <v>377</v>
      </c>
      <c r="H565" t="s">
        <v>343</v>
      </c>
      <c r="I565" t="s">
        <v>378</v>
      </c>
      <c r="J565" t="s">
        <v>379</v>
      </c>
      <c r="K565">
        <v>4648064</v>
      </c>
      <c r="L565">
        <v>4648064</v>
      </c>
      <c r="M565">
        <v>4648064</v>
      </c>
      <c r="N565">
        <v>0</v>
      </c>
      <c r="O565">
        <v>0</v>
      </c>
      <c r="P565">
        <v>0</v>
      </c>
      <c r="Q565">
        <v>2574188</v>
      </c>
      <c r="R565">
        <v>2574188</v>
      </c>
      <c r="S565">
        <v>648976</v>
      </c>
      <c r="T565">
        <v>2574188</v>
      </c>
      <c r="U565">
        <v>2574188</v>
      </c>
      <c r="V565">
        <v>2073876</v>
      </c>
      <c r="W565">
        <v>2073876</v>
      </c>
      <c r="X565">
        <v>2073876</v>
      </c>
      <c r="Y565">
        <v>2073876</v>
      </c>
      <c r="Z565">
        <v>0</v>
      </c>
      <c r="AA565">
        <v>0</v>
      </c>
      <c r="AB565">
        <v>0</v>
      </c>
      <c r="AC565">
        <v>0</v>
      </c>
      <c r="AD565">
        <v>0</v>
      </c>
      <c r="AE565" t="s">
        <v>346</v>
      </c>
      <c r="AF565" t="s">
        <v>347</v>
      </c>
      <c r="AG565" t="s">
        <v>380</v>
      </c>
      <c r="AH565" t="s">
        <v>381</v>
      </c>
      <c r="AI565" t="s">
        <v>382</v>
      </c>
      <c r="AJ565" t="s">
        <v>349</v>
      </c>
      <c r="AK565" t="s">
        <v>349</v>
      </c>
      <c r="AL565" t="s">
        <v>347</v>
      </c>
      <c r="AM565" t="s">
        <v>383</v>
      </c>
      <c r="AN565" t="s">
        <v>384</v>
      </c>
      <c r="AO565" t="s">
        <v>350</v>
      </c>
      <c r="AP565" t="s">
        <v>385</v>
      </c>
      <c r="AQ565" t="s">
        <v>386</v>
      </c>
      <c r="AR565" t="s">
        <v>352</v>
      </c>
      <c r="AS565" t="s">
        <v>353</v>
      </c>
    </row>
    <row r="566" spans="1:45" x14ac:dyDescent="0.3">
      <c r="A566" t="s">
        <v>338</v>
      </c>
      <c r="B566" t="s">
        <v>1526</v>
      </c>
      <c r="C566" t="s">
        <v>900</v>
      </c>
      <c r="D566" t="s">
        <v>347</v>
      </c>
      <c r="E566" t="s">
        <v>902</v>
      </c>
      <c r="F566" t="s">
        <v>341</v>
      </c>
      <c r="G566" t="s">
        <v>377</v>
      </c>
      <c r="H566" t="s">
        <v>343</v>
      </c>
      <c r="I566" t="s">
        <v>388</v>
      </c>
      <c r="J566" t="s">
        <v>389</v>
      </c>
      <c r="K566">
        <v>251247</v>
      </c>
      <c r="L566">
        <v>251247</v>
      </c>
      <c r="M566">
        <v>251247</v>
      </c>
      <c r="N566">
        <v>0</v>
      </c>
      <c r="O566">
        <v>0</v>
      </c>
      <c r="P566">
        <v>0</v>
      </c>
      <c r="Q566">
        <v>139145</v>
      </c>
      <c r="R566">
        <v>139145</v>
      </c>
      <c r="S566">
        <v>35080</v>
      </c>
      <c r="T566">
        <v>139145</v>
      </c>
      <c r="U566">
        <v>139145</v>
      </c>
      <c r="V566">
        <v>112102</v>
      </c>
      <c r="W566">
        <v>112102</v>
      </c>
      <c r="X566">
        <v>112102</v>
      </c>
      <c r="Y566">
        <v>112102</v>
      </c>
      <c r="Z566">
        <v>0</v>
      </c>
      <c r="AA566">
        <v>0</v>
      </c>
      <c r="AB566">
        <v>0</v>
      </c>
      <c r="AC566">
        <v>0</v>
      </c>
      <c r="AD566">
        <v>0</v>
      </c>
      <c r="AE566" t="s">
        <v>346</v>
      </c>
      <c r="AF566" t="s">
        <v>347</v>
      </c>
      <c r="AG566" t="s">
        <v>380</v>
      </c>
      <c r="AH566" t="s">
        <v>390</v>
      </c>
      <c r="AI566" t="s">
        <v>382</v>
      </c>
      <c r="AJ566" t="s">
        <v>349</v>
      </c>
      <c r="AK566" t="s">
        <v>349</v>
      </c>
      <c r="AL566" t="s">
        <v>347</v>
      </c>
      <c r="AM566" t="s">
        <v>391</v>
      </c>
      <c r="AN566" t="s">
        <v>392</v>
      </c>
      <c r="AO566" t="s">
        <v>350</v>
      </c>
      <c r="AP566" t="s">
        <v>385</v>
      </c>
      <c r="AQ566" t="s">
        <v>393</v>
      </c>
      <c r="AR566" t="s">
        <v>352</v>
      </c>
      <c r="AS566" t="s">
        <v>353</v>
      </c>
    </row>
    <row r="567" spans="1:45" x14ac:dyDescent="0.3">
      <c r="A567" t="s">
        <v>338</v>
      </c>
      <c r="B567" t="s">
        <v>1526</v>
      </c>
      <c r="C567" t="s">
        <v>900</v>
      </c>
      <c r="D567" t="s">
        <v>347</v>
      </c>
      <c r="E567" t="s">
        <v>903</v>
      </c>
      <c r="F567" t="s">
        <v>341</v>
      </c>
      <c r="G567" t="s">
        <v>377</v>
      </c>
      <c r="H567" t="s">
        <v>343</v>
      </c>
      <c r="I567" t="s">
        <v>395</v>
      </c>
      <c r="J567" t="s">
        <v>396</v>
      </c>
      <c r="K567">
        <v>2638091</v>
      </c>
      <c r="L567">
        <v>2638091</v>
      </c>
      <c r="M567">
        <v>2638091</v>
      </c>
      <c r="N567">
        <v>0</v>
      </c>
      <c r="O567">
        <v>0</v>
      </c>
      <c r="P567">
        <v>0</v>
      </c>
      <c r="Q567">
        <v>1461026</v>
      </c>
      <c r="R567">
        <v>1461026</v>
      </c>
      <c r="S567">
        <v>368338</v>
      </c>
      <c r="T567">
        <v>1461026</v>
      </c>
      <c r="U567">
        <v>1461026</v>
      </c>
      <c r="V567">
        <v>1177065</v>
      </c>
      <c r="W567">
        <v>1177065</v>
      </c>
      <c r="X567">
        <v>1177065</v>
      </c>
      <c r="Y567">
        <v>1177065</v>
      </c>
      <c r="Z567">
        <v>0</v>
      </c>
      <c r="AA567">
        <v>0</v>
      </c>
      <c r="AB567">
        <v>0</v>
      </c>
      <c r="AC567">
        <v>0</v>
      </c>
      <c r="AD567">
        <v>0</v>
      </c>
      <c r="AE567" t="s">
        <v>346</v>
      </c>
      <c r="AF567" t="s">
        <v>347</v>
      </c>
      <c r="AG567" t="s">
        <v>397</v>
      </c>
      <c r="AH567" t="s">
        <v>398</v>
      </c>
      <c r="AI567" t="s">
        <v>382</v>
      </c>
      <c r="AJ567" t="s">
        <v>349</v>
      </c>
      <c r="AK567" t="s">
        <v>349</v>
      </c>
      <c r="AL567" t="s">
        <v>347</v>
      </c>
      <c r="AM567" t="s">
        <v>399</v>
      </c>
      <c r="AN567" t="s">
        <v>400</v>
      </c>
      <c r="AO567" t="s">
        <v>350</v>
      </c>
      <c r="AP567" t="s">
        <v>401</v>
      </c>
      <c r="AQ567" t="s">
        <v>402</v>
      </c>
      <c r="AR567" t="s">
        <v>352</v>
      </c>
      <c r="AS567" t="s">
        <v>353</v>
      </c>
    </row>
    <row r="568" spans="1:45" x14ac:dyDescent="0.3">
      <c r="A568" t="s">
        <v>338</v>
      </c>
      <c r="B568" t="s">
        <v>1526</v>
      </c>
      <c r="C568" t="s">
        <v>900</v>
      </c>
      <c r="D568" t="s">
        <v>347</v>
      </c>
      <c r="E568" t="s">
        <v>904</v>
      </c>
      <c r="F568" t="s">
        <v>341</v>
      </c>
      <c r="G568" t="s">
        <v>377</v>
      </c>
      <c r="H568" t="s">
        <v>343</v>
      </c>
      <c r="I568" t="s">
        <v>404</v>
      </c>
      <c r="J568" t="s">
        <v>405</v>
      </c>
      <c r="K568">
        <v>1507481</v>
      </c>
      <c r="L568">
        <v>1507481</v>
      </c>
      <c r="M568">
        <v>1507481</v>
      </c>
      <c r="N568">
        <v>0</v>
      </c>
      <c r="O568">
        <v>0</v>
      </c>
      <c r="P568">
        <v>0</v>
      </c>
      <c r="Q568">
        <v>834873</v>
      </c>
      <c r="R568">
        <v>834873</v>
      </c>
      <c r="S568">
        <v>210480</v>
      </c>
      <c r="T568">
        <v>834873</v>
      </c>
      <c r="U568">
        <v>834873</v>
      </c>
      <c r="V568">
        <v>672608</v>
      </c>
      <c r="W568">
        <v>672608</v>
      </c>
      <c r="X568">
        <v>672608</v>
      </c>
      <c r="Y568">
        <v>672608</v>
      </c>
      <c r="Z568">
        <v>0</v>
      </c>
      <c r="AA568">
        <v>0</v>
      </c>
      <c r="AB568">
        <v>0</v>
      </c>
      <c r="AC568">
        <v>0</v>
      </c>
      <c r="AD568">
        <v>0</v>
      </c>
      <c r="AE568" t="s">
        <v>346</v>
      </c>
      <c r="AF568" t="s">
        <v>347</v>
      </c>
      <c r="AG568" t="s">
        <v>397</v>
      </c>
      <c r="AH568" t="s">
        <v>406</v>
      </c>
      <c r="AI568" t="s">
        <v>382</v>
      </c>
      <c r="AJ568" t="s">
        <v>349</v>
      </c>
      <c r="AK568" t="s">
        <v>349</v>
      </c>
      <c r="AL568" t="s">
        <v>347</v>
      </c>
      <c r="AM568" t="s">
        <v>407</v>
      </c>
      <c r="AN568" t="s">
        <v>408</v>
      </c>
      <c r="AO568" t="s">
        <v>350</v>
      </c>
      <c r="AP568" t="s">
        <v>401</v>
      </c>
      <c r="AQ568" t="s">
        <v>409</v>
      </c>
      <c r="AR568" t="s">
        <v>352</v>
      </c>
      <c r="AS568" t="s">
        <v>353</v>
      </c>
    </row>
    <row r="569" spans="1:45" x14ac:dyDescent="0.3">
      <c r="A569" t="s">
        <v>338</v>
      </c>
      <c r="B569" t="s">
        <v>1526</v>
      </c>
      <c r="C569" t="s">
        <v>900</v>
      </c>
      <c r="D569" t="s">
        <v>347</v>
      </c>
      <c r="E569" t="s">
        <v>905</v>
      </c>
      <c r="F569" t="s">
        <v>341</v>
      </c>
      <c r="G569" t="s">
        <v>377</v>
      </c>
      <c r="H569" t="s">
        <v>343</v>
      </c>
      <c r="I569" t="s">
        <v>411</v>
      </c>
      <c r="J569" t="s">
        <v>412</v>
      </c>
      <c r="K569">
        <v>753741</v>
      </c>
      <c r="L569">
        <v>753741</v>
      </c>
      <c r="M569">
        <v>753741</v>
      </c>
      <c r="N569">
        <v>0</v>
      </c>
      <c r="O569">
        <v>0</v>
      </c>
      <c r="P569">
        <v>0</v>
      </c>
      <c r="Q569">
        <v>417440</v>
      </c>
      <c r="R569">
        <v>417440</v>
      </c>
      <c r="S569">
        <v>105240</v>
      </c>
      <c r="T569">
        <v>417440</v>
      </c>
      <c r="U569">
        <v>417440</v>
      </c>
      <c r="V569">
        <v>336301</v>
      </c>
      <c r="W569">
        <v>336301</v>
      </c>
      <c r="X569">
        <v>336301</v>
      </c>
      <c r="Y569">
        <v>336301</v>
      </c>
      <c r="Z569">
        <v>0</v>
      </c>
      <c r="AA569">
        <v>0</v>
      </c>
      <c r="AB569">
        <v>0</v>
      </c>
      <c r="AC569">
        <v>0</v>
      </c>
      <c r="AD569">
        <v>0</v>
      </c>
      <c r="AE569" t="s">
        <v>346</v>
      </c>
      <c r="AF569" t="s">
        <v>347</v>
      </c>
      <c r="AG569" t="s">
        <v>397</v>
      </c>
      <c r="AH569" t="s">
        <v>413</v>
      </c>
      <c r="AI569" t="s">
        <v>382</v>
      </c>
      <c r="AJ569" t="s">
        <v>349</v>
      </c>
      <c r="AK569" t="s">
        <v>349</v>
      </c>
      <c r="AL569" t="s">
        <v>347</v>
      </c>
      <c r="AM569" t="s">
        <v>414</v>
      </c>
      <c r="AN569" t="s">
        <v>415</v>
      </c>
      <c r="AO569" t="s">
        <v>350</v>
      </c>
      <c r="AP569" t="s">
        <v>401</v>
      </c>
      <c r="AQ569" t="s">
        <v>416</v>
      </c>
      <c r="AR569" t="s">
        <v>352</v>
      </c>
      <c r="AS569" t="s">
        <v>353</v>
      </c>
    </row>
    <row r="570" spans="1:45" x14ac:dyDescent="0.3">
      <c r="A570" t="s">
        <v>338</v>
      </c>
      <c r="B570" t="s">
        <v>1526</v>
      </c>
      <c r="C570" t="s">
        <v>900</v>
      </c>
      <c r="D570" t="s">
        <v>426</v>
      </c>
      <c r="E570" t="s">
        <v>1505</v>
      </c>
      <c r="F570" t="s">
        <v>341</v>
      </c>
      <c r="G570" t="s">
        <v>423</v>
      </c>
      <c r="H570" t="s">
        <v>343</v>
      </c>
      <c r="I570" t="s">
        <v>755</v>
      </c>
      <c r="J570" t="s">
        <v>756</v>
      </c>
      <c r="K570">
        <v>1100000</v>
      </c>
      <c r="L570">
        <v>1100000</v>
      </c>
      <c r="M570">
        <v>854301.67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854301.67</v>
      </c>
      <c r="W570">
        <v>1100000</v>
      </c>
      <c r="X570">
        <v>1100000</v>
      </c>
      <c r="Y570">
        <v>1100000</v>
      </c>
      <c r="Z570">
        <v>0</v>
      </c>
      <c r="AA570">
        <v>0</v>
      </c>
      <c r="AB570">
        <v>0</v>
      </c>
      <c r="AC570">
        <v>0</v>
      </c>
      <c r="AD570">
        <v>0</v>
      </c>
      <c r="AE570" t="s">
        <v>346</v>
      </c>
      <c r="AF570" t="s">
        <v>426</v>
      </c>
      <c r="AG570" t="s">
        <v>427</v>
      </c>
      <c r="AH570" t="s">
        <v>757</v>
      </c>
      <c r="AI570" t="s">
        <v>349</v>
      </c>
      <c r="AJ570" t="s">
        <v>349</v>
      </c>
      <c r="AK570" t="s">
        <v>349</v>
      </c>
      <c r="AL570" t="s">
        <v>347</v>
      </c>
      <c r="AM570" t="s">
        <v>349</v>
      </c>
      <c r="AN570" t="s">
        <v>349</v>
      </c>
      <c r="AO570" t="s">
        <v>429</v>
      </c>
      <c r="AP570" t="s">
        <v>430</v>
      </c>
      <c r="AQ570" t="s">
        <v>756</v>
      </c>
      <c r="AR570" t="s">
        <v>352</v>
      </c>
      <c r="AS570" t="s">
        <v>353</v>
      </c>
    </row>
    <row r="571" spans="1:45" x14ac:dyDescent="0.3">
      <c r="A571" t="s">
        <v>338</v>
      </c>
      <c r="B571" t="s">
        <v>1526</v>
      </c>
      <c r="C571" t="s">
        <v>900</v>
      </c>
      <c r="D571" t="s">
        <v>426</v>
      </c>
      <c r="E571" t="s">
        <v>1439</v>
      </c>
      <c r="F571" t="s">
        <v>341</v>
      </c>
      <c r="G571" t="s">
        <v>423</v>
      </c>
      <c r="H571" t="s">
        <v>343</v>
      </c>
      <c r="I571" t="s">
        <v>436</v>
      </c>
      <c r="J571" t="s">
        <v>437</v>
      </c>
      <c r="K571">
        <v>2123040</v>
      </c>
      <c r="L571">
        <v>1623040</v>
      </c>
      <c r="M571">
        <v>894853.33</v>
      </c>
      <c r="N571">
        <v>0</v>
      </c>
      <c r="O571">
        <v>0</v>
      </c>
      <c r="P571">
        <v>0</v>
      </c>
      <c r="Q571">
        <v>426060.28</v>
      </c>
      <c r="R571">
        <v>426060.28</v>
      </c>
      <c r="S571">
        <v>150037.28</v>
      </c>
      <c r="T571">
        <v>426060.28</v>
      </c>
      <c r="U571">
        <v>426060.28</v>
      </c>
      <c r="V571">
        <v>468793.05</v>
      </c>
      <c r="W571">
        <v>1196979.72</v>
      </c>
      <c r="X571">
        <v>1196979.72</v>
      </c>
      <c r="Y571">
        <v>1196979.72</v>
      </c>
      <c r="Z571">
        <v>0</v>
      </c>
      <c r="AA571">
        <v>0</v>
      </c>
      <c r="AB571">
        <v>0</v>
      </c>
      <c r="AC571">
        <v>-500000</v>
      </c>
      <c r="AD571">
        <v>0</v>
      </c>
      <c r="AE571" t="s">
        <v>346</v>
      </c>
      <c r="AF571" t="s">
        <v>426</v>
      </c>
      <c r="AG571" t="s">
        <v>438</v>
      </c>
      <c r="AH571" t="s">
        <v>439</v>
      </c>
      <c r="AI571" t="s">
        <v>349</v>
      </c>
      <c r="AJ571" t="s">
        <v>349</v>
      </c>
      <c r="AK571" t="s">
        <v>349</v>
      </c>
      <c r="AL571" t="s">
        <v>347</v>
      </c>
      <c r="AM571" t="s">
        <v>349</v>
      </c>
      <c r="AN571" t="s">
        <v>349</v>
      </c>
      <c r="AO571" t="s">
        <v>429</v>
      </c>
      <c r="AP571" t="s">
        <v>440</v>
      </c>
      <c r="AQ571" t="s">
        <v>437</v>
      </c>
      <c r="AR571" t="s">
        <v>352</v>
      </c>
      <c r="AS571" t="s">
        <v>353</v>
      </c>
    </row>
    <row r="572" spans="1:45" x14ac:dyDescent="0.3">
      <c r="A572" t="s">
        <v>338</v>
      </c>
      <c r="B572" t="s">
        <v>1526</v>
      </c>
      <c r="C572" t="s">
        <v>900</v>
      </c>
      <c r="D572" t="s">
        <v>426</v>
      </c>
      <c r="E572" t="s">
        <v>1440</v>
      </c>
      <c r="F572" t="s">
        <v>341</v>
      </c>
      <c r="G572" t="s">
        <v>423</v>
      </c>
      <c r="H572" t="s">
        <v>343</v>
      </c>
      <c r="I572" t="s">
        <v>441</v>
      </c>
      <c r="J572" t="s">
        <v>442</v>
      </c>
      <c r="K572">
        <v>675360</v>
      </c>
      <c r="L572">
        <v>1075360</v>
      </c>
      <c r="M572">
        <v>337680</v>
      </c>
      <c r="N572">
        <v>0</v>
      </c>
      <c r="O572">
        <v>0</v>
      </c>
      <c r="P572">
        <v>0</v>
      </c>
      <c r="Q572">
        <v>534020</v>
      </c>
      <c r="R572">
        <v>534020</v>
      </c>
      <c r="S572">
        <v>276205</v>
      </c>
      <c r="T572">
        <v>534020</v>
      </c>
      <c r="U572">
        <v>534020</v>
      </c>
      <c r="V572">
        <v>-196340</v>
      </c>
      <c r="W572">
        <v>541340</v>
      </c>
      <c r="X572">
        <v>541340</v>
      </c>
      <c r="Y572">
        <v>541340</v>
      </c>
      <c r="Z572">
        <v>0</v>
      </c>
      <c r="AA572">
        <v>0</v>
      </c>
      <c r="AB572">
        <v>0</v>
      </c>
      <c r="AC572">
        <v>0</v>
      </c>
      <c r="AD572">
        <v>400000</v>
      </c>
      <c r="AE572" t="s">
        <v>346</v>
      </c>
      <c r="AF572" t="s">
        <v>426</v>
      </c>
      <c r="AG572" t="s">
        <v>438</v>
      </c>
      <c r="AH572" t="s">
        <v>443</v>
      </c>
      <c r="AI572" t="s">
        <v>349</v>
      </c>
      <c r="AJ572" t="s">
        <v>349</v>
      </c>
      <c r="AK572" t="s">
        <v>349</v>
      </c>
      <c r="AL572" t="s">
        <v>347</v>
      </c>
      <c r="AM572" t="s">
        <v>349</v>
      </c>
      <c r="AN572" t="s">
        <v>349</v>
      </c>
      <c r="AO572" t="s">
        <v>429</v>
      </c>
      <c r="AP572" t="s">
        <v>440</v>
      </c>
      <c r="AQ572" t="s">
        <v>442</v>
      </c>
      <c r="AR572" t="s">
        <v>352</v>
      </c>
      <c r="AS572" t="s">
        <v>353</v>
      </c>
    </row>
    <row r="573" spans="1:45" x14ac:dyDescent="0.3">
      <c r="A573" t="s">
        <v>338</v>
      </c>
      <c r="B573" t="s">
        <v>1526</v>
      </c>
      <c r="C573" t="s">
        <v>900</v>
      </c>
      <c r="D573" t="s">
        <v>426</v>
      </c>
      <c r="E573" t="s">
        <v>1442</v>
      </c>
      <c r="F573" t="s">
        <v>341</v>
      </c>
      <c r="G573" t="s">
        <v>423</v>
      </c>
      <c r="H573" t="s">
        <v>343</v>
      </c>
      <c r="I573" t="s">
        <v>446</v>
      </c>
      <c r="J573" t="s">
        <v>447</v>
      </c>
      <c r="K573">
        <v>567360</v>
      </c>
      <c r="L573">
        <v>667360</v>
      </c>
      <c r="M573">
        <v>283680</v>
      </c>
      <c r="N573">
        <v>0</v>
      </c>
      <c r="O573">
        <v>0</v>
      </c>
      <c r="P573">
        <v>0</v>
      </c>
      <c r="Q573">
        <v>238626.44</v>
      </c>
      <c r="R573">
        <v>238626.44</v>
      </c>
      <c r="S573">
        <v>80456.28</v>
      </c>
      <c r="T573">
        <v>238626.44</v>
      </c>
      <c r="U573">
        <v>238626.44</v>
      </c>
      <c r="V573">
        <v>45053.56</v>
      </c>
      <c r="W573">
        <v>428733.56</v>
      </c>
      <c r="X573">
        <v>428733.56</v>
      </c>
      <c r="Y573">
        <v>428733.56</v>
      </c>
      <c r="Z573">
        <v>0</v>
      </c>
      <c r="AA573">
        <v>0</v>
      </c>
      <c r="AB573">
        <v>0</v>
      </c>
      <c r="AC573">
        <v>0</v>
      </c>
      <c r="AD573">
        <v>100000</v>
      </c>
      <c r="AE573" t="s">
        <v>346</v>
      </c>
      <c r="AF573" t="s">
        <v>426</v>
      </c>
      <c r="AG573" t="s">
        <v>438</v>
      </c>
      <c r="AH573" t="s">
        <v>448</v>
      </c>
      <c r="AI573" t="s">
        <v>349</v>
      </c>
      <c r="AJ573" t="s">
        <v>349</v>
      </c>
      <c r="AK573" t="s">
        <v>349</v>
      </c>
      <c r="AL573" t="s">
        <v>347</v>
      </c>
      <c r="AM573" t="s">
        <v>349</v>
      </c>
      <c r="AN573" t="s">
        <v>349</v>
      </c>
      <c r="AO573" t="s">
        <v>429</v>
      </c>
      <c r="AP573" t="s">
        <v>440</v>
      </c>
      <c r="AQ573" t="s">
        <v>447</v>
      </c>
      <c r="AR573" t="s">
        <v>352</v>
      </c>
      <c r="AS573" t="s">
        <v>353</v>
      </c>
    </row>
    <row r="574" spans="1:45" x14ac:dyDescent="0.3">
      <c r="A574" t="s">
        <v>338</v>
      </c>
      <c r="B574" t="s">
        <v>1526</v>
      </c>
      <c r="C574" t="s">
        <v>900</v>
      </c>
      <c r="D574" t="s">
        <v>426</v>
      </c>
      <c r="E574" t="s">
        <v>1511</v>
      </c>
      <c r="F574" t="s">
        <v>341</v>
      </c>
      <c r="G574" t="s">
        <v>423</v>
      </c>
      <c r="H574" t="s">
        <v>343</v>
      </c>
      <c r="I574" t="s">
        <v>818</v>
      </c>
      <c r="J574" t="s">
        <v>819</v>
      </c>
      <c r="K574">
        <v>650000</v>
      </c>
      <c r="L574">
        <v>500000</v>
      </c>
      <c r="M574">
        <v>275000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275000</v>
      </c>
      <c r="W574">
        <v>500000</v>
      </c>
      <c r="X574">
        <v>500000</v>
      </c>
      <c r="Y574">
        <v>500000</v>
      </c>
      <c r="Z574">
        <v>0</v>
      </c>
      <c r="AA574">
        <v>0</v>
      </c>
      <c r="AB574">
        <v>0</v>
      </c>
      <c r="AC574">
        <v>-150000</v>
      </c>
      <c r="AD574">
        <v>0</v>
      </c>
      <c r="AE574" t="s">
        <v>346</v>
      </c>
      <c r="AF574" t="s">
        <v>426</v>
      </c>
      <c r="AG574" t="s">
        <v>454</v>
      </c>
      <c r="AH574" t="s">
        <v>820</v>
      </c>
      <c r="AI574" t="s">
        <v>349</v>
      </c>
      <c r="AJ574" t="s">
        <v>349</v>
      </c>
      <c r="AK574" t="s">
        <v>349</v>
      </c>
      <c r="AL574" t="s">
        <v>347</v>
      </c>
      <c r="AM574" t="s">
        <v>349</v>
      </c>
      <c r="AN574" t="s">
        <v>349</v>
      </c>
      <c r="AO574" t="s">
        <v>429</v>
      </c>
      <c r="AP574" t="s">
        <v>456</v>
      </c>
      <c r="AQ574" t="s">
        <v>819</v>
      </c>
      <c r="AR574" t="s">
        <v>352</v>
      </c>
      <c r="AS574" t="s">
        <v>353</v>
      </c>
    </row>
    <row r="575" spans="1:45" x14ac:dyDescent="0.3">
      <c r="A575" t="s">
        <v>338</v>
      </c>
      <c r="B575" t="s">
        <v>1526</v>
      </c>
      <c r="C575" t="s">
        <v>900</v>
      </c>
      <c r="D575" t="s">
        <v>426</v>
      </c>
      <c r="E575" t="s">
        <v>1449</v>
      </c>
      <c r="F575" t="s">
        <v>341</v>
      </c>
      <c r="G575" t="s">
        <v>423</v>
      </c>
      <c r="H575" t="s">
        <v>343</v>
      </c>
      <c r="I575" t="s">
        <v>472</v>
      </c>
      <c r="J575" t="s">
        <v>473</v>
      </c>
      <c r="K575">
        <v>1500000</v>
      </c>
      <c r="L575">
        <v>1650000</v>
      </c>
      <c r="M575">
        <v>750000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750000</v>
      </c>
      <c r="W575">
        <v>1650000</v>
      </c>
      <c r="X575">
        <v>1650000</v>
      </c>
      <c r="Y575">
        <v>1650000</v>
      </c>
      <c r="Z575">
        <v>0</v>
      </c>
      <c r="AA575">
        <v>0</v>
      </c>
      <c r="AB575">
        <v>0</v>
      </c>
      <c r="AC575">
        <v>0</v>
      </c>
      <c r="AD575">
        <v>150000</v>
      </c>
      <c r="AE575" t="s">
        <v>346</v>
      </c>
      <c r="AF575" t="s">
        <v>426</v>
      </c>
      <c r="AG575" t="s">
        <v>469</v>
      </c>
      <c r="AH575" t="s">
        <v>474</v>
      </c>
      <c r="AI575" t="s">
        <v>349</v>
      </c>
      <c r="AJ575" t="s">
        <v>349</v>
      </c>
      <c r="AK575" t="s">
        <v>349</v>
      </c>
      <c r="AL575" t="s">
        <v>347</v>
      </c>
      <c r="AM575" t="s">
        <v>349</v>
      </c>
      <c r="AN575" t="s">
        <v>349</v>
      </c>
      <c r="AO575" t="s">
        <v>429</v>
      </c>
      <c r="AP575" t="s">
        <v>471</v>
      </c>
      <c r="AQ575" t="s">
        <v>473</v>
      </c>
      <c r="AR575" t="s">
        <v>352</v>
      </c>
      <c r="AS575" t="s">
        <v>353</v>
      </c>
    </row>
    <row r="576" spans="1:45" x14ac:dyDescent="0.3">
      <c r="A576" t="s">
        <v>338</v>
      </c>
      <c r="B576" t="s">
        <v>1526</v>
      </c>
      <c r="C576" t="s">
        <v>900</v>
      </c>
      <c r="D576" t="s">
        <v>426</v>
      </c>
      <c r="E576" t="s">
        <v>1450</v>
      </c>
      <c r="F576" t="s">
        <v>341</v>
      </c>
      <c r="G576" t="s">
        <v>423</v>
      </c>
      <c r="H576" t="s">
        <v>343</v>
      </c>
      <c r="I576" t="s">
        <v>475</v>
      </c>
      <c r="J576" t="s">
        <v>475</v>
      </c>
      <c r="K576">
        <v>34349076</v>
      </c>
      <c r="L576">
        <v>35199615</v>
      </c>
      <c r="M576">
        <v>17174538</v>
      </c>
      <c r="N576">
        <v>0</v>
      </c>
      <c r="O576">
        <v>0</v>
      </c>
      <c r="P576">
        <v>0</v>
      </c>
      <c r="Q576">
        <v>14267588.43</v>
      </c>
      <c r="R576">
        <v>14267588.43</v>
      </c>
      <c r="S576">
        <v>5757243.2000000002</v>
      </c>
      <c r="T576">
        <v>14267588.43</v>
      </c>
      <c r="U576">
        <v>14267588.43</v>
      </c>
      <c r="V576">
        <v>2906949.57</v>
      </c>
      <c r="W576">
        <v>20932026.57</v>
      </c>
      <c r="X576">
        <v>20932026.57</v>
      </c>
      <c r="Y576">
        <v>20932026.57</v>
      </c>
      <c r="Z576">
        <v>0</v>
      </c>
      <c r="AA576">
        <v>0</v>
      </c>
      <c r="AB576">
        <v>0</v>
      </c>
      <c r="AC576">
        <v>0</v>
      </c>
      <c r="AD576">
        <v>850539</v>
      </c>
      <c r="AE576" t="s">
        <v>346</v>
      </c>
      <c r="AF576" t="s">
        <v>426</v>
      </c>
      <c r="AG576" t="s">
        <v>469</v>
      </c>
      <c r="AH576" t="s">
        <v>476</v>
      </c>
      <c r="AI576" t="s">
        <v>349</v>
      </c>
      <c r="AJ576" t="s">
        <v>349</v>
      </c>
      <c r="AK576" t="s">
        <v>349</v>
      </c>
      <c r="AL576" t="s">
        <v>347</v>
      </c>
      <c r="AM576" t="s">
        <v>349</v>
      </c>
      <c r="AN576" t="s">
        <v>349</v>
      </c>
      <c r="AO576" t="s">
        <v>429</v>
      </c>
      <c r="AP576" t="s">
        <v>471</v>
      </c>
      <c r="AQ576" t="s">
        <v>475</v>
      </c>
      <c r="AR576" t="s">
        <v>352</v>
      </c>
      <c r="AS576" t="s">
        <v>353</v>
      </c>
    </row>
    <row r="577" spans="1:45" x14ac:dyDescent="0.3">
      <c r="A577" t="s">
        <v>338</v>
      </c>
      <c r="B577" t="s">
        <v>1526</v>
      </c>
      <c r="C577" t="s">
        <v>900</v>
      </c>
      <c r="D577" t="s">
        <v>426</v>
      </c>
      <c r="E577" t="s">
        <v>1451</v>
      </c>
      <c r="F577" t="s">
        <v>341</v>
      </c>
      <c r="G577" t="s">
        <v>423</v>
      </c>
      <c r="H577" t="s">
        <v>343</v>
      </c>
      <c r="I577" t="s">
        <v>477</v>
      </c>
      <c r="J577" t="s">
        <v>478</v>
      </c>
      <c r="K577">
        <v>9848847</v>
      </c>
      <c r="L577">
        <v>9848847</v>
      </c>
      <c r="M577">
        <v>4924422.5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4924422.5</v>
      </c>
      <c r="W577">
        <v>9848847</v>
      </c>
      <c r="X577">
        <v>9848847</v>
      </c>
      <c r="Y577">
        <v>9848847</v>
      </c>
      <c r="Z577">
        <v>0</v>
      </c>
      <c r="AA577">
        <v>0</v>
      </c>
      <c r="AB577">
        <v>0</v>
      </c>
      <c r="AC577">
        <v>0</v>
      </c>
      <c r="AD577">
        <v>0</v>
      </c>
      <c r="AE577" t="s">
        <v>346</v>
      </c>
      <c r="AF577" t="s">
        <v>426</v>
      </c>
      <c r="AG577" t="s">
        <v>469</v>
      </c>
      <c r="AH577" t="s">
        <v>479</v>
      </c>
      <c r="AI577" t="s">
        <v>349</v>
      </c>
      <c r="AJ577" t="s">
        <v>349</v>
      </c>
      <c r="AK577" t="s">
        <v>349</v>
      </c>
      <c r="AL577" t="s">
        <v>347</v>
      </c>
      <c r="AM577" t="s">
        <v>349</v>
      </c>
      <c r="AN577" t="s">
        <v>349</v>
      </c>
      <c r="AO577" t="s">
        <v>429</v>
      </c>
      <c r="AP577" t="s">
        <v>471</v>
      </c>
      <c r="AQ577" t="s">
        <v>478</v>
      </c>
      <c r="AR577" t="s">
        <v>352</v>
      </c>
      <c r="AS577" t="s">
        <v>353</v>
      </c>
    </row>
    <row r="578" spans="1:45" x14ac:dyDescent="0.3">
      <c r="A578" t="s">
        <v>338</v>
      </c>
      <c r="B578" t="s">
        <v>1526</v>
      </c>
      <c r="C578" t="s">
        <v>900</v>
      </c>
      <c r="D578" t="s">
        <v>426</v>
      </c>
      <c r="E578" t="s">
        <v>1452</v>
      </c>
      <c r="F578" t="s">
        <v>341</v>
      </c>
      <c r="G578" t="s">
        <v>423</v>
      </c>
      <c r="H578" t="s">
        <v>343</v>
      </c>
      <c r="I578" t="s">
        <v>480</v>
      </c>
      <c r="J578" t="s">
        <v>481</v>
      </c>
      <c r="K578">
        <v>63000</v>
      </c>
      <c r="L578">
        <v>63000</v>
      </c>
      <c r="M578">
        <v>31500</v>
      </c>
      <c r="N578">
        <v>0</v>
      </c>
      <c r="O578">
        <v>0</v>
      </c>
      <c r="P578">
        <v>0</v>
      </c>
      <c r="Q578">
        <v>47250</v>
      </c>
      <c r="R578">
        <v>47250</v>
      </c>
      <c r="S578">
        <v>25620</v>
      </c>
      <c r="T578">
        <v>47250</v>
      </c>
      <c r="U578">
        <v>47250</v>
      </c>
      <c r="V578">
        <v>-15750</v>
      </c>
      <c r="W578">
        <v>15750</v>
      </c>
      <c r="X578">
        <v>15750</v>
      </c>
      <c r="Y578">
        <v>15750</v>
      </c>
      <c r="Z578">
        <v>0</v>
      </c>
      <c r="AA578">
        <v>0</v>
      </c>
      <c r="AB578">
        <v>0</v>
      </c>
      <c r="AC578">
        <v>0</v>
      </c>
      <c r="AD578">
        <v>0</v>
      </c>
      <c r="AE578" t="s">
        <v>346</v>
      </c>
      <c r="AF578" t="s">
        <v>426</v>
      </c>
      <c r="AG578" t="s">
        <v>482</v>
      </c>
      <c r="AH578" t="s">
        <v>483</v>
      </c>
      <c r="AI578" t="s">
        <v>349</v>
      </c>
      <c r="AJ578" t="s">
        <v>349</v>
      </c>
      <c r="AK578" t="s">
        <v>349</v>
      </c>
      <c r="AL578" t="s">
        <v>347</v>
      </c>
      <c r="AM578" t="s">
        <v>349</v>
      </c>
      <c r="AN578" t="s">
        <v>349</v>
      </c>
      <c r="AO578" t="s">
        <v>429</v>
      </c>
      <c r="AP578" t="s">
        <v>484</v>
      </c>
      <c r="AQ578" t="s">
        <v>481</v>
      </c>
      <c r="AR578" t="s">
        <v>352</v>
      </c>
      <c r="AS578" t="s">
        <v>353</v>
      </c>
    </row>
    <row r="579" spans="1:45" x14ac:dyDescent="0.3">
      <c r="A579" t="s">
        <v>338</v>
      </c>
      <c r="B579" t="s">
        <v>1526</v>
      </c>
      <c r="C579" t="s">
        <v>900</v>
      </c>
      <c r="D579" t="s">
        <v>426</v>
      </c>
      <c r="E579" t="s">
        <v>1453</v>
      </c>
      <c r="F579" t="s">
        <v>341</v>
      </c>
      <c r="G579" t="s">
        <v>423</v>
      </c>
      <c r="H579" t="s">
        <v>343</v>
      </c>
      <c r="I579" t="s">
        <v>485</v>
      </c>
      <c r="J579" t="s">
        <v>486</v>
      </c>
      <c r="K579">
        <v>133000</v>
      </c>
      <c r="L579">
        <v>133000</v>
      </c>
      <c r="M579">
        <v>66500</v>
      </c>
      <c r="N579">
        <v>0</v>
      </c>
      <c r="O579">
        <v>0</v>
      </c>
      <c r="P579">
        <v>0</v>
      </c>
      <c r="Q579">
        <v>56000</v>
      </c>
      <c r="R579">
        <v>56000</v>
      </c>
      <c r="S579">
        <v>8000</v>
      </c>
      <c r="T579">
        <v>56000</v>
      </c>
      <c r="U579">
        <v>56000</v>
      </c>
      <c r="V579">
        <v>10500</v>
      </c>
      <c r="W579">
        <v>77000</v>
      </c>
      <c r="X579">
        <v>77000</v>
      </c>
      <c r="Y579">
        <v>77000</v>
      </c>
      <c r="Z579">
        <v>0</v>
      </c>
      <c r="AA579">
        <v>0</v>
      </c>
      <c r="AB579">
        <v>0</v>
      </c>
      <c r="AC579">
        <v>0</v>
      </c>
      <c r="AD579">
        <v>0</v>
      </c>
      <c r="AE579" t="s">
        <v>346</v>
      </c>
      <c r="AF579" t="s">
        <v>426</v>
      </c>
      <c r="AG579" t="s">
        <v>482</v>
      </c>
      <c r="AH579" t="s">
        <v>487</v>
      </c>
      <c r="AI579" t="s">
        <v>349</v>
      </c>
      <c r="AJ579" t="s">
        <v>349</v>
      </c>
      <c r="AK579" t="s">
        <v>349</v>
      </c>
      <c r="AL579" t="s">
        <v>347</v>
      </c>
      <c r="AM579" t="s">
        <v>349</v>
      </c>
      <c r="AN579" t="s">
        <v>349</v>
      </c>
      <c r="AO579" t="s">
        <v>429</v>
      </c>
      <c r="AP579" t="s">
        <v>484</v>
      </c>
      <c r="AQ579" t="s">
        <v>486</v>
      </c>
      <c r="AR579" t="s">
        <v>352</v>
      </c>
      <c r="AS579" t="s">
        <v>353</v>
      </c>
    </row>
    <row r="580" spans="1:45" x14ac:dyDescent="0.3">
      <c r="A580" t="s">
        <v>338</v>
      </c>
      <c r="B580" t="s">
        <v>1526</v>
      </c>
      <c r="C580" t="s">
        <v>900</v>
      </c>
      <c r="D580" t="s">
        <v>426</v>
      </c>
      <c r="E580" t="s">
        <v>1454</v>
      </c>
      <c r="F580" t="s">
        <v>341</v>
      </c>
      <c r="G580" t="s">
        <v>423</v>
      </c>
      <c r="H580" t="s">
        <v>343</v>
      </c>
      <c r="I580" t="s">
        <v>488</v>
      </c>
      <c r="J580" t="s">
        <v>488</v>
      </c>
      <c r="K580">
        <v>2250000</v>
      </c>
      <c r="L580">
        <v>2050000</v>
      </c>
      <c r="M580">
        <v>1058333.33</v>
      </c>
      <c r="N580">
        <v>0</v>
      </c>
      <c r="O580">
        <v>0</v>
      </c>
      <c r="P580">
        <v>0</v>
      </c>
      <c r="Q580">
        <v>454789</v>
      </c>
      <c r="R580">
        <v>454789</v>
      </c>
      <c r="S580">
        <v>0</v>
      </c>
      <c r="T580">
        <v>454789</v>
      </c>
      <c r="U580">
        <v>454789</v>
      </c>
      <c r="V580">
        <v>603544.32999999996</v>
      </c>
      <c r="W580">
        <v>1595211</v>
      </c>
      <c r="X580">
        <v>1595211</v>
      </c>
      <c r="Y580">
        <v>1595211</v>
      </c>
      <c r="Z580">
        <v>0</v>
      </c>
      <c r="AA580">
        <v>0</v>
      </c>
      <c r="AB580">
        <v>0</v>
      </c>
      <c r="AC580">
        <v>-200000</v>
      </c>
      <c r="AD580">
        <v>0</v>
      </c>
      <c r="AE580" t="s">
        <v>346</v>
      </c>
      <c r="AF580" t="s">
        <v>426</v>
      </c>
      <c r="AG580" t="s">
        <v>489</v>
      </c>
      <c r="AH580" t="s">
        <v>490</v>
      </c>
      <c r="AI580" t="s">
        <v>349</v>
      </c>
      <c r="AJ580" t="s">
        <v>349</v>
      </c>
      <c r="AK580" t="s">
        <v>349</v>
      </c>
      <c r="AL580" t="s">
        <v>347</v>
      </c>
      <c r="AM580" t="s">
        <v>349</v>
      </c>
      <c r="AN580" t="s">
        <v>349</v>
      </c>
      <c r="AO580" t="s">
        <v>429</v>
      </c>
      <c r="AP580" t="s">
        <v>491</v>
      </c>
      <c r="AQ580" t="s">
        <v>488</v>
      </c>
      <c r="AR580" t="s">
        <v>352</v>
      </c>
      <c r="AS580" t="s">
        <v>353</v>
      </c>
    </row>
    <row r="581" spans="1:45" x14ac:dyDescent="0.3">
      <c r="A581" t="s">
        <v>338</v>
      </c>
      <c r="B581" t="s">
        <v>1526</v>
      </c>
      <c r="C581" t="s">
        <v>900</v>
      </c>
      <c r="D581" t="s">
        <v>426</v>
      </c>
      <c r="E581" t="s">
        <v>1461</v>
      </c>
      <c r="F581" t="s">
        <v>341</v>
      </c>
      <c r="G581" t="s">
        <v>423</v>
      </c>
      <c r="H581" t="s">
        <v>343</v>
      </c>
      <c r="I581" t="s">
        <v>515</v>
      </c>
      <c r="J581" t="s">
        <v>516</v>
      </c>
      <c r="K581">
        <v>15000</v>
      </c>
      <c r="L581">
        <v>65000</v>
      </c>
      <c r="M581">
        <v>7500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7500</v>
      </c>
      <c r="W581">
        <v>65000</v>
      </c>
      <c r="X581">
        <v>65000</v>
      </c>
      <c r="Y581">
        <v>65000</v>
      </c>
      <c r="Z581">
        <v>0</v>
      </c>
      <c r="AA581">
        <v>0</v>
      </c>
      <c r="AB581">
        <v>0</v>
      </c>
      <c r="AC581">
        <v>0</v>
      </c>
      <c r="AD581">
        <v>50000</v>
      </c>
      <c r="AE581" t="s">
        <v>346</v>
      </c>
      <c r="AF581" t="s">
        <v>426</v>
      </c>
      <c r="AG581" t="s">
        <v>505</v>
      </c>
      <c r="AH581" t="s">
        <v>517</v>
      </c>
      <c r="AI581" t="s">
        <v>349</v>
      </c>
      <c r="AJ581" t="s">
        <v>349</v>
      </c>
      <c r="AK581" t="s">
        <v>349</v>
      </c>
      <c r="AL581" t="s">
        <v>347</v>
      </c>
      <c r="AM581" t="s">
        <v>349</v>
      </c>
      <c r="AN581" t="s">
        <v>349</v>
      </c>
      <c r="AO581" t="s">
        <v>429</v>
      </c>
      <c r="AP581" t="s">
        <v>507</v>
      </c>
      <c r="AQ581" t="s">
        <v>516</v>
      </c>
      <c r="AR581" t="s">
        <v>352</v>
      </c>
      <c r="AS581" t="s">
        <v>353</v>
      </c>
    </row>
    <row r="582" spans="1:45" x14ac:dyDescent="0.3">
      <c r="A582" t="s">
        <v>338</v>
      </c>
      <c r="B582" t="s">
        <v>1526</v>
      </c>
      <c r="C582" t="s">
        <v>900</v>
      </c>
      <c r="D582" t="s">
        <v>426</v>
      </c>
      <c r="E582" t="s">
        <v>1463</v>
      </c>
      <c r="F582" t="s">
        <v>341</v>
      </c>
      <c r="G582" t="s">
        <v>423</v>
      </c>
      <c r="H582" t="s">
        <v>343</v>
      </c>
      <c r="I582" t="s">
        <v>521</v>
      </c>
      <c r="J582" t="s">
        <v>522</v>
      </c>
      <c r="K582">
        <v>397640</v>
      </c>
      <c r="L582">
        <v>397640</v>
      </c>
      <c r="M582">
        <v>198820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198820</v>
      </c>
      <c r="W582">
        <v>397640</v>
      </c>
      <c r="X582">
        <v>397640</v>
      </c>
      <c r="Y582">
        <v>397640</v>
      </c>
      <c r="Z582">
        <v>0</v>
      </c>
      <c r="AA582">
        <v>0</v>
      </c>
      <c r="AB582">
        <v>0</v>
      </c>
      <c r="AC582">
        <v>0</v>
      </c>
      <c r="AD582">
        <v>0</v>
      </c>
      <c r="AE582" t="s">
        <v>346</v>
      </c>
      <c r="AF582" t="s">
        <v>426</v>
      </c>
      <c r="AG582" t="s">
        <v>505</v>
      </c>
      <c r="AH582" t="s">
        <v>523</v>
      </c>
      <c r="AI582" t="s">
        <v>349</v>
      </c>
      <c r="AJ582" t="s">
        <v>349</v>
      </c>
      <c r="AK582" t="s">
        <v>349</v>
      </c>
      <c r="AL582" t="s">
        <v>347</v>
      </c>
      <c r="AM582" t="s">
        <v>524</v>
      </c>
      <c r="AN582" t="s">
        <v>349</v>
      </c>
      <c r="AO582" t="s">
        <v>429</v>
      </c>
      <c r="AP582" t="s">
        <v>507</v>
      </c>
      <c r="AQ582" t="s">
        <v>522</v>
      </c>
      <c r="AR582" t="s">
        <v>352</v>
      </c>
      <c r="AS582" t="s">
        <v>353</v>
      </c>
    </row>
    <row r="583" spans="1:45" x14ac:dyDescent="0.3">
      <c r="A583" t="s">
        <v>338</v>
      </c>
      <c r="B583" t="s">
        <v>1526</v>
      </c>
      <c r="C583" t="s">
        <v>900</v>
      </c>
      <c r="D583" t="s">
        <v>426</v>
      </c>
      <c r="E583" t="s">
        <v>1465</v>
      </c>
      <c r="F583" t="s">
        <v>341</v>
      </c>
      <c r="G583" t="s">
        <v>423</v>
      </c>
      <c r="H583" t="s">
        <v>343</v>
      </c>
      <c r="I583" t="s">
        <v>529</v>
      </c>
      <c r="J583" t="s">
        <v>530</v>
      </c>
      <c r="K583">
        <v>450539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-450539</v>
      </c>
      <c r="AD583">
        <v>0</v>
      </c>
      <c r="AE583" t="s">
        <v>346</v>
      </c>
      <c r="AF583" t="s">
        <v>426</v>
      </c>
      <c r="AG583" t="s">
        <v>505</v>
      </c>
      <c r="AH583" t="s">
        <v>531</v>
      </c>
      <c r="AI583" t="s">
        <v>349</v>
      </c>
      <c r="AJ583" t="s">
        <v>349</v>
      </c>
      <c r="AK583" t="s">
        <v>349</v>
      </c>
      <c r="AL583" t="s">
        <v>347</v>
      </c>
      <c r="AM583" t="s">
        <v>349</v>
      </c>
      <c r="AN583" t="s">
        <v>349</v>
      </c>
      <c r="AO583" t="s">
        <v>429</v>
      </c>
      <c r="AP583" t="s">
        <v>507</v>
      </c>
      <c r="AQ583" t="s">
        <v>530</v>
      </c>
      <c r="AR583" t="s">
        <v>352</v>
      </c>
      <c r="AS583" t="s">
        <v>353</v>
      </c>
    </row>
    <row r="584" spans="1:45" x14ac:dyDescent="0.3">
      <c r="A584" t="s">
        <v>338</v>
      </c>
      <c r="B584" t="s">
        <v>1526</v>
      </c>
      <c r="C584" t="s">
        <v>900</v>
      </c>
      <c r="D584" t="s">
        <v>426</v>
      </c>
      <c r="E584" t="s">
        <v>1467</v>
      </c>
      <c r="F584" t="s">
        <v>341</v>
      </c>
      <c r="G584" t="s">
        <v>532</v>
      </c>
      <c r="H584" t="s">
        <v>343</v>
      </c>
      <c r="I584" t="s">
        <v>538</v>
      </c>
      <c r="J584" t="s">
        <v>538</v>
      </c>
      <c r="K584">
        <v>1110919</v>
      </c>
      <c r="L584">
        <v>860919</v>
      </c>
      <c r="M584">
        <v>472127.67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472127.67</v>
      </c>
      <c r="W584">
        <v>860919</v>
      </c>
      <c r="X584">
        <v>860919</v>
      </c>
      <c r="Y584">
        <v>860919</v>
      </c>
      <c r="Z584">
        <v>0</v>
      </c>
      <c r="AA584">
        <v>0</v>
      </c>
      <c r="AB584">
        <v>0</v>
      </c>
      <c r="AC584">
        <v>-250000</v>
      </c>
      <c r="AD584">
        <v>0</v>
      </c>
      <c r="AE584" t="s">
        <v>346</v>
      </c>
      <c r="AF584" t="s">
        <v>426</v>
      </c>
      <c r="AG584" t="s">
        <v>535</v>
      </c>
      <c r="AH584" t="s">
        <v>539</v>
      </c>
      <c r="AI584" t="s">
        <v>349</v>
      </c>
      <c r="AJ584" t="s">
        <v>349</v>
      </c>
      <c r="AK584" t="s">
        <v>349</v>
      </c>
      <c r="AL584" t="s">
        <v>347</v>
      </c>
      <c r="AM584" t="s">
        <v>349</v>
      </c>
      <c r="AN584" t="s">
        <v>349</v>
      </c>
      <c r="AO584" t="s">
        <v>429</v>
      </c>
      <c r="AP584" t="s">
        <v>537</v>
      </c>
      <c r="AQ584" t="s">
        <v>538</v>
      </c>
      <c r="AR584" t="s">
        <v>352</v>
      </c>
      <c r="AS584" t="s">
        <v>353</v>
      </c>
    </row>
    <row r="585" spans="1:45" x14ac:dyDescent="0.3">
      <c r="A585" t="s">
        <v>338</v>
      </c>
      <c r="B585" t="s">
        <v>1526</v>
      </c>
      <c r="C585" t="s">
        <v>900</v>
      </c>
      <c r="D585" t="s">
        <v>549</v>
      </c>
      <c r="E585" t="s">
        <v>1470</v>
      </c>
      <c r="F585" t="s">
        <v>341</v>
      </c>
      <c r="G585" t="s">
        <v>423</v>
      </c>
      <c r="H585" t="s">
        <v>343</v>
      </c>
      <c r="I585" t="s">
        <v>547</v>
      </c>
      <c r="J585" t="s">
        <v>548</v>
      </c>
      <c r="K585">
        <v>75000</v>
      </c>
      <c r="L585">
        <v>75000</v>
      </c>
      <c r="M585">
        <v>37500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37500</v>
      </c>
      <c r="W585">
        <v>75000</v>
      </c>
      <c r="X585">
        <v>75000</v>
      </c>
      <c r="Y585">
        <v>75000</v>
      </c>
      <c r="Z585">
        <v>0</v>
      </c>
      <c r="AA585">
        <v>0</v>
      </c>
      <c r="AB585">
        <v>0</v>
      </c>
      <c r="AC585">
        <v>0</v>
      </c>
      <c r="AD585">
        <v>0</v>
      </c>
      <c r="AE585" t="s">
        <v>346</v>
      </c>
      <c r="AF585" t="s">
        <v>549</v>
      </c>
      <c r="AG585" t="s">
        <v>550</v>
      </c>
      <c r="AH585" t="s">
        <v>551</v>
      </c>
      <c r="AI585" t="s">
        <v>349</v>
      </c>
      <c r="AJ585" t="s">
        <v>349</v>
      </c>
      <c r="AK585" t="s">
        <v>349</v>
      </c>
      <c r="AL585" t="s">
        <v>347</v>
      </c>
      <c r="AM585" t="s">
        <v>349</v>
      </c>
      <c r="AN585" t="s">
        <v>349</v>
      </c>
      <c r="AO585" t="s">
        <v>552</v>
      </c>
      <c r="AP585" t="s">
        <v>553</v>
      </c>
      <c r="AQ585" t="s">
        <v>548</v>
      </c>
      <c r="AR585" t="s">
        <v>352</v>
      </c>
      <c r="AS585" t="s">
        <v>353</v>
      </c>
    </row>
    <row r="586" spans="1:45" x14ac:dyDescent="0.3">
      <c r="A586" t="s">
        <v>338</v>
      </c>
      <c r="B586" t="s">
        <v>1526</v>
      </c>
      <c r="C586" t="s">
        <v>900</v>
      </c>
      <c r="D586" t="s">
        <v>549</v>
      </c>
      <c r="E586" t="s">
        <v>1472</v>
      </c>
      <c r="F586" t="s">
        <v>341</v>
      </c>
      <c r="G586" t="s">
        <v>423</v>
      </c>
      <c r="H586" t="s">
        <v>343</v>
      </c>
      <c r="I586" t="s">
        <v>557</v>
      </c>
      <c r="J586" t="s">
        <v>558</v>
      </c>
      <c r="K586">
        <v>75000</v>
      </c>
      <c r="L586">
        <v>475000</v>
      </c>
      <c r="M586">
        <v>37500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37500</v>
      </c>
      <c r="W586">
        <v>475000</v>
      </c>
      <c r="X586">
        <v>475000</v>
      </c>
      <c r="Y586">
        <v>475000</v>
      </c>
      <c r="Z586">
        <v>0</v>
      </c>
      <c r="AA586">
        <v>0</v>
      </c>
      <c r="AB586">
        <v>0</v>
      </c>
      <c r="AC586">
        <v>0</v>
      </c>
      <c r="AD586">
        <v>400000</v>
      </c>
      <c r="AE586" t="s">
        <v>346</v>
      </c>
      <c r="AF586" t="s">
        <v>549</v>
      </c>
      <c r="AG586" t="s">
        <v>550</v>
      </c>
      <c r="AH586" t="s">
        <v>559</v>
      </c>
      <c r="AI586" t="s">
        <v>349</v>
      </c>
      <c r="AJ586" t="s">
        <v>349</v>
      </c>
      <c r="AK586" t="s">
        <v>349</v>
      </c>
      <c r="AL586" t="s">
        <v>347</v>
      </c>
      <c r="AM586" t="s">
        <v>349</v>
      </c>
      <c r="AN586" t="s">
        <v>349</v>
      </c>
      <c r="AO586" t="s">
        <v>552</v>
      </c>
      <c r="AP586" t="s">
        <v>553</v>
      </c>
      <c r="AQ586" t="s">
        <v>558</v>
      </c>
      <c r="AR586" t="s">
        <v>352</v>
      </c>
      <c r="AS586" t="s">
        <v>353</v>
      </c>
    </row>
    <row r="587" spans="1:45" x14ac:dyDescent="0.3">
      <c r="A587" t="s">
        <v>338</v>
      </c>
      <c r="B587" t="s">
        <v>1526</v>
      </c>
      <c r="C587" t="s">
        <v>900</v>
      </c>
      <c r="D587" t="s">
        <v>549</v>
      </c>
      <c r="E587" t="s">
        <v>1476</v>
      </c>
      <c r="F587" t="s">
        <v>341</v>
      </c>
      <c r="G587" t="s">
        <v>423</v>
      </c>
      <c r="H587" t="s">
        <v>343</v>
      </c>
      <c r="I587" t="s">
        <v>570</v>
      </c>
      <c r="J587" t="s">
        <v>571</v>
      </c>
      <c r="K587">
        <v>600000</v>
      </c>
      <c r="L587">
        <v>600000</v>
      </c>
      <c r="M587">
        <v>300000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300000</v>
      </c>
      <c r="W587">
        <v>600000</v>
      </c>
      <c r="X587">
        <v>600000</v>
      </c>
      <c r="Y587">
        <v>600000</v>
      </c>
      <c r="Z587">
        <v>0</v>
      </c>
      <c r="AA587">
        <v>0</v>
      </c>
      <c r="AB587">
        <v>0</v>
      </c>
      <c r="AC587">
        <v>0</v>
      </c>
      <c r="AD587">
        <v>0</v>
      </c>
      <c r="AE587" t="s">
        <v>346</v>
      </c>
      <c r="AF587" t="s">
        <v>549</v>
      </c>
      <c r="AG587" t="s">
        <v>572</v>
      </c>
      <c r="AH587" t="s">
        <v>573</v>
      </c>
      <c r="AI587" t="s">
        <v>349</v>
      </c>
      <c r="AJ587" t="s">
        <v>349</v>
      </c>
      <c r="AK587" t="s">
        <v>349</v>
      </c>
      <c r="AL587" t="s">
        <v>347</v>
      </c>
      <c r="AM587" t="s">
        <v>349</v>
      </c>
      <c r="AN587" t="s">
        <v>349</v>
      </c>
      <c r="AO587" t="s">
        <v>552</v>
      </c>
      <c r="AP587" t="s">
        <v>574</v>
      </c>
      <c r="AQ587" t="s">
        <v>571</v>
      </c>
      <c r="AR587" t="s">
        <v>352</v>
      </c>
      <c r="AS587" t="s">
        <v>353</v>
      </c>
    </row>
    <row r="588" spans="1:45" x14ac:dyDescent="0.3">
      <c r="A588" t="s">
        <v>338</v>
      </c>
      <c r="B588" t="s">
        <v>1526</v>
      </c>
      <c r="C588" t="s">
        <v>900</v>
      </c>
      <c r="D588" t="s">
        <v>549</v>
      </c>
      <c r="E588" t="s">
        <v>1479</v>
      </c>
      <c r="F588" t="s">
        <v>341</v>
      </c>
      <c r="G588" t="s">
        <v>423</v>
      </c>
      <c r="H588" t="s">
        <v>343</v>
      </c>
      <c r="I588" t="s">
        <v>581</v>
      </c>
      <c r="J588" t="s">
        <v>582</v>
      </c>
      <c r="K588">
        <v>400000</v>
      </c>
      <c r="L588">
        <v>400000</v>
      </c>
      <c r="M588">
        <v>200000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200000</v>
      </c>
      <c r="W588">
        <v>400000</v>
      </c>
      <c r="X588">
        <v>400000</v>
      </c>
      <c r="Y588">
        <v>400000</v>
      </c>
      <c r="Z588">
        <v>0</v>
      </c>
      <c r="AA588">
        <v>0</v>
      </c>
      <c r="AB588">
        <v>0</v>
      </c>
      <c r="AC588">
        <v>0</v>
      </c>
      <c r="AD588">
        <v>0</v>
      </c>
      <c r="AE588" t="s">
        <v>346</v>
      </c>
      <c r="AF588" t="s">
        <v>549</v>
      </c>
      <c r="AG588" t="s">
        <v>572</v>
      </c>
      <c r="AH588" t="s">
        <v>583</v>
      </c>
      <c r="AI588" t="s">
        <v>349</v>
      </c>
      <c r="AJ588" t="s">
        <v>349</v>
      </c>
      <c r="AK588" t="s">
        <v>349</v>
      </c>
      <c r="AL588" t="s">
        <v>347</v>
      </c>
      <c r="AM588" t="s">
        <v>349</v>
      </c>
      <c r="AN588" t="s">
        <v>349</v>
      </c>
      <c r="AO588" t="s">
        <v>552</v>
      </c>
      <c r="AP588" t="s">
        <v>574</v>
      </c>
      <c r="AQ588" t="s">
        <v>582</v>
      </c>
      <c r="AR588" t="s">
        <v>352</v>
      </c>
      <c r="AS588" t="s">
        <v>353</v>
      </c>
    </row>
    <row r="589" spans="1:45" x14ac:dyDescent="0.3">
      <c r="A589" t="s">
        <v>338</v>
      </c>
      <c r="B589" t="s">
        <v>1526</v>
      </c>
      <c r="C589" t="s">
        <v>900</v>
      </c>
      <c r="D589" t="s">
        <v>549</v>
      </c>
      <c r="E589" t="s">
        <v>1481</v>
      </c>
      <c r="F589" t="s">
        <v>341</v>
      </c>
      <c r="G589" t="s">
        <v>423</v>
      </c>
      <c r="H589" t="s">
        <v>343</v>
      </c>
      <c r="I589" t="s">
        <v>587</v>
      </c>
      <c r="J589" t="s">
        <v>588</v>
      </c>
      <c r="K589">
        <v>50000</v>
      </c>
      <c r="L589">
        <v>50000</v>
      </c>
      <c r="M589">
        <v>25000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25000</v>
      </c>
      <c r="W589">
        <v>50000</v>
      </c>
      <c r="X589">
        <v>50000</v>
      </c>
      <c r="Y589">
        <v>50000</v>
      </c>
      <c r="Z589">
        <v>0</v>
      </c>
      <c r="AA589">
        <v>0</v>
      </c>
      <c r="AB589">
        <v>0</v>
      </c>
      <c r="AC589">
        <v>0</v>
      </c>
      <c r="AD589">
        <v>0</v>
      </c>
      <c r="AE589" t="s">
        <v>346</v>
      </c>
      <c r="AF589" t="s">
        <v>549</v>
      </c>
      <c r="AG589" t="s">
        <v>572</v>
      </c>
      <c r="AH589" t="s">
        <v>589</v>
      </c>
      <c r="AI589" t="s">
        <v>349</v>
      </c>
      <c r="AJ589" t="s">
        <v>349</v>
      </c>
      <c r="AK589" t="s">
        <v>349</v>
      </c>
      <c r="AL589" t="s">
        <v>347</v>
      </c>
      <c r="AM589" t="s">
        <v>590</v>
      </c>
      <c r="AN589" t="s">
        <v>349</v>
      </c>
      <c r="AO589" t="s">
        <v>552</v>
      </c>
      <c r="AP589" t="s">
        <v>574</v>
      </c>
      <c r="AQ589" t="s">
        <v>588</v>
      </c>
      <c r="AR589" t="s">
        <v>352</v>
      </c>
      <c r="AS589" t="s">
        <v>353</v>
      </c>
    </row>
    <row r="590" spans="1:45" x14ac:dyDescent="0.3">
      <c r="A590" t="s">
        <v>338</v>
      </c>
      <c r="B590" t="s">
        <v>1526</v>
      </c>
      <c r="C590" t="s">
        <v>900</v>
      </c>
      <c r="D590" t="s">
        <v>549</v>
      </c>
      <c r="E590" t="s">
        <v>1482</v>
      </c>
      <c r="F590" t="s">
        <v>341</v>
      </c>
      <c r="G590" t="s">
        <v>423</v>
      </c>
      <c r="H590" t="s">
        <v>343</v>
      </c>
      <c r="I590" t="s">
        <v>591</v>
      </c>
      <c r="J590" t="s">
        <v>592</v>
      </c>
      <c r="K590">
        <v>400000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-400000</v>
      </c>
      <c r="AD590">
        <v>0</v>
      </c>
      <c r="AE590" t="s">
        <v>346</v>
      </c>
      <c r="AF590" t="s">
        <v>549</v>
      </c>
      <c r="AG590" t="s">
        <v>593</v>
      </c>
      <c r="AH590" t="s">
        <v>594</v>
      </c>
      <c r="AI590" t="s">
        <v>349</v>
      </c>
      <c r="AJ590" t="s">
        <v>349</v>
      </c>
      <c r="AK590" t="s">
        <v>349</v>
      </c>
      <c r="AL590" t="s">
        <v>347</v>
      </c>
      <c r="AM590" t="s">
        <v>349</v>
      </c>
      <c r="AN590" t="s">
        <v>349</v>
      </c>
      <c r="AO590" t="s">
        <v>552</v>
      </c>
      <c r="AP590" t="s">
        <v>595</v>
      </c>
      <c r="AQ590" t="s">
        <v>592</v>
      </c>
      <c r="AR590" t="s">
        <v>352</v>
      </c>
      <c r="AS590" t="s">
        <v>353</v>
      </c>
    </row>
    <row r="591" spans="1:45" x14ac:dyDescent="0.3">
      <c r="A591" t="s">
        <v>338</v>
      </c>
      <c r="B591" t="s">
        <v>1526</v>
      </c>
      <c r="C591" t="s">
        <v>900</v>
      </c>
      <c r="D591" t="s">
        <v>549</v>
      </c>
      <c r="E591" t="s">
        <v>1486</v>
      </c>
      <c r="F591" t="s">
        <v>341</v>
      </c>
      <c r="G591" t="s">
        <v>423</v>
      </c>
      <c r="H591" t="s">
        <v>343</v>
      </c>
      <c r="I591" t="s">
        <v>608</v>
      </c>
      <c r="J591" t="s">
        <v>609</v>
      </c>
      <c r="K591">
        <v>95600</v>
      </c>
      <c r="L591">
        <v>95600</v>
      </c>
      <c r="M591">
        <v>47800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47800</v>
      </c>
      <c r="W591">
        <v>95600</v>
      </c>
      <c r="X591">
        <v>95600</v>
      </c>
      <c r="Y591">
        <v>95600</v>
      </c>
      <c r="Z591">
        <v>0</v>
      </c>
      <c r="AA591">
        <v>0</v>
      </c>
      <c r="AB591">
        <v>0</v>
      </c>
      <c r="AC591">
        <v>0</v>
      </c>
      <c r="AD591">
        <v>0</v>
      </c>
      <c r="AE591" t="s">
        <v>346</v>
      </c>
      <c r="AF591" t="s">
        <v>549</v>
      </c>
      <c r="AG591" t="s">
        <v>601</v>
      </c>
      <c r="AH591" t="s">
        <v>610</v>
      </c>
      <c r="AI591" t="s">
        <v>349</v>
      </c>
      <c r="AJ591" t="s">
        <v>349</v>
      </c>
      <c r="AK591" t="s">
        <v>349</v>
      </c>
      <c r="AL591" t="s">
        <v>347</v>
      </c>
      <c r="AM591" t="s">
        <v>349</v>
      </c>
      <c r="AN591" t="s">
        <v>349</v>
      </c>
      <c r="AO591" t="s">
        <v>552</v>
      </c>
      <c r="AP591" t="s">
        <v>603</v>
      </c>
      <c r="AQ591" t="s">
        <v>609</v>
      </c>
      <c r="AR591" t="s">
        <v>352</v>
      </c>
      <c r="AS591" t="s">
        <v>353</v>
      </c>
    </row>
    <row r="592" spans="1:45" x14ac:dyDescent="0.3">
      <c r="A592" t="s">
        <v>338</v>
      </c>
      <c r="B592" t="s">
        <v>1526</v>
      </c>
      <c r="C592" t="s">
        <v>900</v>
      </c>
      <c r="D592" t="s">
        <v>549</v>
      </c>
      <c r="E592" t="s">
        <v>1487</v>
      </c>
      <c r="F592" t="s">
        <v>341</v>
      </c>
      <c r="G592" t="s">
        <v>423</v>
      </c>
      <c r="H592" t="s">
        <v>343</v>
      </c>
      <c r="I592" t="s">
        <v>611</v>
      </c>
      <c r="J592" t="s">
        <v>611</v>
      </c>
      <c r="K592">
        <v>700000</v>
      </c>
      <c r="L592">
        <v>700000</v>
      </c>
      <c r="M592">
        <v>350000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350000</v>
      </c>
      <c r="W592">
        <v>700000</v>
      </c>
      <c r="X592">
        <v>700000</v>
      </c>
      <c r="Y592">
        <v>700000</v>
      </c>
      <c r="Z592">
        <v>0</v>
      </c>
      <c r="AA592">
        <v>0</v>
      </c>
      <c r="AB592">
        <v>0</v>
      </c>
      <c r="AC592">
        <v>0</v>
      </c>
      <c r="AD592">
        <v>0</v>
      </c>
      <c r="AE592" t="s">
        <v>346</v>
      </c>
      <c r="AF592" t="s">
        <v>549</v>
      </c>
      <c r="AG592" t="s">
        <v>601</v>
      </c>
      <c r="AH592" t="s">
        <v>612</v>
      </c>
      <c r="AI592" t="s">
        <v>349</v>
      </c>
      <c r="AJ592" t="s">
        <v>349</v>
      </c>
      <c r="AK592" t="s">
        <v>349</v>
      </c>
      <c r="AL592" t="s">
        <v>347</v>
      </c>
      <c r="AM592" t="s">
        <v>349</v>
      </c>
      <c r="AN592" t="s">
        <v>349</v>
      </c>
      <c r="AO592" t="s">
        <v>552</v>
      </c>
      <c r="AP592" t="s">
        <v>603</v>
      </c>
      <c r="AQ592" t="s">
        <v>611</v>
      </c>
      <c r="AR592" t="s">
        <v>352</v>
      </c>
      <c r="AS592" t="s">
        <v>353</v>
      </c>
    </row>
    <row r="593" spans="1:45" x14ac:dyDescent="0.3">
      <c r="A593" t="s">
        <v>338</v>
      </c>
      <c r="B593" t="s">
        <v>1526</v>
      </c>
      <c r="C593" t="s">
        <v>900</v>
      </c>
      <c r="D593" t="s">
        <v>549</v>
      </c>
      <c r="E593" t="s">
        <v>1488</v>
      </c>
      <c r="F593" t="s">
        <v>341</v>
      </c>
      <c r="G593" t="s">
        <v>423</v>
      </c>
      <c r="H593" t="s">
        <v>343</v>
      </c>
      <c r="I593" t="s">
        <v>613</v>
      </c>
      <c r="J593" t="s">
        <v>614</v>
      </c>
      <c r="K593">
        <v>380000</v>
      </c>
      <c r="L593">
        <v>380000</v>
      </c>
      <c r="M593">
        <v>190000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190000</v>
      </c>
      <c r="W593">
        <v>380000</v>
      </c>
      <c r="X593">
        <v>380000</v>
      </c>
      <c r="Y593">
        <v>380000</v>
      </c>
      <c r="Z593">
        <v>0</v>
      </c>
      <c r="AA593">
        <v>0</v>
      </c>
      <c r="AB593">
        <v>0</v>
      </c>
      <c r="AC593">
        <v>0</v>
      </c>
      <c r="AD593">
        <v>0</v>
      </c>
      <c r="AE593" t="s">
        <v>346</v>
      </c>
      <c r="AF593" t="s">
        <v>549</v>
      </c>
      <c r="AG593" t="s">
        <v>601</v>
      </c>
      <c r="AH593" t="s">
        <v>615</v>
      </c>
      <c r="AI593" t="s">
        <v>349</v>
      </c>
      <c r="AJ593" t="s">
        <v>349</v>
      </c>
      <c r="AK593" t="s">
        <v>349</v>
      </c>
      <c r="AL593" t="s">
        <v>347</v>
      </c>
      <c r="AM593" t="s">
        <v>349</v>
      </c>
      <c r="AN593" t="s">
        <v>349</v>
      </c>
      <c r="AO593" t="s">
        <v>552</v>
      </c>
      <c r="AP593" t="s">
        <v>603</v>
      </c>
      <c r="AQ593" t="s">
        <v>614</v>
      </c>
      <c r="AR593" t="s">
        <v>352</v>
      </c>
      <c r="AS593" t="s">
        <v>353</v>
      </c>
    </row>
    <row r="594" spans="1:45" x14ac:dyDescent="0.3">
      <c r="A594" t="s">
        <v>338</v>
      </c>
      <c r="B594" t="s">
        <v>1526</v>
      </c>
      <c r="C594" t="s">
        <v>900</v>
      </c>
      <c r="D594" t="s">
        <v>629</v>
      </c>
      <c r="E594" t="s">
        <v>1492</v>
      </c>
      <c r="F594" t="s">
        <v>625</v>
      </c>
      <c r="G594" t="s">
        <v>626</v>
      </c>
      <c r="H594" t="s">
        <v>343</v>
      </c>
      <c r="I594" t="s">
        <v>627</v>
      </c>
      <c r="J594" t="s">
        <v>628</v>
      </c>
      <c r="K594">
        <v>200000</v>
      </c>
      <c r="L594">
        <v>200000</v>
      </c>
      <c r="M594">
        <v>100000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100000</v>
      </c>
      <c r="W594">
        <v>200000</v>
      </c>
      <c r="X594">
        <v>200000</v>
      </c>
      <c r="Y594">
        <v>200000</v>
      </c>
      <c r="Z594">
        <v>0</v>
      </c>
      <c r="AA594">
        <v>0</v>
      </c>
      <c r="AB594">
        <v>0</v>
      </c>
      <c r="AC594">
        <v>0</v>
      </c>
      <c r="AD594">
        <v>0</v>
      </c>
      <c r="AE594" t="s">
        <v>346</v>
      </c>
      <c r="AF594" t="s">
        <v>629</v>
      </c>
      <c r="AG594" t="s">
        <v>630</v>
      </c>
      <c r="AH594" t="s">
        <v>631</v>
      </c>
      <c r="AI594" t="s">
        <v>349</v>
      </c>
      <c r="AJ594" t="s">
        <v>349</v>
      </c>
      <c r="AK594" t="s">
        <v>349</v>
      </c>
      <c r="AL594" t="s">
        <v>347</v>
      </c>
      <c r="AM594" t="s">
        <v>349</v>
      </c>
      <c r="AN594" t="s">
        <v>349</v>
      </c>
      <c r="AO594" t="s">
        <v>632</v>
      </c>
      <c r="AP594" t="s">
        <v>633</v>
      </c>
      <c r="AQ594" t="s">
        <v>628</v>
      </c>
      <c r="AR594" t="s">
        <v>352</v>
      </c>
      <c r="AS594" t="s">
        <v>634</v>
      </c>
    </row>
    <row r="595" spans="1:45" x14ac:dyDescent="0.3">
      <c r="A595" t="s">
        <v>338</v>
      </c>
      <c r="B595" t="s">
        <v>1526</v>
      </c>
      <c r="C595" t="s">
        <v>900</v>
      </c>
      <c r="D595" t="s">
        <v>629</v>
      </c>
      <c r="E595" t="s">
        <v>1493</v>
      </c>
      <c r="F595" t="s">
        <v>625</v>
      </c>
      <c r="G595" t="s">
        <v>626</v>
      </c>
      <c r="H595" t="s">
        <v>343</v>
      </c>
      <c r="I595" t="s">
        <v>635</v>
      </c>
      <c r="J595" t="s">
        <v>636</v>
      </c>
      <c r="K595">
        <v>900000</v>
      </c>
      <c r="L595">
        <v>900000</v>
      </c>
      <c r="M595">
        <v>450000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450000</v>
      </c>
      <c r="W595">
        <v>900000</v>
      </c>
      <c r="X595">
        <v>900000</v>
      </c>
      <c r="Y595">
        <v>900000</v>
      </c>
      <c r="Z595">
        <v>0</v>
      </c>
      <c r="AA595">
        <v>0</v>
      </c>
      <c r="AB595">
        <v>0</v>
      </c>
      <c r="AC595">
        <v>0</v>
      </c>
      <c r="AD595">
        <v>0</v>
      </c>
      <c r="AE595" t="s">
        <v>346</v>
      </c>
      <c r="AF595" t="s">
        <v>629</v>
      </c>
      <c r="AG595" t="s">
        <v>630</v>
      </c>
      <c r="AH595" t="s">
        <v>637</v>
      </c>
      <c r="AI595" t="s">
        <v>349</v>
      </c>
      <c r="AJ595" t="s">
        <v>349</v>
      </c>
      <c r="AK595" t="s">
        <v>349</v>
      </c>
      <c r="AL595" t="s">
        <v>347</v>
      </c>
      <c r="AM595" t="s">
        <v>349</v>
      </c>
      <c r="AN595" t="s">
        <v>349</v>
      </c>
      <c r="AO595" t="s">
        <v>632</v>
      </c>
      <c r="AP595" t="s">
        <v>633</v>
      </c>
      <c r="AQ595" t="s">
        <v>636</v>
      </c>
      <c r="AR595" t="s">
        <v>352</v>
      </c>
      <c r="AS595" t="s">
        <v>634</v>
      </c>
    </row>
    <row r="596" spans="1:45" x14ac:dyDescent="0.3">
      <c r="A596" t="s">
        <v>338</v>
      </c>
      <c r="B596" t="s">
        <v>1526</v>
      </c>
      <c r="C596" t="s">
        <v>900</v>
      </c>
      <c r="D596" t="s">
        <v>629</v>
      </c>
      <c r="E596" t="s">
        <v>1494</v>
      </c>
      <c r="F596" t="s">
        <v>625</v>
      </c>
      <c r="G596" t="s">
        <v>626</v>
      </c>
      <c r="H596" t="s">
        <v>343</v>
      </c>
      <c r="I596" t="s">
        <v>638</v>
      </c>
      <c r="J596" t="s">
        <v>639</v>
      </c>
      <c r="K596">
        <v>700000</v>
      </c>
      <c r="L596">
        <v>700000</v>
      </c>
      <c r="M596">
        <v>350000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350000</v>
      </c>
      <c r="W596">
        <v>700000</v>
      </c>
      <c r="X596">
        <v>700000</v>
      </c>
      <c r="Y596">
        <v>700000</v>
      </c>
      <c r="Z596">
        <v>0</v>
      </c>
      <c r="AA596">
        <v>0</v>
      </c>
      <c r="AB596">
        <v>0</v>
      </c>
      <c r="AC596">
        <v>0</v>
      </c>
      <c r="AD596">
        <v>0</v>
      </c>
      <c r="AE596" t="s">
        <v>346</v>
      </c>
      <c r="AF596" t="s">
        <v>629</v>
      </c>
      <c r="AG596" t="s">
        <v>630</v>
      </c>
      <c r="AH596" t="s">
        <v>640</v>
      </c>
      <c r="AI596" t="s">
        <v>349</v>
      </c>
      <c r="AJ596" t="s">
        <v>349</v>
      </c>
      <c r="AK596" t="s">
        <v>349</v>
      </c>
      <c r="AL596" t="s">
        <v>347</v>
      </c>
      <c r="AM596" t="s">
        <v>349</v>
      </c>
      <c r="AN596" t="s">
        <v>349</v>
      </c>
      <c r="AO596" t="s">
        <v>632</v>
      </c>
      <c r="AP596" t="s">
        <v>633</v>
      </c>
      <c r="AQ596" t="s">
        <v>639</v>
      </c>
      <c r="AR596" t="s">
        <v>352</v>
      </c>
      <c r="AS596" t="s">
        <v>634</v>
      </c>
    </row>
    <row r="597" spans="1:45" x14ac:dyDescent="0.3">
      <c r="A597" t="s">
        <v>338</v>
      </c>
      <c r="B597" t="s">
        <v>1526</v>
      </c>
      <c r="C597" t="s">
        <v>900</v>
      </c>
      <c r="D597" t="s">
        <v>629</v>
      </c>
      <c r="E597" t="s">
        <v>1495</v>
      </c>
      <c r="F597" t="s">
        <v>625</v>
      </c>
      <c r="G597" t="s">
        <v>626</v>
      </c>
      <c r="H597" t="s">
        <v>343</v>
      </c>
      <c r="I597" t="s">
        <v>641</v>
      </c>
      <c r="J597" t="s">
        <v>642</v>
      </c>
      <c r="K597">
        <v>500000</v>
      </c>
      <c r="L597">
        <v>500000</v>
      </c>
      <c r="M597">
        <v>250000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250000</v>
      </c>
      <c r="W597">
        <v>500000</v>
      </c>
      <c r="X597">
        <v>500000</v>
      </c>
      <c r="Y597">
        <v>500000</v>
      </c>
      <c r="Z597">
        <v>0</v>
      </c>
      <c r="AA597">
        <v>0</v>
      </c>
      <c r="AB597">
        <v>0</v>
      </c>
      <c r="AC597">
        <v>0</v>
      </c>
      <c r="AD597">
        <v>0</v>
      </c>
      <c r="AE597" t="s">
        <v>346</v>
      </c>
      <c r="AF597" t="s">
        <v>629</v>
      </c>
      <c r="AG597" t="s">
        <v>630</v>
      </c>
      <c r="AH597" t="s">
        <v>643</v>
      </c>
      <c r="AI597" t="s">
        <v>349</v>
      </c>
      <c r="AJ597" t="s">
        <v>349</v>
      </c>
      <c r="AK597" t="s">
        <v>349</v>
      </c>
      <c r="AL597" t="s">
        <v>347</v>
      </c>
      <c r="AM597" t="s">
        <v>349</v>
      </c>
      <c r="AN597" t="s">
        <v>349</v>
      </c>
      <c r="AO597" t="s">
        <v>632</v>
      </c>
      <c r="AP597" t="s">
        <v>633</v>
      </c>
      <c r="AQ597" t="s">
        <v>642</v>
      </c>
      <c r="AR597" t="s">
        <v>352</v>
      </c>
      <c r="AS597" t="s">
        <v>634</v>
      </c>
    </row>
    <row r="598" spans="1:45" x14ac:dyDescent="0.3">
      <c r="A598" t="s">
        <v>338</v>
      </c>
      <c r="B598" t="s">
        <v>1526</v>
      </c>
      <c r="C598" t="s">
        <v>900</v>
      </c>
      <c r="D598" t="s">
        <v>629</v>
      </c>
      <c r="E598" t="s">
        <v>1496</v>
      </c>
      <c r="F598" t="s">
        <v>625</v>
      </c>
      <c r="G598" t="s">
        <v>626</v>
      </c>
      <c r="H598" t="s">
        <v>343</v>
      </c>
      <c r="I598" t="s">
        <v>644</v>
      </c>
      <c r="J598" t="s">
        <v>645</v>
      </c>
      <c r="K598">
        <v>300000</v>
      </c>
      <c r="L598">
        <v>300000</v>
      </c>
      <c r="M598">
        <v>150000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150000</v>
      </c>
      <c r="W598">
        <v>300000</v>
      </c>
      <c r="X598">
        <v>300000</v>
      </c>
      <c r="Y598">
        <v>300000</v>
      </c>
      <c r="Z598">
        <v>0</v>
      </c>
      <c r="AA598">
        <v>0</v>
      </c>
      <c r="AB598">
        <v>0</v>
      </c>
      <c r="AC598">
        <v>0</v>
      </c>
      <c r="AD598">
        <v>0</v>
      </c>
      <c r="AE598" t="s">
        <v>346</v>
      </c>
      <c r="AF598" t="s">
        <v>629</v>
      </c>
      <c r="AG598" t="s">
        <v>630</v>
      </c>
      <c r="AH598" t="s">
        <v>646</v>
      </c>
      <c r="AI598" t="s">
        <v>349</v>
      </c>
      <c r="AJ598" t="s">
        <v>349</v>
      </c>
      <c r="AK598" t="s">
        <v>349</v>
      </c>
      <c r="AL598" t="s">
        <v>347</v>
      </c>
      <c r="AM598" t="s">
        <v>349</v>
      </c>
      <c r="AN598" t="s">
        <v>349</v>
      </c>
      <c r="AO598" t="s">
        <v>632</v>
      </c>
      <c r="AP598" t="s">
        <v>633</v>
      </c>
      <c r="AQ598" t="s">
        <v>645</v>
      </c>
      <c r="AR598" t="s">
        <v>352</v>
      </c>
      <c r="AS598" t="s">
        <v>634</v>
      </c>
    </row>
    <row r="599" spans="1:45" x14ac:dyDescent="0.3">
      <c r="A599" t="s">
        <v>338</v>
      </c>
      <c r="B599" t="s">
        <v>1526</v>
      </c>
      <c r="C599" t="s">
        <v>900</v>
      </c>
      <c r="D599" t="s">
        <v>664</v>
      </c>
      <c r="E599" t="s">
        <v>906</v>
      </c>
      <c r="F599" t="s">
        <v>341</v>
      </c>
      <c r="G599" t="s">
        <v>532</v>
      </c>
      <c r="H599" t="s">
        <v>343</v>
      </c>
      <c r="I599" t="s">
        <v>662</v>
      </c>
      <c r="J599" t="s">
        <v>663</v>
      </c>
      <c r="K599">
        <v>708516</v>
      </c>
      <c r="L599">
        <v>708516</v>
      </c>
      <c r="M599">
        <v>708516</v>
      </c>
      <c r="N599">
        <v>0</v>
      </c>
      <c r="O599">
        <v>0</v>
      </c>
      <c r="P599">
        <v>0</v>
      </c>
      <c r="Q599">
        <v>48896.37</v>
      </c>
      <c r="R599">
        <v>48896.37</v>
      </c>
      <c r="S599">
        <v>0</v>
      </c>
      <c r="T599">
        <v>48896.37</v>
      </c>
      <c r="U599">
        <v>48896.37</v>
      </c>
      <c r="V599">
        <v>659619.63</v>
      </c>
      <c r="W599">
        <v>659619.63</v>
      </c>
      <c r="X599">
        <v>659619.63</v>
      </c>
      <c r="Y599">
        <v>659619.63</v>
      </c>
      <c r="Z599">
        <v>0</v>
      </c>
      <c r="AA599">
        <v>0</v>
      </c>
      <c r="AB599">
        <v>0</v>
      </c>
      <c r="AC599">
        <v>0</v>
      </c>
      <c r="AD599">
        <v>0</v>
      </c>
      <c r="AE599" t="s">
        <v>346</v>
      </c>
      <c r="AF599" t="s">
        <v>664</v>
      </c>
      <c r="AG599" t="s">
        <v>665</v>
      </c>
      <c r="AH599" t="s">
        <v>666</v>
      </c>
      <c r="AI599" t="s">
        <v>382</v>
      </c>
      <c r="AJ599" t="s">
        <v>349</v>
      </c>
      <c r="AK599" t="s">
        <v>349</v>
      </c>
      <c r="AL599" t="s">
        <v>347</v>
      </c>
      <c r="AM599" t="s">
        <v>667</v>
      </c>
      <c r="AN599" t="s">
        <v>400</v>
      </c>
      <c r="AO599" t="s">
        <v>668</v>
      </c>
      <c r="AP599" t="s">
        <v>669</v>
      </c>
      <c r="AQ599" t="s">
        <v>670</v>
      </c>
      <c r="AR599" t="s">
        <v>352</v>
      </c>
      <c r="AS599" t="s">
        <v>353</v>
      </c>
    </row>
    <row r="600" spans="1:45" x14ac:dyDescent="0.3">
      <c r="A600" t="s">
        <v>338</v>
      </c>
      <c r="B600" t="s">
        <v>1526</v>
      </c>
      <c r="C600" t="s">
        <v>900</v>
      </c>
      <c r="D600" t="s">
        <v>664</v>
      </c>
      <c r="E600" t="s">
        <v>907</v>
      </c>
      <c r="F600" t="s">
        <v>341</v>
      </c>
      <c r="G600" t="s">
        <v>532</v>
      </c>
      <c r="H600" t="s">
        <v>343</v>
      </c>
      <c r="I600" t="s">
        <v>672</v>
      </c>
      <c r="J600" t="s">
        <v>673</v>
      </c>
      <c r="K600">
        <v>125624</v>
      </c>
      <c r="L600">
        <v>125624</v>
      </c>
      <c r="M600">
        <v>125624</v>
      </c>
      <c r="N600">
        <v>0</v>
      </c>
      <c r="O600">
        <v>0</v>
      </c>
      <c r="P600">
        <v>0</v>
      </c>
      <c r="Q600">
        <v>8669.57</v>
      </c>
      <c r="R600">
        <v>8669.57</v>
      </c>
      <c r="S600">
        <v>0</v>
      </c>
      <c r="T600">
        <v>8669.57</v>
      </c>
      <c r="U600">
        <v>8669.57</v>
      </c>
      <c r="V600">
        <v>116954.43</v>
      </c>
      <c r="W600">
        <v>116954.43</v>
      </c>
      <c r="X600">
        <v>116954.43</v>
      </c>
      <c r="Y600">
        <v>116954.43</v>
      </c>
      <c r="Z600">
        <v>0</v>
      </c>
      <c r="AA600">
        <v>0</v>
      </c>
      <c r="AB600">
        <v>0</v>
      </c>
      <c r="AC600">
        <v>0</v>
      </c>
      <c r="AD600">
        <v>0</v>
      </c>
      <c r="AE600" t="s">
        <v>346</v>
      </c>
      <c r="AF600" t="s">
        <v>664</v>
      </c>
      <c r="AG600" t="s">
        <v>665</v>
      </c>
      <c r="AH600" t="s">
        <v>666</v>
      </c>
      <c r="AI600" t="s">
        <v>565</v>
      </c>
      <c r="AJ600" t="s">
        <v>349</v>
      </c>
      <c r="AK600" t="s">
        <v>349</v>
      </c>
      <c r="AL600" t="s">
        <v>347</v>
      </c>
      <c r="AM600" t="s">
        <v>674</v>
      </c>
      <c r="AN600" t="s">
        <v>384</v>
      </c>
      <c r="AO600" t="s">
        <v>668</v>
      </c>
      <c r="AP600" t="s">
        <v>669</v>
      </c>
      <c r="AQ600" t="s">
        <v>670</v>
      </c>
      <c r="AR600" t="s">
        <v>352</v>
      </c>
      <c r="AS600" t="s">
        <v>353</v>
      </c>
    </row>
    <row r="601" spans="1:45" x14ac:dyDescent="0.3">
      <c r="A601" t="s">
        <v>338</v>
      </c>
      <c r="B601" t="s">
        <v>1526</v>
      </c>
      <c r="C601" t="s">
        <v>908</v>
      </c>
      <c r="D601" t="s">
        <v>347</v>
      </c>
      <c r="E601" t="s">
        <v>1428</v>
      </c>
      <c r="F601" t="s">
        <v>341</v>
      </c>
      <c r="G601" t="s">
        <v>342</v>
      </c>
      <c r="H601" t="s">
        <v>343</v>
      </c>
      <c r="I601" t="s">
        <v>344</v>
      </c>
      <c r="J601" t="s">
        <v>345</v>
      </c>
      <c r="K601">
        <v>347787000</v>
      </c>
      <c r="L601">
        <v>347787000</v>
      </c>
      <c r="M601">
        <v>347787000</v>
      </c>
      <c r="N601">
        <v>0</v>
      </c>
      <c r="O601">
        <v>12250150</v>
      </c>
      <c r="P601">
        <v>0</v>
      </c>
      <c r="Q601">
        <v>145722659.25</v>
      </c>
      <c r="R601">
        <v>145722659.25</v>
      </c>
      <c r="S601">
        <v>24337331.66</v>
      </c>
      <c r="T601">
        <v>157972809.25</v>
      </c>
      <c r="U601">
        <v>157972809.25</v>
      </c>
      <c r="V601">
        <v>189814190.75</v>
      </c>
      <c r="W601">
        <v>189814190.75</v>
      </c>
      <c r="X601">
        <v>189814190.75</v>
      </c>
      <c r="Y601">
        <v>189814190.75</v>
      </c>
      <c r="Z601">
        <v>0</v>
      </c>
      <c r="AA601">
        <v>0</v>
      </c>
      <c r="AB601">
        <v>0</v>
      </c>
      <c r="AC601">
        <v>0</v>
      </c>
      <c r="AD601">
        <v>0</v>
      </c>
      <c r="AE601" t="s">
        <v>346</v>
      </c>
      <c r="AF601" t="s">
        <v>347</v>
      </c>
      <c r="AG601" t="s">
        <v>341</v>
      </c>
      <c r="AH601" t="s">
        <v>348</v>
      </c>
      <c r="AI601" t="s">
        <v>349</v>
      </c>
      <c r="AJ601" t="s">
        <v>349</v>
      </c>
      <c r="AK601" t="s">
        <v>349</v>
      </c>
      <c r="AL601" t="s">
        <v>347</v>
      </c>
      <c r="AM601" t="s">
        <v>349</v>
      </c>
      <c r="AN601" t="s">
        <v>349</v>
      </c>
      <c r="AO601" t="s">
        <v>350</v>
      </c>
      <c r="AP601" t="s">
        <v>351</v>
      </c>
      <c r="AQ601" t="s">
        <v>345</v>
      </c>
      <c r="AR601" t="s">
        <v>352</v>
      </c>
      <c r="AS601" t="s">
        <v>353</v>
      </c>
    </row>
    <row r="602" spans="1:45" x14ac:dyDescent="0.3">
      <c r="A602" t="s">
        <v>338</v>
      </c>
      <c r="B602" t="s">
        <v>1526</v>
      </c>
      <c r="C602" t="s">
        <v>908</v>
      </c>
      <c r="D602" t="s">
        <v>347</v>
      </c>
      <c r="E602" t="s">
        <v>1429</v>
      </c>
      <c r="F602" t="s">
        <v>341</v>
      </c>
      <c r="G602" t="s">
        <v>342</v>
      </c>
      <c r="H602" t="s">
        <v>343</v>
      </c>
      <c r="I602" t="s">
        <v>354</v>
      </c>
      <c r="J602" t="s">
        <v>354</v>
      </c>
      <c r="K602">
        <v>6100000</v>
      </c>
      <c r="L602">
        <v>6100000</v>
      </c>
      <c r="M602">
        <v>6100000</v>
      </c>
      <c r="N602">
        <v>0</v>
      </c>
      <c r="O602">
        <v>308825</v>
      </c>
      <c r="P602">
        <v>0</v>
      </c>
      <c r="Q602">
        <v>3705900</v>
      </c>
      <c r="R602">
        <v>3705900</v>
      </c>
      <c r="S602">
        <v>617650</v>
      </c>
      <c r="T602">
        <v>4014725</v>
      </c>
      <c r="U602">
        <v>4014725</v>
      </c>
      <c r="V602">
        <v>2085275</v>
      </c>
      <c r="W602">
        <v>2085275</v>
      </c>
      <c r="X602">
        <v>2085275</v>
      </c>
      <c r="Y602">
        <v>2085275</v>
      </c>
      <c r="Z602">
        <v>0</v>
      </c>
      <c r="AA602">
        <v>0</v>
      </c>
      <c r="AB602">
        <v>0</v>
      </c>
      <c r="AC602">
        <v>0</v>
      </c>
      <c r="AD602">
        <v>0</v>
      </c>
      <c r="AE602" t="s">
        <v>346</v>
      </c>
      <c r="AF602" t="s">
        <v>347</v>
      </c>
      <c r="AG602" t="s">
        <v>341</v>
      </c>
      <c r="AH602" t="s">
        <v>355</v>
      </c>
      <c r="AI602" t="s">
        <v>349</v>
      </c>
      <c r="AJ602" t="s">
        <v>349</v>
      </c>
      <c r="AK602" t="s">
        <v>349</v>
      </c>
      <c r="AL602" t="s">
        <v>347</v>
      </c>
      <c r="AM602" t="s">
        <v>349</v>
      </c>
      <c r="AN602" t="s">
        <v>349</v>
      </c>
      <c r="AO602" t="s">
        <v>350</v>
      </c>
      <c r="AP602" t="s">
        <v>351</v>
      </c>
      <c r="AQ602" t="s">
        <v>354</v>
      </c>
      <c r="AR602" t="s">
        <v>352</v>
      </c>
      <c r="AS602" t="s">
        <v>353</v>
      </c>
    </row>
    <row r="603" spans="1:45" x14ac:dyDescent="0.3">
      <c r="A603" t="s">
        <v>338</v>
      </c>
      <c r="B603" t="s">
        <v>1526</v>
      </c>
      <c r="C603" t="s">
        <v>908</v>
      </c>
      <c r="D603" t="s">
        <v>347</v>
      </c>
      <c r="E603" t="s">
        <v>1430</v>
      </c>
      <c r="F603" t="s">
        <v>341</v>
      </c>
      <c r="G603" t="s">
        <v>342</v>
      </c>
      <c r="H603" t="s">
        <v>343</v>
      </c>
      <c r="I603" t="s">
        <v>356</v>
      </c>
      <c r="J603" t="s">
        <v>357</v>
      </c>
      <c r="K603">
        <v>15700000</v>
      </c>
      <c r="L603">
        <v>15700000</v>
      </c>
      <c r="M603">
        <v>15700000</v>
      </c>
      <c r="N603">
        <v>0</v>
      </c>
      <c r="O603">
        <v>0</v>
      </c>
      <c r="P603">
        <v>0</v>
      </c>
      <c r="Q603">
        <v>405555</v>
      </c>
      <c r="R603">
        <v>405555</v>
      </c>
      <c r="S603">
        <v>0</v>
      </c>
      <c r="T603">
        <v>405555</v>
      </c>
      <c r="U603">
        <v>405555</v>
      </c>
      <c r="V603">
        <v>15294445</v>
      </c>
      <c r="W603">
        <v>15294445</v>
      </c>
      <c r="X603">
        <v>15294445</v>
      </c>
      <c r="Y603">
        <v>15294445</v>
      </c>
      <c r="Z603">
        <v>0</v>
      </c>
      <c r="AA603">
        <v>0</v>
      </c>
      <c r="AB603">
        <v>0</v>
      </c>
      <c r="AC603">
        <v>0</v>
      </c>
      <c r="AD603">
        <v>0</v>
      </c>
      <c r="AE603" t="s">
        <v>346</v>
      </c>
      <c r="AF603" t="s">
        <v>347</v>
      </c>
      <c r="AG603" t="s">
        <v>358</v>
      </c>
      <c r="AH603" t="s">
        <v>359</v>
      </c>
      <c r="AI603" t="s">
        <v>349</v>
      </c>
      <c r="AJ603" t="s">
        <v>349</v>
      </c>
      <c r="AK603" t="s">
        <v>349</v>
      </c>
      <c r="AL603" t="s">
        <v>347</v>
      </c>
      <c r="AM603" t="s">
        <v>349</v>
      </c>
      <c r="AN603" t="s">
        <v>349</v>
      </c>
      <c r="AO603" t="s">
        <v>350</v>
      </c>
      <c r="AP603" t="s">
        <v>360</v>
      </c>
      <c r="AQ603" t="s">
        <v>357</v>
      </c>
      <c r="AR603" t="s">
        <v>352</v>
      </c>
      <c r="AS603" t="s">
        <v>353</v>
      </c>
    </row>
    <row r="604" spans="1:45" x14ac:dyDescent="0.3">
      <c r="A604" t="s">
        <v>338</v>
      </c>
      <c r="B604" t="s">
        <v>1526</v>
      </c>
      <c r="C604" t="s">
        <v>908</v>
      </c>
      <c r="D604" t="s">
        <v>347</v>
      </c>
      <c r="E604" t="s">
        <v>1431</v>
      </c>
      <c r="F604" t="s">
        <v>341</v>
      </c>
      <c r="G604" t="s">
        <v>342</v>
      </c>
      <c r="H604" t="s">
        <v>343</v>
      </c>
      <c r="I604" t="s">
        <v>361</v>
      </c>
      <c r="J604" t="s">
        <v>362</v>
      </c>
      <c r="K604">
        <v>101733024</v>
      </c>
      <c r="L604">
        <v>101733024</v>
      </c>
      <c r="M604">
        <v>101733024</v>
      </c>
      <c r="N604">
        <v>0</v>
      </c>
      <c r="O604">
        <v>2836281</v>
      </c>
      <c r="P604">
        <v>0</v>
      </c>
      <c r="Q604">
        <v>34446734.469999999</v>
      </c>
      <c r="R604">
        <v>34446734.469999999</v>
      </c>
      <c r="S604">
        <v>5947675.5</v>
      </c>
      <c r="T604">
        <v>37283015.469999999</v>
      </c>
      <c r="U604">
        <v>37283015.469999999</v>
      </c>
      <c r="V604">
        <v>64450008.530000001</v>
      </c>
      <c r="W604">
        <v>64450008.530000001</v>
      </c>
      <c r="X604">
        <v>64450008.530000001</v>
      </c>
      <c r="Y604">
        <v>64450008.530000001</v>
      </c>
      <c r="Z604">
        <v>0</v>
      </c>
      <c r="AA604">
        <v>0</v>
      </c>
      <c r="AB604">
        <v>0</v>
      </c>
      <c r="AC604">
        <v>0</v>
      </c>
      <c r="AD604">
        <v>0</v>
      </c>
      <c r="AE604" t="s">
        <v>346</v>
      </c>
      <c r="AF604" t="s">
        <v>347</v>
      </c>
      <c r="AG604" t="s">
        <v>363</v>
      </c>
      <c r="AH604" t="s">
        <v>364</v>
      </c>
      <c r="AI604" t="s">
        <v>349</v>
      </c>
      <c r="AJ604" t="s">
        <v>349</v>
      </c>
      <c r="AK604" t="s">
        <v>349</v>
      </c>
      <c r="AL604" t="s">
        <v>347</v>
      </c>
      <c r="AM604" t="s">
        <v>349</v>
      </c>
      <c r="AN604" t="s">
        <v>349</v>
      </c>
      <c r="AO604" t="s">
        <v>350</v>
      </c>
      <c r="AP604" t="s">
        <v>365</v>
      </c>
      <c r="AQ604" t="s">
        <v>362</v>
      </c>
      <c r="AR604" t="s">
        <v>352</v>
      </c>
      <c r="AS604" t="s">
        <v>353</v>
      </c>
    </row>
    <row r="605" spans="1:45" x14ac:dyDescent="0.3">
      <c r="A605" t="s">
        <v>338</v>
      </c>
      <c r="B605" t="s">
        <v>1526</v>
      </c>
      <c r="C605" t="s">
        <v>908</v>
      </c>
      <c r="D605" t="s">
        <v>347</v>
      </c>
      <c r="E605" t="s">
        <v>1432</v>
      </c>
      <c r="F605" t="s">
        <v>341</v>
      </c>
      <c r="G605" t="s">
        <v>342</v>
      </c>
      <c r="H605" t="s">
        <v>343</v>
      </c>
      <c r="I605" t="s">
        <v>366</v>
      </c>
      <c r="J605" t="s">
        <v>367</v>
      </c>
      <c r="K605">
        <v>127839910</v>
      </c>
      <c r="L605">
        <v>127839910</v>
      </c>
      <c r="M605">
        <v>127839910</v>
      </c>
      <c r="N605">
        <v>0</v>
      </c>
      <c r="O605">
        <v>4340747.5</v>
      </c>
      <c r="P605">
        <v>0</v>
      </c>
      <c r="Q605">
        <v>48513022.869999997</v>
      </c>
      <c r="R605">
        <v>48513022.869999997</v>
      </c>
      <c r="S605">
        <v>8008063.5</v>
      </c>
      <c r="T605">
        <v>52853770.369999997</v>
      </c>
      <c r="U605">
        <v>52853770.369999997</v>
      </c>
      <c r="V605">
        <v>74986139.629999995</v>
      </c>
      <c r="W605">
        <v>74986139.629999995</v>
      </c>
      <c r="X605">
        <v>74986139.629999995</v>
      </c>
      <c r="Y605">
        <v>74986139.629999995</v>
      </c>
      <c r="Z605">
        <v>0</v>
      </c>
      <c r="AA605">
        <v>0</v>
      </c>
      <c r="AB605">
        <v>0</v>
      </c>
      <c r="AC605">
        <v>0</v>
      </c>
      <c r="AD605">
        <v>0</v>
      </c>
      <c r="AE605" t="s">
        <v>346</v>
      </c>
      <c r="AF605" t="s">
        <v>347</v>
      </c>
      <c r="AG605" t="s">
        <v>363</v>
      </c>
      <c r="AH605" t="s">
        <v>368</v>
      </c>
      <c r="AI605" t="s">
        <v>349</v>
      </c>
      <c r="AJ605" t="s">
        <v>349</v>
      </c>
      <c r="AK605" t="s">
        <v>349</v>
      </c>
      <c r="AL605" t="s">
        <v>347</v>
      </c>
      <c r="AM605" t="s">
        <v>349</v>
      </c>
      <c r="AN605" t="s">
        <v>349</v>
      </c>
      <c r="AO605" t="s">
        <v>350</v>
      </c>
      <c r="AP605" t="s">
        <v>365</v>
      </c>
      <c r="AQ605" t="s">
        <v>367</v>
      </c>
      <c r="AR605" t="s">
        <v>352</v>
      </c>
      <c r="AS605" t="s">
        <v>353</v>
      </c>
    </row>
    <row r="606" spans="1:45" x14ac:dyDescent="0.3">
      <c r="A606" t="s">
        <v>338</v>
      </c>
      <c r="B606" t="s">
        <v>1526</v>
      </c>
      <c r="C606" t="s">
        <v>908</v>
      </c>
      <c r="D606" t="s">
        <v>347</v>
      </c>
      <c r="E606" t="s">
        <v>1433</v>
      </c>
      <c r="F606" t="s">
        <v>625</v>
      </c>
      <c r="G606" t="s">
        <v>342</v>
      </c>
      <c r="H606" t="s">
        <v>343</v>
      </c>
      <c r="I606" t="s">
        <v>369</v>
      </c>
      <c r="J606" t="s">
        <v>369</v>
      </c>
      <c r="K606">
        <v>55911749</v>
      </c>
      <c r="L606">
        <v>55911749</v>
      </c>
      <c r="M606">
        <v>55911749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55911749</v>
      </c>
      <c r="W606">
        <v>55911749</v>
      </c>
      <c r="X606">
        <v>55911749</v>
      </c>
      <c r="Y606">
        <v>55911749</v>
      </c>
      <c r="Z606">
        <v>0</v>
      </c>
      <c r="AA606">
        <v>0</v>
      </c>
      <c r="AB606">
        <v>0</v>
      </c>
      <c r="AC606">
        <v>0</v>
      </c>
      <c r="AD606">
        <v>0</v>
      </c>
      <c r="AE606" t="s">
        <v>346</v>
      </c>
      <c r="AF606" t="s">
        <v>347</v>
      </c>
      <c r="AG606" t="s">
        <v>363</v>
      </c>
      <c r="AH606" t="s">
        <v>370</v>
      </c>
      <c r="AI606" t="s">
        <v>349</v>
      </c>
      <c r="AJ606" t="s">
        <v>349</v>
      </c>
      <c r="AK606" t="s">
        <v>349</v>
      </c>
      <c r="AL606" t="s">
        <v>347</v>
      </c>
      <c r="AM606" t="s">
        <v>349</v>
      </c>
      <c r="AN606" t="s">
        <v>349</v>
      </c>
      <c r="AO606" t="s">
        <v>350</v>
      </c>
      <c r="AP606" t="s">
        <v>365</v>
      </c>
      <c r="AQ606" t="s">
        <v>369</v>
      </c>
      <c r="AR606" t="s">
        <v>352</v>
      </c>
      <c r="AS606" t="s">
        <v>634</v>
      </c>
    </row>
    <row r="607" spans="1:45" x14ac:dyDescent="0.3">
      <c r="A607" t="s">
        <v>338</v>
      </c>
      <c r="B607" t="s">
        <v>1526</v>
      </c>
      <c r="C607" t="s">
        <v>908</v>
      </c>
      <c r="D607" t="s">
        <v>347</v>
      </c>
      <c r="E607" t="s">
        <v>1434</v>
      </c>
      <c r="F607" t="s">
        <v>341</v>
      </c>
      <c r="G607" t="s">
        <v>342</v>
      </c>
      <c r="H607" t="s">
        <v>343</v>
      </c>
      <c r="I607" t="s">
        <v>371</v>
      </c>
      <c r="J607" t="s">
        <v>371</v>
      </c>
      <c r="K607">
        <v>47021797</v>
      </c>
      <c r="L607">
        <v>47021797</v>
      </c>
      <c r="M607">
        <v>47021797</v>
      </c>
      <c r="N607">
        <v>0</v>
      </c>
      <c r="O607">
        <v>0</v>
      </c>
      <c r="P607">
        <v>0</v>
      </c>
      <c r="Q607">
        <v>42337395.759999998</v>
      </c>
      <c r="R607">
        <v>42337395.759999998</v>
      </c>
      <c r="S607">
        <v>0</v>
      </c>
      <c r="T607">
        <v>42337395.759999998</v>
      </c>
      <c r="U607">
        <v>42337395.759999998</v>
      </c>
      <c r="V607">
        <v>4684401.24</v>
      </c>
      <c r="W607">
        <v>4684401.24</v>
      </c>
      <c r="X607">
        <v>4684401.24</v>
      </c>
      <c r="Y607">
        <v>4684401.24</v>
      </c>
      <c r="Z607">
        <v>0</v>
      </c>
      <c r="AA607">
        <v>0</v>
      </c>
      <c r="AB607">
        <v>0</v>
      </c>
      <c r="AC607">
        <v>0</v>
      </c>
      <c r="AD607">
        <v>0</v>
      </c>
      <c r="AE607" t="s">
        <v>346</v>
      </c>
      <c r="AF607" t="s">
        <v>347</v>
      </c>
      <c r="AG607" t="s">
        <v>363</v>
      </c>
      <c r="AH607" t="s">
        <v>372</v>
      </c>
      <c r="AI607" t="s">
        <v>349</v>
      </c>
      <c r="AJ607" t="s">
        <v>349</v>
      </c>
      <c r="AK607" t="s">
        <v>349</v>
      </c>
      <c r="AL607" t="s">
        <v>347</v>
      </c>
      <c r="AM607" t="s">
        <v>349</v>
      </c>
      <c r="AN607" t="s">
        <v>349</v>
      </c>
      <c r="AO607" t="s">
        <v>350</v>
      </c>
      <c r="AP607" t="s">
        <v>365</v>
      </c>
      <c r="AQ607" t="s">
        <v>371</v>
      </c>
      <c r="AR607" t="s">
        <v>352</v>
      </c>
      <c r="AS607" t="s">
        <v>353</v>
      </c>
    </row>
    <row r="608" spans="1:45" x14ac:dyDescent="0.3">
      <c r="A608" t="s">
        <v>338</v>
      </c>
      <c r="B608" t="s">
        <v>1526</v>
      </c>
      <c r="C608" t="s">
        <v>908</v>
      </c>
      <c r="D608" t="s">
        <v>347</v>
      </c>
      <c r="E608" t="s">
        <v>1435</v>
      </c>
      <c r="F608" t="s">
        <v>341</v>
      </c>
      <c r="G608" t="s">
        <v>342</v>
      </c>
      <c r="H608" t="s">
        <v>343</v>
      </c>
      <c r="I608" t="s">
        <v>373</v>
      </c>
      <c r="J608" t="s">
        <v>374</v>
      </c>
      <c r="K608">
        <v>32800000</v>
      </c>
      <c r="L608">
        <v>32800000</v>
      </c>
      <c r="M608">
        <v>32800000</v>
      </c>
      <c r="N608">
        <v>0</v>
      </c>
      <c r="O608">
        <v>1071719.5</v>
      </c>
      <c r="P608">
        <v>0</v>
      </c>
      <c r="Q608">
        <v>12703171.93</v>
      </c>
      <c r="R608">
        <v>12703171.93</v>
      </c>
      <c r="S608">
        <v>2117299.5</v>
      </c>
      <c r="T608">
        <v>13774891.43</v>
      </c>
      <c r="U608">
        <v>13774891.43</v>
      </c>
      <c r="V608">
        <v>19025108.57</v>
      </c>
      <c r="W608">
        <v>19025108.57</v>
      </c>
      <c r="X608">
        <v>19025108.57</v>
      </c>
      <c r="Y608">
        <v>19025108.57</v>
      </c>
      <c r="Z608">
        <v>0</v>
      </c>
      <c r="AA608">
        <v>0</v>
      </c>
      <c r="AB608">
        <v>0</v>
      </c>
      <c r="AC608">
        <v>0</v>
      </c>
      <c r="AD608">
        <v>0</v>
      </c>
      <c r="AE608" t="s">
        <v>346</v>
      </c>
      <c r="AF608" t="s">
        <v>347</v>
      </c>
      <c r="AG608" t="s">
        <v>363</v>
      </c>
      <c r="AH608" t="s">
        <v>375</v>
      </c>
      <c r="AI608" t="s">
        <v>349</v>
      </c>
      <c r="AJ608" t="s">
        <v>349</v>
      </c>
      <c r="AK608" t="s">
        <v>349</v>
      </c>
      <c r="AL608" t="s">
        <v>347</v>
      </c>
      <c r="AM608" t="s">
        <v>349</v>
      </c>
      <c r="AN608" t="s">
        <v>349</v>
      </c>
      <c r="AO608" t="s">
        <v>350</v>
      </c>
      <c r="AP608" t="s">
        <v>365</v>
      </c>
      <c r="AQ608" t="s">
        <v>374</v>
      </c>
      <c r="AR608" t="s">
        <v>352</v>
      </c>
      <c r="AS608" t="s">
        <v>353</v>
      </c>
    </row>
    <row r="609" spans="1:45" x14ac:dyDescent="0.3">
      <c r="A609" t="s">
        <v>338</v>
      </c>
      <c r="B609" t="s">
        <v>1526</v>
      </c>
      <c r="C609" t="s">
        <v>908</v>
      </c>
      <c r="D609" t="s">
        <v>347</v>
      </c>
      <c r="E609" t="s">
        <v>909</v>
      </c>
      <c r="F609" t="s">
        <v>341</v>
      </c>
      <c r="G609" t="s">
        <v>377</v>
      </c>
      <c r="H609" t="s">
        <v>343</v>
      </c>
      <c r="I609" t="s">
        <v>378</v>
      </c>
      <c r="J609" t="s">
        <v>379</v>
      </c>
      <c r="K609">
        <v>62805811</v>
      </c>
      <c r="L609">
        <v>62805811</v>
      </c>
      <c r="M609">
        <v>62805811</v>
      </c>
      <c r="N609">
        <v>0</v>
      </c>
      <c r="O609">
        <v>35892205.520000003</v>
      </c>
      <c r="P609">
        <v>0</v>
      </c>
      <c r="Q609">
        <v>26913605.48</v>
      </c>
      <c r="R609">
        <v>26913605.48</v>
      </c>
      <c r="S609">
        <v>3720227</v>
      </c>
      <c r="T609">
        <v>62805811</v>
      </c>
      <c r="U609">
        <v>62805811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 t="s">
        <v>346</v>
      </c>
      <c r="AF609" t="s">
        <v>347</v>
      </c>
      <c r="AG609" t="s">
        <v>380</v>
      </c>
      <c r="AH609" t="s">
        <v>381</v>
      </c>
      <c r="AI609" t="s">
        <v>382</v>
      </c>
      <c r="AJ609" t="s">
        <v>349</v>
      </c>
      <c r="AK609" t="s">
        <v>349</v>
      </c>
      <c r="AL609" t="s">
        <v>347</v>
      </c>
      <c r="AM609" t="s">
        <v>383</v>
      </c>
      <c r="AN609" t="s">
        <v>384</v>
      </c>
      <c r="AO609" t="s">
        <v>350</v>
      </c>
      <c r="AP609" t="s">
        <v>385</v>
      </c>
      <c r="AQ609" t="s">
        <v>386</v>
      </c>
      <c r="AR609" t="s">
        <v>352</v>
      </c>
      <c r="AS609" t="s">
        <v>353</v>
      </c>
    </row>
    <row r="610" spans="1:45" x14ac:dyDescent="0.3">
      <c r="A610" t="s">
        <v>338</v>
      </c>
      <c r="B610" t="s">
        <v>1526</v>
      </c>
      <c r="C610" t="s">
        <v>908</v>
      </c>
      <c r="D610" t="s">
        <v>347</v>
      </c>
      <c r="E610" t="s">
        <v>910</v>
      </c>
      <c r="F610" t="s">
        <v>341</v>
      </c>
      <c r="G610" t="s">
        <v>377</v>
      </c>
      <c r="H610" t="s">
        <v>343</v>
      </c>
      <c r="I610" t="s">
        <v>388</v>
      </c>
      <c r="J610" t="s">
        <v>389</v>
      </c>
      <c r="K610">
        <v>3394909</v>
      </c>
      <c r="L610">
        <v>3394909</v>
      </c>
      <c r="M610">
        <v>3394909</v>
      </c>
      <c r="N610">
        <v>0</v>
      </c>
      <c r="O610">
        <v>1941760</v>
      </c>
      <c r="P610">
        <v>0</v>
      </c>
      <c r="Q610">
        <v>1453149</v>
      </c>
      <c r="R610">
        <v>1453149</v>
      </c>
      <c r="S610">
        <v>201069</v>
      </c>
      <c r="T610">
        <v>3394909</v>
      </c>
      <c r="U610">
        <v>3394909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 t="s">
        <v>346</v>
      </c>
      <c r="AF610" t="s">
        <v>347</v>
      </c>
      <c r="AG610" t="s">
        <v>380</v>
      </c>
      <c r="AH610" t="s">
        <v>390</v>
      </c>
      <c r="AI610" t="s">
        <v>382</v>
      </c>
      <c r="AJ610" t="s">
        <v>349</v>
      </c>
      <c r="AK610" t="s">
        <v>349</v>
      </c>
      <c r="AL610" t="s">
        <v>347</v>
      </c>
      <c r="AM610" t="s">
        <v>391</v>
      </c>
      <c r="AN610" t="s">
        <v>392</v>
      </c>
      <c r="AO610" t="s">
        <v>350</v>
      </c>
      <c r="AP610" t="s">
        <v>385</v>
      </c>
      <c r="AQ610" t="s">
        <v>393</v>
      </c>
      <c r="AR610" t="s">
        <v>352</v>
      </c>
      <c r="AS610" t="s">
        <v>353</v>
      </c>
    </row>
    <row r="611" spans="1:45" x14ac:dyDescent="0.3">
      <c r="A611" t="s">
        <v>338</v>
      </c>
      <c r="B611" t="s">
        <v>1526</v>
      </c>
      <c r="C611" t="s">
        <v>908</v>
      </c>
      <c r="D611" t="s">
        <v>347</v>
      </c>
      <c r="E611" t="s">
        <v>911</v>
      </c>
      <c r="F611" t="s">
        <v>341</v>
      </c>
      <c r="G611" t="s">
        <v>377</v>
      </c>
      <c r="H611" t="s">
        <v>343</v>
      </c>
      <c r="I611" t="s">
        <v>395</v>
      </c>
      <c r="J611" t="s">
        <v>396</v>
      </c>
      <c r="K611">
        <v>35646542</v>
      </c>
      <c r="L611">
        <v>35646542</v>
      </c>
      <c r="M611">
        <v>35646542</v>
      </c>
      <c r="N611">
        <v>0</v>
      </c>
      <c r="O611">
        <v>20368946.02</v>
      </c>
      <c r="P611">
        <v>0</v>
      </c>
      <c r="Q611">
        <v>15277595.98</v>
      </c>
      <c r="R611">
        <v>15277595.98</v>
      </c>
      <c r="S611">
        <v>2111248</v>
      </c>
      <c r="T611">
        <v>35646542</v>
      </c>
      <c r="U611">
        <v>35646542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 t="s">
        <v>346</v>
      </c>
      <c r="AF611" t="s">
        <v>347</v>
      </c>
      <c r="AG611" t="s">
        <v>397</v>
      </c>
      <c r="AH611" t="s">
        <v>398</v>
      </c>
      <c r="AI611" t="s">
        <v>382</v>
      </c>
      <c r="AJ611" t="s">
        <v>349</v>
      </c>
      <c r="AK611" t="s">
        <v>349</v>
      </c>
      <c r="AL611" t="s">
        <v>347</v>
      </c>
      <c r="AM611" t="s">
        <v>399</v>
      </c>
      <c r="AN611" t="s">
        <v>400</v>
      </c>
      <c r="AO611" t="s">
        <v>350</v>
      </c>
      <c r="AP611" t="s">
        <v>401</v>
      </c>
      <c r="AQ611" t="s">
        <v>402</v>
      </c>
      <c r="AR611" t="s">
        <v>352</v>
      </c>
      <c r="AS611" t="s">
        <v>353</v>
      </c>
    </row>
    <row r="612" spans="1:45" x14ac:dyDescent="0.3">
      <c r="A612" t="s">
        <v>338</v>
      </c>
      <c r="B612" t="s">
        <v>1526</v>
      </c>
      <c r="C612" t="s">
        <v>908</v>
      </c>
      <c r="D612" t="s">
        <v>347</v>
      </c>
      <c r="E612" t="s">
        <v>912</v>
      </c>
      <c r="F612" t="s">
        <v>341</v>
      </c>
      <c r="G612" t="s">
        <v>377</v>
      </c>
      <c r="H612" t="s">
        <v>343</v>
      </c>
      <c r="I612" t="s">
        <v>404</v>
      </c>
      <c r="J612" t="s">
        <v>405</v>
      </c>
      <c r="K612">
        <v>20369453</v>
      </c>
      <c r="L612">
        <v>20369453</v>
      </c>
      <c r="M612">
        <v>20369453</v>
      </c>
      <c r="N612">
        <v>0</v>
      </c>
      <c r="O612">
        <v>11645635</v>
      </c>
      <c r="P612">
        <v>0</v>
      </c>
      <c r="Q612">
        <v>8723818</v>
      </c>
      <c r="R612">
        <v>8723818</v>
      </c>
      <c r="S612">
        <v>1206430</v>
      </c>
      <c r="T612">
        <v>20369453</v>
      </c>
      <c r="U612">
        <v>20369453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 t="s">
        <v>346</v>
      </c>
      <c r="AF612" t="s">
        <v>347</v>
      </c>
      <c r="AG612" t="s">
        <v>397</v>
      </c>
      <c r="AH612" t="s">
        <v>406</v>
      </c>
      <c r="AI612" t="s">
        <v>382</v>
      </c>
      <c r="AJ612" t="s">
        <v>349</v>
      </c>
      <c r="AK612" t="s">
        <v>349</v>
      </c>
      <c r="AL612" t="s">
        <v>347</v>
      </c>
      <c r="AM612" t="s">
        <v>407</v>
      </c>
      <c r="AN612" t="s">
        <v>408</v>
      </c>
      <c r="AO612" t="s">
        <v>350</v>
      </c>
      <c r="AP612" t="s">
        <v>401</v>
      </c>
      <c r="AQ612" t="s">
        <v>409</v>
      </c>
      <c r="AR612" t="s">
        <v>352</v>
      </c>
      <c r="AS612" t="s">
        <v>353</v>
      </c>
    </row>
    <row r="613" spans="1:45" x14ac:dyDescent="0.3">
      <c r="A613" t="s">
        <v>338</v>
      </c>
      <c r="B613" t="s">
        <v>1526</v>
      </c>
      <c r="C613" t="s">
        <v>908</v>
      </c>
      <c r="D613" t="s">
        <v>347</v>
      </c>
      <c r="E613" t="s">
        <v>913</v>
      </c>
      <c r="F613" t="s">
        <v>341</v>
      </c>
      <c r="G613" t="s">
        <v>377</v>
      </c>
      <c r="H613" t="s">
        <v>343</v>
      </c>
      <c r="I613" t="s">
        <v>411</v>
      </c>
      <c r="J613" t="s">
        <v>412</v>
      </c>
      <c r="K613">
        <v>10184727</v>
      </c>
      <c r="L613">
        <v>10184727</v>
      </c>
      <c r="M613">
        <v>10184727</v>
      </c>
      <c r="N613">
        <v>0</v>
      </c>
      <c r="O613">
        <v>5825228</v>
      </c>
      <c r="P613">
        <v>0</v>
      </c>
      <c r="Q613">
        <v>4359499</v>
      </c>
      <c r="R613">
        <v>4359499</v>
      </c>
      <c r="S613">
        <v>603216</v>
      </c>
      <c r="T613">
        <v>10184727</v>
      </c>
      <c r="U613">
        <v>10184727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 t="s">
        <v>346</v>
      </c>
      <c r="AF613" t="s">
        <v>347</v>
      </c>
      <c r="AG613" t="s">
        <v>397</v>
      </c>
      <c r="AH613" t="s">
        <v>413</v>
      </c>
      <c r="AI613" t="s">
        <v>382</v>
      </c>
      <c r="AJ613" t="s">
        <v>349</v>
      </c>
      <c r="AK613" t="s">
        <v>349</v>
      </c>
      <c r="AL613" t="s">
        <v>347</v>
      </c>
      <c r="AM613" t="s">
        <v>414</v>
      </c>
      <c r="AN613" t="s">
        <v>415</v>
      </c>
      <c r="AO613" t="s">
        <v>350</v>
      </c>
      <c r="AP613" t="s">
        <v>401</v>
      </c>
      <c r="AQ613" t="s">
        <v>416</v>
      </c>
      <c r="AR613" t="s">
        <v>352</v>
      </c>
      <c r="AS613" t="s">
        <v>353</v>
      </c>
    </row>
    <row r="614" spans="1:45" x14ac:dyDescent="0.3">
      <c r="A614" t="s">
        <v>338</v>
      </c>
      <c r="B614" t="s">
        <v>1526</v>
      </c>
      <c r="C614" t="s">
        <v>908</v>
      </c>
      <c r="D614" t="s">
        <v>426</v>
      </c>
      <c r="E614" t="s">
        <v>1505</v>
      </c>
      <c r="F614" t="s">
        <v>341</v>
      </c>
      <c r="G614" t="s">
        <v>423</v>
      </c>
      <c r="H614" t="s">
        <v>343</v>
      </c>
      <c r="I614" t="s">
        <v>755</v>
      </c>
      <c r="J614" t="s">
        <v>756</v>
      </c>
      <c r="K614">
        <v>6800000</v>
      </c>
      <c r="L614">
        <v>6800000</v>
      </c>
      <c r="M614">
        <v>3400000</v>
      </c>
      <c r="N614">
        <v>0</v>
      </c>
      <c r="O614">
        <v>0.01</v>
      </c>
      <c r="P614">
        <v>-2891106.9</v>
      </c>
      <c r="Q614">
        <v>1445553.45</v>
      </c>
      <c r="R614">
        <v>1445553.45</v>
      </c>
      <c r="S614">
        <v>1445553.45</v>
      </c>
      <c r="T614">
        <v>-1445553.44</v>
      </c>
      <c r="U614">
        <v>-1445553.44</v>
      </c>
      <c r="V614">
        <v>4845553.4400000004</v>
      </c>
      <c r="W614">
        <v>8245553.4400000004</v>
      </c>
      <c r="X614">
        <v>8245553.4400000004</v>
      </c>
      <c r="Y614">
        <v>8245553.4400000004</v>
      </c>
      <c r="Z614">
        <v>0</v>
      </c>
      <c r="AA614">
        <v>0</v>
      </c>
      <c r="AB614">
        <v>0</v>
      </c>
      <c r="AC614">
        <v>0</v>
      </c>
      <c r="AD614">
        <v>0</v>
      </c>
      <c r="AE614" t="s">
        <v>346</v>
      </c>
      <c r="AF614" t="s">
        <v>426</v>
      </c>
      <c r="AG614" t="s">
        <v>427</v>
      </c>
      <c r="AH614" t="s">
        <v>757</v>
      </c>
      <c r="AI614" t="s">
        <v>349</v>
      </c>
      <c r="AJ614" t="s">
        <v>349</v>
      </c>
      <c r="AK614" t="s">
        <v>349</v>
      </c>
      <c r="AL614" t="s">
        <v>347</v>
      </c>
      <c r="AM614" t="s">
        <v>349</v>
      </c>
      <c r="AN614" t="s">
        <v>349</v>
      </c>
      <c r="AO614" t="s">
        <v>429</v>
      </c>
      <c r="AP614" t="s">
        <v>430</v>
      </c>
      <c r="AQ614" t="s">
        <v>756</v>
      </c>
      <c r="AR614" t="s">
        <v>352</v>
      </c>
      <c r="AS614" t="s">
        <v>353</v>
      </c>
    </row>
    <row r="615" spans="1:45" x14ac:dyDescent="0.3">
      <c r="A615" t="s">
        <v>338</v>
      </c>
      <c r="B615" t="s">
        <v>1526</v>
      </c>
      <c r="C615" t="s">
        <v>908</v>
      </c>
      <c r="D615" t="s">
        <v>426</v>
      </c>
      <c r="E615" t="s">
        <v>1436</v>
      </c>
      <c r="F615" t="s">
        <v>341</v>
      </c>
      <c r="G615" t="s">
        <v>423</v>
      </c>
      <c r="H615" t="s">
        <v>343</v>
      </c>
      <c r="I615" t="s">
        <v>424</v>
      </c>
      <c r="J615" t="s">
        <v>425</v>
      </c>
      <c r="K615">
        <v>9000000</v>
      </c>
      <c r="L615">
        <v>9000000</v>
      </c>
      <c r="M615">
        <v>4500000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4500000</v>
      </c>
      <c r="W615">
        <v>9000000</v>
      </c>
      <c r="X615">
        <v>9000000</v>
      </c>
      <c r="Y615">
        <v>9000000</v>
      </c>
      <c r="Z615">
        <v>0</v>
      </c>
      <c r="AA615">
        <v>0</v>
      </c>
      <c r="AB615">
        <v>0</v>
      </c>
      <c r="AC615">
        <v>0</v>
      </c>
      <c r="AD615">
        <v>0</v>
      </c>
      <c r="AE615" t="s">
        <v>346</v>
      </c>
      <c r="AF615" t="s">
        <v>426</v>
      </c>
      <c r="AG615" t="s">
        <v>427</v>
      </c>
      <c r="AH615" t="s">
        <v>428</v>
      </c>
      <c r="AI615" t="s">
        <v>349</v>
      </c>
      <c r="AJ615" t="s">
        <v>349</v>
      </c>
      <c r="AK615" t="s">
        <v>349</v>
      </c>
      <c r="AL615" t="s">
        <v>347</v>
      </c>
      <c r="AM615" t="s">
        <v>349</v>
      </c>
      <c r="AN615" t="s">
        <v>349</v>
      </c>
      <c r="AO615" t="s">
        <v>429</v>
      </c>
      <c r="AP615" t="s">
        <v>430</v>
      </c>
      <c r="AQ615" t="s">
        <v>425</v>
      </c>
      <c r="AR615" t="s">
        <v>352</v>
      </c>
      <c r="AS615" t="s">
        <v>353</v>
      </c>
    </row>
    <row r="616" spans="1:45" x14ac:dyDescent="0.3">
      <c r="A616" t="s">
        <v>338</v>
      </c>
      <c r="B616" t="s">
        <v>1526</v>
      </c>
      <c r="C616" t="s">
        <v>908</v>
      </c>
      <c r="D616" t="s">
        <v>426</v>
      </c>
      <c r="E616" t="s">
        <v>1437</v>
      </c>
      <c r="F616" t="s">
        <v>341</v>
      </c>
      <c r="G616" t="s">
        <v>423</v>
      </c>
      <c r="H616" t="s">
        <v>343</v>
      </c>
      <c r="I616" t="s">
        <v>431</v>
      </c>
      <c r="J616" t="s">
        <v>432</v>
      </c>
      <c r="K616">
        <v>3500000</v>
      </c>
      <c r="L616">
        <v>3500000</v>
      </c>
      <c r="M616">
        <v>1750000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1750000</v>
      </c>
      <c r="W616">
        <v>3500000</v>
      </c>
      <c r="X616">
        <v>3500000</v>
      </c>
      <c r="Y616">
        <v>3500000</v>
      </c>
      <c r="Z616">
        <v>0</v>
      </c>
      <c r="AA616">
        <v>0</v>
      </c>
      <c r="AB616">
        <v>0</v>
      </c>
      <c r="AC616">
        <v>0</v>
      </c>
      <c r="AD616">
        <v>0</v>
      </c>
      <c r="AE616" t="s">
        <v>346</v>
      </c>
      <c r="AF616" t="s">
        <v>426</v>
      </c>
      <c r="AG616" t="s">
        <v>427</v>
      </c>
      <c r="AH616" t="s">
        <v>433</v>
      </c>
      <c r="AI616" t="s">
        <v>349</v>
      </c>
      <c r="AJ616" t="s">
        <v>349</v>
      </c>
      <c r="AK616" t="s">
        <v>349</v>
      </c>
      <c r="AL616" t="s">
        <v>347</v>
      </c>
      <c r="AM616" t="s">
        <v>349</v>
      </c>
      <c r="AN616" t="s">
        <v>349</v>
      </c>
      <c r="AO616" t="s">
        <v>429</v>
      </c>
      <c r="AP616" t="s">
        <v>430</v>
      </c>
      <c r="AQ616" t="s">
        <v>432</v>
      </c>
      <c r="AR616" t="s">
        <v>352</v>
      </c>
      <c r="AS616" t="s">
        <v>353</v>
      </c>
    </row>
    <row r="617" spans="1:45" x14ac:dyDescent="0.3">
      <c r="A617" t="s">
        <v>338</v>
      </c>
      <c r="B617" t="s">
        <v>1526</v>
      </c>
      <c r="C617" t="s">
        <v>908</v>
      </c>
      <c r="D617" t="s">
        <v>426</v>
      </c>
      <c r="E617" t="s">
        <v>1439</v>
      </c>
      <c r="F617" t="s">
        <v>341</v>
      </c>
      <c r="G617" t="s">
        <v>423</v>
      </c>
      <c r="H617" t="s">
        <v>343</v>
      </c>
      <c r="I617" t="s">
        <v>436</v>
      </c>
      <c r="J617" t="s">
        <v>437</v>
      </c>
      <c r="K617">
        <v>2904000</v>
      </c>
      <c r="L617">
        <v>2504000</v>
      </c>
      <c r="M617">
        <v>1318666.67</v>
      </c>
      <c r="N617">
        <v>0</v>
      </c>
      <c r="O617">
        <v>1589324.9</v>
      </c>
      <c r="P617">
        <v>0</v>
      </c>
      <c r="Q617">
        <v>436675.1</v>
      </c>
      <c r="R617">
        <v>434719.1</v>
      </c>
      <c r="S617">
        <v>191500.45</v>
      </c>
      <c r="T617">
        <v>2026000</v>
      </c>
      <c r="U617">
        <v>2026000</v>
      </c>
      <c r="V617">
        <v>-707333.33</v>
      </c>
      <c r="W617">
        <v>478000</v>
      </c>
      <c r="X617">
        <v>478000</v>
      </c>
      <c r="Y617">
        <v>478000</v>
      </c>
      <c r="Z617">
        <v>0</v>
      </c>
      <c r="AA617">
        <v>0</v>
      </c>
      <c r="AB617">
        <v>0</v>
      </c>
      <c r="AC617">
        <v>-400000</v>
      </c>
      <c r="AD617">
        <v>0</v>
      </c>
      <c r="AE617" t="s">
        <v>346</v>
      </c>
      <c r="AF617" t="s">
        <v>426</v>
      </c>
      <c r="AG617" t="s">
        <v>438</v>
      </c>
      <c r="AH617" t="s">
        <v>439</v>
      </c>
      <c r="AI617" t="s">
        <v>349</v>
      </c>
      <c r="AJ617" t="s">
        <v>349</v>
      </c>
      <c r="AK617" t="s">
        <v>349</v>
      </c>
      <c r="AL617" t="s">
        <v>347</v>
      </c>
      <c r="AM617" t="s">
        <v>349</v>
      </c>
      <c r="AN617" t="s">
        <v>349</v>
      </c>
      <c r="AO617" t="s">
        <v>429</v>
      </c>
      <c r="AP617" t="s">
        <v>440</v>
      </c>
      <c r="AQ617" t="s">
        <v>437</v>
      </c>
      <c r="AR617" t="s">
        <v>352</v>
      </c>
      <c r="AS617" t="s">
        <v>353</v>
      </c>
    </row>
    <row r="618" spans="1:45" x14ac:dyDescent="0.3">
      <c r="A618" t="s">
        <v>338</v>
      </c>
      <c r="B618" t="s">
        <v>1526</v>
      </c>
      <c r="C618" t="s">
        <v>908</v>
      </c>
      <c r="D618" t="s">
        <v>426</v>
      </c>
      <c r="E618" t="s">
        <v>1440</v>
      </c>
      <c r="F618" t="s">
        <v>341</v>
      </c>
      <c r="G618" t="s">
        <v>423</v>
      </c>
      <c r="H618" t="s">
        <v>343</v>
      </c>
      <c r="I618" t="s">
        <v>441</v>
      </c>
      <c r="J618" t="s">
        <v>442</v>
      </c>
      <c r="K618">
        <v>8857200</v>
      </c>
      <c r="L618">
        <v>8857200</v>
      </c>
      <c r="M618">
        <v>4428600</v>
      </c>
      <c r="N618">
        <v>0</v>
      </c>
      <c r="O618">
        <v>4779233</v>
      </c>
      <c r="P618">
        <v>0</v>
      </c>
      <c r="Q618">
        <v>1206093.08</v>
      </c>
      <c r="R618">
        <v>1206093.08</v>
      </c>
      <c r="S618">
        <v>205631.08</v>
      </c>
      <c r="T618">
        <v>5985326.0800000001</v>
      </c>
      <c r="U618">
        <v>5985326.0800000001</v>
      </c>
      <c r="V618">
        <v>-1556726.08</v>
      </c>
      <c r="W618">
        <v>2871873.92</v>
      </c>
      <c r="X618">
        <v>2871873.92</v>
      </c>
      <c r="Y618">
        <v>2871873.92</v>
      </c>
      <c r="Z618">
        <v>0</v>
      </c>
      <c r="AA618">
        <v>0</v>
      </c>
      <c r="AB618">
        <v>0</v>
      </c>
      <c r="AC618">
        <v>0</v>
      </c>
      <c r="AD618">
        <v>0</v>
      </c>
      <c r="AE618" t="s">
        <v>346</v>
      </c>
      <c r="AF618" t="s">
        <v>426</v>
      </c>
      <c r="AG618" t="s">
        <v>438</v>
      </c>
      <c r="AH618" t="s">
        <v>443</v>
      </c>
      <c r="AI618" t="s">
        <v>349</v>
      </c>
      <c r="AJ618" t="s">
        <v>349</v>
      </c>
      <c r="AK618" t="s">
        <v>349</v>
      </c>
      <c r="AL618" t="s">
        <v>347</v>
      </c>
      <c r="AM618" t="s">
        <v>349</v>
      </c>
      <c r="AN618" t="s">
        <v>349</v>
      </c>
      <c r="AO618" t="s">
        <v>429</v>
      </c>
      <c r="AP618" t="s">
        <v>440</v>
      </c>
      <c r="AQ618" t="s">
        <v>442</v>
      </c>
      <c r="AR618" t="s">
        <v>352</v>
      </c>
      <c r="AS618" t="s">
        <v>353</v>
      </c>
    </row>
    <row r="619" spans="1:45" x14ac:dyDescent="0.3">
      <c r="A619" t="s">
        <v>338</v>
      </c>
      <c r="B619" t="s">
        <v>1526</v>
      </c>
      <c r="C619" t="s">
        <v>908</v>
      </c>
      <c r="D619" t="s">
        <v>426</v>
      </c>
      <c r="E619" t="s">
        <v>1442</v>
      </c>
      <c r="F619" t="s">
        <v>341</v>
      </c>
      <c r="G619" t="s">
        <v>423</v>
      </c>
      <c r="H619" t="s">
        <v>343</v>
      </c>
      <c r="I619" t="s">
        <v>446</v>
      </c>
      <c r="J619" t="s">
        <v>447</v>
      </c>
      <c r="K619">
        <v>7695600</v>
      </c>
      <c r="L619">
        <v>8095600</v>
      </c>
      <c r="M619">
        <v>3847800</v>
      </c>
      <c r="N619">
        <v>0</v>
      </c>
      <c r="O619">
        <v>4773686.6500000004</v>
      </c>
      <c r="P619">
        <v>0</v>
      </c>
      <c r="Q619">
        <v>2202628.35</v>
      </c>
      <c r="R619">
        <v>2202628.35</v>
      </c>
      <c r="S619">
        <v>784203.22</v>
      </c>
      <c r="T619">
        <v>6976315</v>
      </c>
      <c r="U619">
        <v>6976315</v>
      </c>
      <c r="V619">
        <v>-3128515</v>
      </c>
      <c r="W619">
        <v>1119285</v>
      </c>
      <c r="X619">
        <v>1119285</v>
      </c>
      <c r="Y619">
        <v>1119285</v>
      </c>
      <c r="Z619">
        <v>0</v>
      </c>
      <c r="AA619">
        <v>0</v>
      </c>
      <c r="AB619">
        <v>0</v>
      </c>
      <c r="AC619">
        <v>0</v>
      </c>
      <c r="AD619">
        <v>400000</v>
      </c>
      <c r="AE619" t="s">
        <v>346</v>
      </c>
      <c r="AF619" t="s">
        <v>426</v>
      </c>
      <c r="AG619" t="s">
        <v>438</v>
      </c>
      <c r="AH619" t="s">
        <v>448</v>
      </c>
      <c r="AI619" t="s">
        <v>349</v>
      </c>
      <c r="AJ619" t="s">
        <v>349</v>
      </c>
      <c r="AK619" t="s">
        <v>349</v>
      </c>
      <c r="AL619" t="s">
        <v>347</v>
      </c>
      <c r="AM619" t="s">
        <v>349</v>
      </c>
      <c r="AN619" t="s">
        <v>349</v>
      </c>
      <c r="AO619" t="s">
        <v>429</v>
      </c>
      <c r="AP619" t="s">
        <v>440</v>
      </c>
      <c r="AQ619" t="s">
        <v>447</v>
      </c>
      <c r="AR619" t="s">
        <v>352</v>
      </c>
      <c r="AS619" t="s">
        <v>353</v>
      </c>
    </row>
    <row r="620" spans="1:45" x14ac:dyDescent="0.3">
      <c r="A620" t="s">
        <v>338</v>
      </c>
      <c r="B620" t="s">
        <v>1526</v>
      </c>
      <c r="C620" t="s">
        <v>908</v>
      </c>
      <c r="D620" t="s">
        <v>426</v>
      </c>
      <c r="E620" t="s">
        <v>1444</v>
      </c>
      <c r="F620" t="s">
        <v>341</v>
      </c>
      <c r="G620" t="s">
        <v>423</v>
      </c>
      <c r="H620" t="s">
        <v>343</v>
      </c>
      <c r="I620" t="s">
        <v>452</v>
      </c>
      <c r="J620" t="s">
        <v>453</v>
      </c>
      <c r="K620">
        <v>1000000</v>
      </c>
      <c r="L620">
        <v>1000000</v>
      </c>
      <c r="M620">
        <v>500000</v>
      </c>
      <c r="N620">
        <v>0</v>
      </c>
      <c r="O620">
        <v>205127.7</v>
      </c>
      <c r="P620">
        <v>0</v>
      </c>
      <c r="Q620">
        <v>44872.3</v>
      </c>
      <c r="R620">
        <v>44872.3</v>
      </c>
      <c r="S620">
        <v>0</v>
      </c>
      <c r="T620">
        <v>250000</v>
      </c>
      <c r="U620">
        <v>250000</v>
      </c>
      <c r="V620">
        <v>250000</v>
      </c>
      <c r="W620">
        <v>750000</v>
      </c>
      <c r="X620">
        <v>750000</v>
      </c>
      <c r="Y620">
        <v>750000</v>
      </c>
      <c r="Z620">
        <v>0</v>
      </c>
      <c r="AA620">
        <v>0</v>
      </c>
      <c r="AB620">
        <v>0</v>
      </c>
      <c r="AC620">
        <v>0</v>
      </c>
      <c r="AD620">
        <v>0</v>
      </c>
      <c r="AE620" t="s">
        <v>346</v>
      </c>
      <c r="AF620" t="s">
        <v>426</v>
      </c>
      <c r="AG620" t="s">
        <v>454</v>
      </c>
      <c r="AH620" t="s">
        <v>455</v>
      </c>
      <c r="AI620" t="s">
        <v>349</v>
      </c>
      <c r="AJ620" t="s">
        <v>349</v>
      </c>
      <c r="AK620" t="s">
        <v>349</v>
      </c>
      <c r="AL620" t="s">
        <v>347</v>
      </c>
      <c r="AM620" t="s">
        <v>349</v>
      </c>
      <c r="AN620" t="s">
        <v>349</v>
      </c>
      <c r="AO620" t="s">
        <v>429</v>
      </c>
      <c r="AP620" t="s">
        <v>456</v>
      </c>
      <c r="AQ620" t="s">
        <v>453</v>
      </c>
      <c r="AR620" t="s">
        <v>352</v>
      </c>
      <c r="AS620" t="s">
        <v>353</v>
      </c>
    </row>
    <row r="621" spans="1:45" x14ac:dyDescent="0.3">
      <c r="A621" t="s">
        <v>338</v>
      </c>
      <c r="B621" t="s">
        <v>1526</v>
      </c>
      <c r="C621" t="s">
        <v>908</v>
      </c>
      <c r="D621" t="s">
        <v>426</v>
      </c>
      <c r="E621" t="s">
        <v>1447</v>
      </c>
      <c r="F621" t="s">
        <v>341</v>
      </c>
      <c r="G621" t="s">
        <v>423</v>
      </c>
      <c r="H621" t="s">
        <v>343</v>
      </c>
      <c r="I621" t="s">
        <v>464</v>
      </c>
      <c r="J621" t="s">
        <v>465</v>
      </c>
      <c r="K621">
        <v>0</v>
      </c>
      <c r="L621">
        <v>1500000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1500000</v>
      </c>
      <c r="X621">
        <v>1500000</v>
      </c>
      <c r="Y621">
        <v>1500000</v>
      </c>
      <c r="Z621">
        <v>0</v>
      </c>
      <c r="AA621">
        <v>0</v>
      </c>
      <c r="AB621">
        <v>0</v>
      </c>
      <c r="AC621">
        <v>0</v>
      </c>
      <c r="AD621">
        <v>1500000</v>
      </c>
      <c r="AE621" t="s">
        <v>346</v>
      </c>
      <c r="AF621" t="s">
        <v>426</v>
      </c>
      <c r="AG621" t="s">
        <v>454</v>
      </c>
      <c r="AH621" t="s">
        <v>466</v>
      </c>
      <c r="AI621" t="s">
        <v>349</v>
      </c>
      <c r="AJ621" t="s">
        <v>349</v>
      </c>
      <c r="AK621" t="s">
        <v>349</v>
      </c>
      <c r="AL621" t="s">
        <v>347</v>
      </c>
      <c r="AM621" t="s">
        <v>349</v>
      </c>
      <c r="AN621" t="s">
        <v>349</v>
      </c>
      <c r="AO621" t="s">
        <v>429</v>
      </c>
      <c r="AP621" t="s">
        <v>456</v>
      </c>
      <c r="AQ621" t="s">
        <v>465</v>
      </c>
      <c r="AR621" t="s">
        <v>352</v>
      </c>
      <c r="AS621" t="s">
        <v>353</v>
      </c>
    </row>
    <row r="622" spans="1:45" x14ac:dyDescent="0.3">
      <c r="A622" t="s">
        <v>338</v>
      </c>
      <c r="B622" t="s">
        <v>1526</v>
      </c>
      <c r="C622" t="s">
        <v>908</v>
      </c>
      <c r="D622" t="s">
        <v>426</v>
      </c>
      <c r="E622" t="s">
        <v>1507</v>
      </c>
      <c r="F622" t="s">
        <v>341</v>
      </c>
      <c r="G622" t="s">
        <v>423</v>
      </c>
      <c r="H622" t="s">
        <v>343</v>
      </c>
      <c r="I622" t="s">
        <v>761</v>
      </c>
      <c r="J622" t="s">
        <v>762</v>
      </c>
      <c r="K622">
        <v>8000000</v>
      </c>
      <c r="L622">
        <v>10499999.99</v>
      </c>
      <c r="M622">
        <v>4833333.33</v>
      </c>
      <c r="N622">
        <v>0</v>
      </c>
      <c r="O622">
        <v>10499999.99</v>
      </c>
      <c r="P622">
        <v>0</v>
      </c>
      <c r="Q622">
        <v>0</v>
      </c>
      <c r="R622">
        <v>0</v>
      </c>
      <c r="S622">
        <v>0</v>
      </c>
      <c r="T622">
        <v>10499999.99</v>
      </c>
      <c r="U622">
        <v>10499999.99</v>
      </c>
      <c r="V622">
        <v>-5666666.6600000001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2499999.9900000002</v>
      </c>
      <c r="AE622" t="s">
        <v>346</v>
      </c>
      <c r="AF622" t="s">
        <v>426</v>
      </c>
      <c r="AG622" t="s">
        <v>469</v>
      </c>
      <c r="AH622" t="s">
        <v>763</v>
      </c>
      <c r="AI622" t="s">
        <v>349</v>
      </c>
      <c r="AJ622" t="s">
        <v>349</v>
      </c>
      <c r="AK622" t="s">
        <v>349</v>
      </c>
      <c r="AL622" t="s">
        <v>347</v>
      </c>
      <c r="AM622" t="s">
        <v>349</v>
      </c>
      <c r="AN622" t="s">
        <v>349</v>
      </c>
      <c r="AO622" t="s">
        <v>429</v>
      </c>
      <c r="AP622" t="s">
        <v>471</v>
      </c>
      <c r="AQ622" t="s">
        <v>762</v>
      </c>
      <c r="AR622" t="s">
        <v>352</v>
      </c>
      <c r="AS622" t="s">
        <v>353</v>
      </c>
    </row>
    <row r="623" spans="1:45" x14ac:dyDescent="0.3">
      <c r="A623" t="s">
        <v>338</v>
      </c>
      <c r="B623" t="s">
        <v>1526</v>
      </c>
      <c r="C623" t="s">
        <v>908</v>
      </c>
      <c r="D623" t="s">
        <v>426</v>
      </c>
      <c r="E623" t="s">
        <v>1448</v>
      </c>
      <c r="F623" t="s">
        <v>341</v>
      </c>
      <c r="G623" t="s">
        <v>423</v>
      </c>
      <c r="H623" t="s">
        <v>343</v>
      </c>
      <c r="I623" t="s">
        <v>467</v>
      </c>
      <c r="J623" t="s">
        <v>468</v>
      </c>
      <c r="K623">
        <v>6050000</v>
      </c>
      <c r="L623">
        <v>6050000</v>
      </c>
      <c r="M623">
        <v>3025000</v>
      </c>
      <c r="N623">
        <v>0</v>
      </c>
      <c r="O623">
        <v>4902400</v>
      </c>
      <c r="P623">
        <v>0</v>
      </c>
      <c r="Q623">
        <v>0</v>
      </c>
      <c r="R623">
        <v>0</v>
      </c>
      <c r="S623">
        <v>0</v>
      </c>
      <c r="T623">
        <v>4902400</v>
      </c>
      <c r="U623">
        <v>4902400</v>
      </c>
      <c r="V623">
        <v>-1877400</v>
      </c>
      <c r="W623">
        <v>1147600</v>
      </c>
      <c r="X623">
        <v>1147600</v>
      </c>
      <c r="Y623">
        <v>1147600</v>
      </c>
      <c r="Z623">
        <v>0</v>
      </c>
      <c r="AA623">
        <v>0</v>
      </c>
      <c r="AB623">
        <v>0</v>
      </c>
      <c r="AC623">
        <v>0</v>
      </c>
      <c r="AD623">
        <v>0</v>
      </c>
      <c r="AE623" t="s">
        <v>346</v>
      </c>
      <c r="AF623" t="s">
        <v>426</v>
      </c>
      <c r="AG623" t="s">
        <v>469</v>
      </c>
      <c r="AH623" t="s">
        <v>470</v>
      </c>
      <c r="AI623" t="s">
        <v>349</v>
      </c>
      <c r="AJ623" t="s">
        <v>349</v>
      </c>
      <c r="AK623" t="s">
        <v>349</v>
      </c>
      <c r="AL623" t="s">
        <v>347</v>
      </c>
      <c r="AM623" t="s">
        <v>349</v>
      </c>
      <c r="AN623" t="s">
        <v>349</v>
      </c>
      <c r="AO623" t="s">
        <v>429</v>
      </c>
      <c r="AP623" t="s">
        <v>471</v>
      </c>
      <c r="AQ623" t="s">
        <v>468</v>
      </c>
      <c r="AR623" t="s">
        <v>352</v>
      </c>
      <c r="AS623" t="s">
        <v>353</v>
      </c>
    </row>
    <row r="624" spans="1:45" x14ac:dyDescent="0.3">
      <c r="A624" t="s">
        <v>338</v>
      </c>
      <c r="B624" t="s">
        <v>1526</v>
      </c>
      <c r="C624" t="s">
        <v>908</v>
      </c>
      <c r="D624" t="s">
        <v>426</v>
      </c>
      <c r="E624" t="s">
        <v>1450</v>
      </c>
      <c r="F624" t="s">
        <v>341</v>
      </c>
      <c r="G624" t="s">
        <v>423</v>
      </c>
      <c r="H624" t="s">
        <v>343</v>
      </c>
      <c r="I624" t="s">
        <v>475</v>
      </c>
      <c r="J624" t="s">
        <v>475</v>
      </c>
      <c r="K624">
        <v>115000000</v>
      </c>
      <c r="L624">
        <v>115000000</v>
      </c>
      <c r="M624">
        <v>64155250</v>
      </c>
      <c r="N624">
        <v>0</v>
      </c>
      <c r="O624">
        <v>32724959.199999999</v>
      </c>
      <c r="P624">
        <v>-25869193.539999999</v>
      </c>
      <c r="Q624">
        <v>18355439.800000001</v>
      </c>
      <c r="R624">
        <v>18355439.800000001</v>
      </c>
      <c r="S624">
        <v>2475588.04</v>
      </c>
      <c r="T624">
        <v>25211205.460000001</v>
      </c>
      <c r="U624">
        <v>25211205.460000001</v>
      </c>
      <c r="V624">
        <v>38944044.539999999</v>
      </c>
      <c r="W624">
        <v>89788794.540000007</v>
      </c>
      <c r="X624">
        <v>89788794.540000007</v>
      </c>
      <c r="Y624">
        <v>89788794.540000007</v>
      </c>
      <c r="Z624">
        <v>0</v>
      </c>
      <c r="AA624">
        <v>0</v>
      </c>
      <c r="AB624">
        <v>0</v>
      </c>
      <c r="AC624">
        <v>0</v>
      </c>
      <c r="AD624">
        <v>0</v>
      </c>
      <c r="AE624" t="s">
        <v>346</v>
      </c>
      <c r="AF624" t="s">
        <v>426</v>
      </c>
      <c r="AG624" t="s">
        <v>469</v>
      </c>
      <c r="AH624" t="s">
        <v>476</v>
      </c>
      <c r="AI624" t="s">
        <v>349</v>
      </c>
      <c r="AJ624" t="s">
        <v>349</v>
      </c>
      <c r="AK624" t="s">
        <v>349</v>
      </c>
      <c r="AL624" t="s">
        <v>347</v>
      </c>
      <c r="AM624" t="s">
        <v>349</v>
      </c>
      <c r="AN624" t="s">
        <v>349</v>
      </c>
      <c r="AO624" t="s">
        <v>429</v>
      </c>
      <c r="AP624" t="s">
        <v>471</v>
      </c>
      <c r="AQ624" t="s">
        <v>475</v>
      </c>
      <c r="AR624" t="s">
        <v>352</v>
      </c>
      <c r="AS624" t="s">
        <v>353</v>
      </c>
    </row>
    <row r="625" spans="1:45" x14ac:dyDescent="0.3">
      <c r="A625" t="s">
        <v>338</v>
      </c>
      <c r="B625" t="s">
        <v>1526</v>
      </c>
      <c r="C625" t="s">
        <v>908</v>
      </c>
      <c r="D625" t="s">
        <v>426</v>
      </c>
      <c r="E625" t="s">
        <v>1451</v>
      </c>
      <c r="F625" t="s">
        <v>341</v>
      </c>
      <c r="G625" t="s">
        <v>423</v>
      </c>
      <c r="H625" t="s">
        <v>343</v>
      </c>
      <c r="I625" t="s">
        <v>477</v>
      </c>
      <c r="J625" t="s">
        <v>478</v>
      </c>
      <c r="K625">
        <v>270844356</v>
      </c>
      <c r="L625">
        <v>269344356</v>
      </c>
      <c r="M625">
        <v>120461089</v>
      </c>
      <c r="N625">
        <v>56800565.810000002</v>
      </c>
      <c r="O625">
        <v>81239275.730000004</v>
      </c>
      <c r="P625">
        <v>-15179968</v>
      </c>
      <c r="Q625">
        <v>7589984</v>
      </c>
      <c r="R625">
        <v>7589984</v>
      </c>
      <c r="S625">
        <v>7589984</v>
      </c>
      <c r="T625">
        <v>73649291.730000004</v>
      </c>
      <c r="U625">
        <v>130449857.54000001</v>
      </c>
      <c r="V625">
        <v>-9988768.5399999991</v>
      </c>
      <c r="W625">
        <v>138894498.46000001</v>
      </c>
      <c r="X625">
        <v>138894498.46000001</v>
      </c>
      <c r="Y625">
        <v>138894498.46000001</v>
      </c>
      <c r="Z625">
        <v>0</v>
      </c>
      <c r="AA625">
        <v>0</v>
      </c>
      <c r="AB625">
        <v>0</v>
      </c>
      <c r="AC625">
        <v>-1500000</v>
      </c>
      <c r="AD625">
        <v>0</v>
      </c>
      <c r="AE625" t="s">
        <v>346</v>
      </c>
      <c r="AF625" t="s">
        <v>426</v>
      </c>
      <c r="AG625" t="s">
        <v>469</v>
      </c>
      <c r="AH625" t="s">
        <v>479</v>
      </c>
      <c r="AI625" t="s">
        <v>349</v>
      </c>
      <c r="AJ625" t="s">
        <v>349</v>
      </c>
      <c r="AK625" t="s">
        <v>349</v>
      </c>
      <c r="AL625" t="s">
        <v>347</v>
      </c>
      <c r="AM625" t="s">
        <v>349</v>
      </c>
      <c r="AN625" t="s">
        <v>349</v>
      </c>
      <c r="AO625" t="s">
        <v>429</v>
      </c>
      <c r="AP625" t="s">
        <v>471</v>
      </c>
      <c r="AQ625" t="s">
        <v>478</v>
      </c>
      <c r="AR625" t="s">
        <v>352</v>
      </c>
      <c r="AS625" t="s">
        <v>353</v>
      </c>
    </row>
    <row r="626" spans="1:45" x14ac:dyDescent="0.3">
      <c r="A626" t="s">
        <v>338</v>
      </c>
      <c r="B626" t="s">
        <v>1526</v>
      </c>
      <c r="C626" t="s">
        <v>908</v>
      </c>
      <c r="D626" t="s">
        <v>426</v>
      </c>
      <c r="E626" t="s">
        <v>1452</v>
      </c>
      <c r="F626" t="s">
        <v>341</v>
      </c>
      <c r="G626" t="s">
        <v>423</v>
      </c>
      <c r="H626" t="s">
        <v>343</v>
      </c>
      <c r="I626" t="s">
        <v>480</v>
      </c>
      <c r="J626" t="s">
        <v>481</v>
      </c>
      <c r="K626">
        <v>4000000</v>
      </c>
      <c r="L626">
        <v>4000000</v>
      </c>
      <c r="M626">
        <v>2000000</v>
      </c>
      <c r="N626">
        <v>0</v>
      </c>
      <c r="O626">
        <v>622132.93999999994</v>
      </c>
      <c r="P626">
        <v>0</v>
      </c>
      <c r="Q626">
        <v>299137.06</v>
      </c>
      <c r="R626">
        <v>288287.06</v>
      </c>
      <c r="S626">
        <v>95457.69</v>
      </c>
      <c r="T626">
        <v>921270</v>
      </c>
      <c r="U626">
        <v>921270</v>
      </c>
      <c r="V626">
        <v>1078730</v>
      </c>
      <c r="W626">
        <v>3078730</v>
      </c>
      <c r="X626">
        <v>3078730</v>
      </c>
      <c r="Y626">
        <v>3078730</v>
      </c>
      <c r="Z626">
        <v>0</v>
      </c>
      <c r="AA626">
        <v>0</v>
      </c>
      <c r="AB626">
        <v>0</v>
      </c>
      <c r="AC626">
        <v>0</v>
      </c>
      <c r="AD626">
        <v>0</v>
      </c>
      <c r="AE626" t="s">
        <v>346</v>
      </c>
      <c r="AF626" t="s">
        <v>426</v>
      </c>
      <c r="AG626" t="s">
        <v>482</v>
      </c>
      <c r="AH626" t="s">
        <v>483</v>
      </c>
      <c r="AI626" t="s">
        <v>349</v>
      </c>
      <c r="AJ626" t="s">
        <v>349</v>
      </c>
      <c r="AK626" t="s">
        <v>349</v>
      </c>
      <c r="AL626" t="s">
        <v>347</v>
      </c>
      <c r="AM626" t="s">
        <v>349</v>
      </c>
      <c r="AN626" t="s">
        <v>349</v>
      </c>
      <c r="AO626" t="s">
        <v>429</v>
      </c>
      <c r="AP626" t="s">
        <v>484</v>
      </c>
      <c r="AQ626" t="s">
        <v>481</v>
      </c>
      <c r="AR626" t="s">
        <v>352</v>
      </c>
      <c r="AS626" t="s">
        <v>353</v>
      </c>
    </row>
    <row r="627" spans="1:45" x14ac:dyDescent="0.3">
      <c r="A627" t="s">
        <v>338</v>
      </c>
      <c r="B627" t="s">
        <v>1526</v>
      </c>
      <c r="C627" t="s">
        <v>908</v>
      </c>
      <c r="D627" t="s">
        <v>426</v>
      </c>
      <c r="E627" t="s">
        <v>1453</v>
      </c>
      <c r="F627" t="s">
        <v>341</v>
      </c>
      <c r="G627" t="s">
        <v>423</v>
      </c>
      <c r="H627" t="s">
        <v>343</v>
      </c>
      <c r="I627" t="s">
        <v>485</v>
      </c>
      <c r="J627" t="s">
        <v>486</v>
      </c>
      <c r="K627">
        <v>21000000</v>
      </c>
      <c r="L627">
        <v>21000000</v>
      </c>
      <c r="M627">
        <v>9833333.3300000001</v>
      </c>
      <c r="N627">
        <v>0</v>
      </c>
      <c r="O627">
        <v>6915560</v>
      </c>
      <c r="P627">
        <v>0</v>
      </c>
      <c r="Q627">
        <v>5891140</v>
      </c>
      <c r="R627">
        <v>5673110</v>
      </c>
      <c r="S627">
        <v>2265070</v>
      </c>
      <c r="T627">
        <v>12806700</v>
      </c>
      <c r="U627">
        <v>12806700</v>
      </c>
      <c r="V627">
        <v>-2973366.67</v>
      </c>
      <c r="W627">
        <v>8193300</v>
      </c>
      <c r="X627">
        <v>8193300</v>
      </c>
      <c r="Y627">
        <v>8193300</v>
      </c>
      <c r="Z627">
        <v>0</v>
      </c>
      <c r="AA627">
        <v>0</v>
      </c>
      <c r="AB627">
        <v>0</v>
      </c>
      <c r="AC627">
        <v>0</v>
      </c>
      <c r="AD627">
        <v>0</v>
      </c>
      <c r="AE627" t="s">
        <v>346</v>
      </c>
      <c r="AF627" t="s">
        <v>426</v>
      </c>
      <c r="AG627" t="s">
        <v>482</v>
      </c>
      <c r="AH627" t="s">
        <v>487</v>
      </c>
      <c r="AI627" t="s">
        <v>349</v>
      </c>
      <c r="AJ627" t="s">
        <v>349</v>
      </c>
      <c r="AK627" t="s">
        <v>349</v>
      </c>
      <c r="AL627" t="s">
        <v>347</v>
      </c>
      <c r="AM627" t="s">
        <v>349</v>
      </c>
      <c r="AN627" t="s">
        <v>349</v>
      </c>
      <c r="AO627" t="s">
        <v>429</v>
      </c>
      <c r="AP627" t="s">
        <v>484</v>
      </c>
      <c r="AQ627" t="s">
        <v>486</v>
      </c>
      <c r="AR627" t="s">
        <v>352</v>
      </c>
      <c r="AS627" t="s">
        <v>353</v>
      </c>
    </row>
    <row r="628" spans="1:45" x14ac:dyDescent="0.3">
      <c r="A628" t="s">
        <v>338</v>
      </c>
      <c r="B628" t="s">
        <v>1526</v>
      </c>
      <c r="C628" t="s">
        <v>908</v>
      </c>
      <c r="D628" t="s">
        <v>426</v>
      </c>
      <c r="E628" t="s">
        <v>1454</v>
      </c>
      <c r="F628" t="s">
        <v>341</v>
      </c>
      <c r="G628" t="s">
        <v>423</v>
      </c>
      <c r="H628" t="s">
        <v>343</v>
      </c>
      <c r="I628" t="s">
        <v>488</v>
      </c>
      <c r="J628" t="s">
        <v>488</v>
      </c>
      <c r="K628">
        <v>14000000</v>
      </c>
      <c r="L628">
        <v>14000000</v>
      </c>
      <c r="M628">
        <v>4666666.67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4666666.67</v>
      </c>
      <c r="W628">
        <v>14000000</v>
      </c>
      <c r="X628">
        <v>14000000</v>
      </c>
      <c r="Y628">
        <v>14000000</v>
      </c>
      <c r="Z628">
        <v>0</v>
      </c>
      <c r="AA628">
        <v>0</v>
      </c>
      <c r="AB628">
        <v>0</v>
      </c>
      <c r="AC628">
        <v>0</v>
      </c>
      <c r="AD628">
        <v>0</v>
      </c>
      <c r="AE628" t="s">
        <v>346</v>
      </c>
      <c r="AF628" t="s">
        <v>426</v>
      </c>
      <c r="AG628" t="s">
        <v>489</v>
      </c>
      <c r="AH628" t="s">
        <v>490</v>
      </c>
      <c r="AI628" t="s">
        <v>349</v>
      </c>
      <c r="AJ628" t="s">
        <v>349</v>
      </c>
      <c r="AK628" t="s">
        <v>349</v>
      </c>
      <c r="AL628" t="s">
        <v>347</v>
      </c>
      <c r="AM628" t="s">
        <v>349</v>
      </c>
      <c r="AN628" t="s">
        <v>349</v>
      </c>
      <c r="AO628" t="s">
        <v>429</v>
      </c>
      <c r="AP628" t="s">
        <v>491</v>
      </c>
      <c r="AQ628" t="s">
        <v>488</v>
      </c>
      <c r="AR628" t="s">
        <v>352</v>
      </c>
      <c r="AS628" t="s">
        <v>353</v>
      </c>
    </row>
    <row r="629" spans="1:45" x14ac:dyDescent="0.3">
      <c r="A629" t="s">
        <v>338</v>
      </c>
      <c r="B629" t="s">
        <v>1526</v>
      </c>
      <c r="C629" t="s">
        <v>908</v>
      </c>
      <c r="D629" t="s">
        <v>426</v>
      </c>
      <c r="E629" t="s">
        <v>1458</v>
      </c>
      <c r="F629" t="s">
        <v>341</v>
      </c>
      <c r="G629" t="s">
        <v>423</v>
      </c>
      <c r="H629" t="s">
        <v>343</v>
      </c>
      <c r="I629" t="s">
        <v>503</v>
      </c>
      <c r="J629" t="s">
        <v>504</v>
      </c>
      <c r="K629">
        <v>15821000</v>
      </c>
      <c r="L629">
        <v>13321000.01</v>
      </c>
      <c r="M629">
        <v>4440333.34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4440333.34</v>
      </c>
      <c r="W629">
        <v>13321000.01</v>
      </c>
      <c r="X629">
        <v>13321000.01</v>
      </c>
      <c r="Y629">
        <v>13321000.01</v>
      </c>
      <c r="Z629">
        <v>0</v>
      </c>
      <c r="AA629">
        <v>0</v>
      </c>
      <c r="AB629">
        <v>0</v>
      </c>
      <c r="AC629">
        <v>-2499999.9900000002</v>
      </c>
      <c r="AD629">
        <v>0</v>
      </c>
      <c r="AE629" t="s">
        <v>346</v>
      </c>
      <c r="AF629" t="s">
        <v>426</v>
      </c>
      <c r="AG629" t="s">
        <v>505</v>
      </c>
      <c r="AH629" t="s">
        <v>506</v>
      </c>
      <c r="AI629" t="s">
        <v>349</v>
      </c>
      <c r="AJ629" t="s">
        <v>349</v>
      </c>
      <c r="AK629" t="s">
        <v>349</v>
      </c>
      <c r="AL629" t="s">
        <v>347</v>
      </c>
      <c r="AM629" t="s">
        <v>349</v>
      </c>
      <c r="AN629" t="s">
        <v>349</v>
      </c>
      <c r="AO629" t="s">
        <v>429</v>
      </c>
      <c r="AP629" t="s">
        <v>507</v>
      </c>
      <c r="AQ629" t="s">
        <v>504</v>
      </c>
      <c r="AR629" t="s">
        <v>352</v>
      </c>
      <c r="AS629" t="s">
        <v>353</v>
      </c>
    </row>
    <row r="630" spans="1:45" x14ac:dyDescent="0.3">
      <c r="A630" t="s">
        <v>338</v>
      </c>
      <c r="B630" t="s">
        <v>1526</v>
      </c>
      <c r="C630" t="s">
        <v>908</v>
      </c>
      <c r="D630" t="s">
        <v>426</v>
      </c>
      <c r="E630" t="s">
        <v>1461</v>
      </c>
      <c r="F630" t="s">
        <v>341</v>
      </c>
      <c r="G630" t="s">
        <v>423</v>
      </c>
      <c r="H630" t="s">
        <v>343</v>
      </c>
      <c r="I630" t="s">
        <v>515</v>
      </c>
      <c r="J630" t="s">
        <v>516</v>
      </c>
      <c r="K630">
        <v>8800000</v>
      </c>
      <c r="L630">
        <v>8800000</v>
      </c>
      <c r="M630">
        <v>4400000</v>
      </c>
      <c r="N630">
        <v>0</v>
      </c>
      <c r="O630">
        <v>1814770</v>
      </c>
      <c r="P630">
        <v>-147400</v>
      </c>
      <c r="Q630">
        <v>407071.19</v>
      </c>
      <c r="R630">
        <v>407071.19</v>
      </c>
      <c r="S630">
        <v>0</v>
      </c>
      <c r="T630">
        <v>2074441.19</v>
      </c>
      <c r="U630">
        <v>2074441.19</v>
      </c>
      <c r="V630">
        <v>2325558.81</v>
      </c>
      <c r="W630">
        <v>6725558.8099999996</v>
      </c>
      <c r="X630">
        <v>6725558.8099999996</v>
      </c>
      <c r="Y630">
        <v>6725558.8099999996</v>
      </c>
      <c r="Z630">
        <v>0</v>
      </c>
      <c r="AA630">
        <v>0</v>
      </c>
      <c r="AB630">
        <v>0</v>
      </c>
      <c r="AC630">
        <v>0</v>
      </c>
      <c r="AD630">
        <v>0</v>
      </c>
      <c r="AE630" t="s">
        <v>346</v>
      </c>
      <c r="AF630" t="s">
        <v>426</v>
      </c>
      <c r="AG630" t="s">
        <v>505</v>
      </c>
      <c r="AH630" t="s">
        <v>517</v>
      </c>
      <c r="AI630" t="s">
        <v>349</v>
      </c>
      <c r="AJ630" t="s">
        <v>349</v>
      </c>
      <c r="AK630" t="s">
        <v>349</v>
      </c>
      <c r="AL630" t="s">
        <v>347</v>
      </c>
      <c r="AM630" t="s">
        <v>349</v>
      </c>
      <c r="AN630" t="s">
        <v>349</v>
      </c>
      <c r="AO630" t="s">
        <v>429</v>
      </c>
      <c r="AP630" t="s">
        <v>507</v>
      </c>
      <c r="AQ630" t="s">
        <v>516</v>
      </c>
      <c r="AR630" t="s">
        <v>352</v>
      </c>
      <c r="AS630" t="s">
        <v>353</v>
      </c>
    </row>
    <row r="631" spans="1:45" x14ac:dyDescent="0.3">
      <c r="A631" t="s">
        <v>338</v>
      </c>
      <c r="B631" t="s">
        <v>1526</v>
      </c>
      <c r="C631" t="s">
        <v>908</v>
      </c>
      <c r="D631" t="s">
        <v>426</v>
      </c>
      <c r="E631" t="s">
        <v>1464</v>
      </c>
      <c r="F631" t="s">
        <v>341</v>
      </c>
      <c r="G631" t="s">
        <v>423</v>
      </c>
      <c r="H631" t="s">
        <v>343</v>
      </c>
      <c r="I631" t="s">
        <v>525</v>
      </c>
      <c r="J631" t="s">
        <v>526</v>
      </c>
      <c r="K631">
        <v>7000000</v>
      </c>
      <c r="L631">
        <v>7000000</v>
      </c>
      <c r="M631">
        <v>3500000</v>
      </c>
      <c r="N631">
        <v>0</v>
      </c>
      <c r="O631">
        <v>561749.79</v>
      </c>
      <c r="P631">
        <v>-1189999.56</v>
      </c>
      <c r="Q631">
        <v>1183337.1599999999</v>
      </c>
      <c r="R631">
        <v>1183337.1599999999</v>
      </c>
      <c r="S631">
        <v>0</v>
      </c>
      <c r="T631">
        <v>555087.39</v>
      </c>
      <c r="U631">
        <v>555087.39</v>
      </c>
      <c r="V631">
        <v>2944912.61</v>
      </c>
      <c r="W631">
        <v>6444912.6100000003</v>
      </c>
      <c r="X631">
        <v>6444912.6100000003</v>
      </c>
      <c r="Y631">
        <v>6444912.6100000003</v>
      </c>
      <c r="Z631">
        <v>0</v>
      </c>
      <c r="AA631">
        <v>0</v>
      </c>
      <c r="AB631">
        <v>0</v>
      </c>
      <c r="AC631">
        <v>0</v>
      </c>
      <c r="AD631">
        <v>0</v>
      </c>
      <c r="AE631" t="s">
        <v>346</v>
      </c>
      <c r="AF631" t="s">
        <v>426</v>
      </c>
      <c r="AG631" t="s">
        <v>505</v>
      </c>
      <c r="AH631" t="s">
        <v>527</v>
      </c>
      <c r="AI631" t="s">
        <v>349</v>
      </c>
      <c r="AJ631" t="s">
        <v>349</v>
      </c>
      <c r="AK631" t="s">
        <v>349</v>
      </c>
      <c r="AL631" t="s">
        <v>347</v>
      </c>
      <c r="AM631" t="s">
        <v>528</v>
      </c>
      <c r="AN631" t="s">
        <v>349</v>
      </c>
      <c r="AO631" t="s">
        <v>429</v>
      </c>
      <c r="AP631" t="s">
        <v>507</v>
      </c>
      <c r="AQ631" t="s">
        <v>526</v>
      </c>
      <c r="AR631" t="s">
        <v>352</v>
      </c>
      <c r="AS631" t="s">
        <v>353</v>
      </c>
    </row>
    <row r="632" spans="1:45" x14ac:dyDescent="0.3">
      <c r="A632" t="s">
        <v>338</v>
      </c>
      <c r="B632" t="s">
        <v>1526</v>
      </c>
      <c r="C632" t="s">
        <v>908</v>
      </c>
      <c r="D632" t="s">
        <v>426</v>
      </c>
      <c r="E632" t="s">
        <v>1467</v>
      </c>
      <c r="F632" t="s">
        <v>341</v>
      </c>
      <c r="G632" t="s">
        <v>532</v>
      </c>
      <c r="H632" t="s">
        <v>343</v>
      </c>
      <c r="I632" t="s">
        <v>538</v>
      </c>
      <c r="J632" t="s">
        <v>538</v>
      </c>
      <c r="K632">
        <v>600000</v>
      </c>
      <c r="L632">
        <v>600000</v>
      </c>
      <c r="M632">
        <v>300000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300000</v>
      </c>
      <c r="W632">
        <v>600000</v>
      </c>
      <c r="X632">
        <v>600000</v>
      </c>
      <c r="Y632">
        <v>600000</v>
      </c>
      <c r="Z632">
        <v>0</v>
      </c>
      <c r="AA632">
        <v>0</v>
      </c>
      <c r="AB632">
        <v>0</v>
      </c>
      <c r="AC632">
        <v>0</v>
      </c>
      <c r="AD632">
        <v>0</v>
      </c>
      <c r="AE632" t="s">
        <v>346</v>
      </c>
      <c r="AF632" t="s">
        <v>426</v>
      </c>
      <c r="AG632" t="s">
        <v>535</v>
      </c>
      <c r="AH632" t="s">
        <v>539</v>
      </c>
      <c r="AI632" t="s">
        <v>349</v>
      </c>
      <c r="AJ632" t="s">
        <v>349</v>
      </c>
      <c r="AK632" t="s">
        <v>349</v>
      </c>
      <c r="AL632" t="s">
        <v>347</v>
      </c>
      <c r="AM632" t="s">
        <v>349</v>
      </c>
      <c r="AN632" t="s">
        <v>349</v>
      </c>
      <c r="AO632" t="s">
        <v>429</v>
      </c>
      <c r="AP632" t="s">
        <v>537</v>
      </c>
      <c r="AQ632" t="s">
        <v>538</v>
      </c>
      <c r="AR632" t="s">
        <v>352</v>
      </c>
      <c r="AS632" t="s">
        <v>353</v>
      </c>
    </row>
    <row r="633" spans="1:45" x14ac:dyDescent="0.3">
      <c r="A633" t="s">
        <v>338</v>
      </c>
      <c r="B633" t="s">
        <v>1526</v>
      </c>
      <c r="C633" t="s">
        <v>908</v>
      </c>
      <c r="D633" t="s">
        <v>426</v>
      </c>
      <c r="E633" t="s">
        <v>1468</v>
      </c>
      <c r="F633" t="s">
        <v>341</v>
      </c>
      <c r="G633" t="s">
        <v>423</v>
      </c>
      <c r="H633" t="s">
        <v>343</v>
      </c>
      <c r="I633" t="s">
        <v>540</v>
      </c>
      <c r="J633" t="s">
        <v>540</v>
      </c>
      <c r="K633">
        <v>600000</v>
      </c>
      <c r="L633">
        <v>600000</v>
      </c>
      <c r="M633">
        <v>333333.33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333333.33</v>
      </c>
      <c r="W633">
        <v>600000</v>
      </c>
      <c r="X633">
        <v>600000</v>
      </c>
      <c r="Y633">
        <v>600000</v>
      </c>
      <c r="Z633">
        <v>0</v>
      </c>
      <c r="AA633">
        <v>0</v>
      </c>
      <c r="AB633">
        <v>0</v>
      </c>
      <c r="AC633">
        <v>0</v>
      </c>
      <c r="AD633">
        <v>0</v>
      </c>
      <c r="AE633" t="s">
        <v>346</v>
      </c>
      <c r="AF633" t="s">
        <v>426</v>
      </c>
      <c r="AG633" t="s">
        <v>541</v>
      </c>
      <c r="AH633" t="s">
        <v>542</v>
      </c>
      <c r="AI633" t="s">
        <v>349</v>
      </c>
      <c r="AJ633" t="s">
        <v>349</v>
      </c>
      <c r="AK633" t="s">
        <v>349</v>
      </c>
      <c r="AL633" t="s">
        <v>347</v>
      </c>
      <c r="AM633" t="s">
        <v>349</v>
      </c>
      <c r="AN633" t="s">
        <v>349</v>
      </c>
      <c r="AO633" t="s">
        <v>429</v>
      </c>
      <c r="AP633" t="s">
        <v>543</v>
      </c>
      <c r="AQ633" t="s">
        <v>540</v>
      </c>
      <c r="AR633" t="s">
        <v>352</v>
      </c>
      <c r="AS633" t="s">
        <v>353</v>
      </c>
    </row>
    <row r="634" spans="1:45" x14ac:dyDescent="0.3">
      <c r="A634" t="s">
        <v>338</v>
      </c>
      <c r="B634" t="s">
        <v>1526</v>
      </c>
      <c r="C634" t="s">
        <v>908</v>
      </c>
      <c r="D634" t="s">
        <v>549</v>
      </c>
      <c r="E634" t="s">
        <v>1470</v>
      </c>
      <c r="F634" t="s">
        <v>341</v>
      </c>
      <c r="G634" t="s">
        <v>423</v>
      </c>
      <c r="H634" t="s">
        <v>343</v>
      </c>
      <c r="I634" t="s">
        <v>547</v>
      </c>
      <c r="J634" t="s">
        <v>548</v>
      </c>
      <c r="K634">
        <v>12000000</v>
      </c>
      <c r="L634">
        <v>12000000</v>
      </c>
      <c r="M634">
        <v>6000000</v>
      </c>
      <c r="N634">
        <v>0</v>
      </c>
      <c r="O634">
        <v>3758799.7</v>
      </c>
      <c r="P634">
        <v>0</v>
      </c>
      <c r="Q634">
        <v>2241200.2999999998</v>
      </c>
      <c r="R634">
        <v>2241200.2999999998</v>
      </c>
      <c r="S634">
        <v>433991</v>
      </c>
      <c r="T634">
        <v>6000000</v>
      </c>
      <c r="U634">
        <v>6000000</v>
      </c>
      <c r="V634">
        <v>0</v>
      </c>
      <c r="W634">
        <v>6000000</v>
      </c>
      <c r="X634">
        <v>6000000</v>
      </c>
      <c r="Y634">
        <v>6000000</v>
      </c>
      <c r="Z634">
        <v>0</v>
      </c>
      <c r="AA634">
        <v>0</v>
      </c>
      <c r="AB634">
        <v>0</v>
      </c>
      <c r="AC634">
        <v>0</v>
      </c>
      <c r="AD634">
        <v>0</v>
      </c>
      <c r="AE634" t="s">
        <v>346</v>
      </c>
      <c r="AF634" t="s">
        <v>549</v>
      </c>
      <c r="AG634" t="s">
        <v>550</v>
      </c>
      <c r="AH634" t="s">
        <v>551</v>
      </c>
      <c r="AI634" t="s">
        <v>349</v>
      </c>
      <c r="AJ634" t="s">
        <v>349</v>
      </c>
      <c r="AK634" t="s">
        <v>349</v>
      </c>
      <c r="AL634" t="s">
        <v>347</v>
      </c>
      <c r="AM634" t="s">
        <v>349</v>
      </c>
      <c r="AN634" t="s">
        <v>349</v>
      </c>
      <c r="AO634" t="s">
        <v>552</v>
      </c>
      <c r="AP634" t="s">
        <v>553</v>
      </c>
      <c r="AQ634" t="s">
        <v>548</v>
      </c>
      <c r="AR634" t="s">
        <v>352</v>
      </c>
      <c r="AS634" t="s">
        <v>353</v>
      </c>
    </row>
    <row r="635" spans="1:45" x14ac:dyDescent="0.3">
      <c r="A635" t="s">
        <v>338</v>
      </c>
      <c r="B635" t="s">
        <v>1526</v>
      </c>
      <c r="C635" t="s">
        <v>908</v>
      </c>
      <c r="D635" t="s">
        <v>549</v>
      </c>
      <c r="E635" t="s">
        <v>1479</v>
      </c>
      <c r="F635" t="s">
        <v>341</v>
      </c>
      <c r="G635" t="s">
        <v>423</v>
      </c>
      <c r="H635" t="s">
        <v>343</v>
      </c>
      <c r="I635" t="s">
        <v>581</v>
      </c>
      <c r="J635" t="s">
        <v>582</v>
      </c>
      <c r="K635">
        <v>600000</v>
      </c>
      <c r="L635">
        <v>800000</v>
      </c>
      <c r="M635">
        <v>300000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300000</v>
      </c>
      <c r="W635">
        <v>800000</v>
      </c>
      <c r="X635">
        <v>800000</v>
      </c>
      <c r="Y635">
        <v>800000</v>
      </c>
      <c r="Z635">
        <v>0</v>
      </c>
      <c r="AA635">
        <v>0</v>
      </c>
      <c r="AB635">
        <v>0</v>
      </c>
      <c r="AC635">
        <v>0</v>
      </c>
      <c r="AD635">
        <v>200000</v>
      </c>
      <c r="AE635" t="s">
        <v>346</v>
      </c>
      <c r="AF635" t="s">
        <v>549</v>
      </c>
      <c r="AG635" t="s">
        <v>572</v>
      </c>
      <c r="AH635" t="s">
        <v>583</v>
      </c>
      <c r="AI635" t="s">
        <v>349</v>
      </c>
      <c r="AJ635" t="s">
        <v>349</v>
      </c>
      <c r="AK635" t="s">
        <v>349</v>
      </c>
      <c r="AL635" t="s">
        <v>347</v>
      </c>
      <c r="AM635" t="s">
        <v>349</v>
      </c>
      <c r="AN635" t="s">
        <v>349</v>
      </c>
      <c r="AO635" t="s">
        <v>552</v>
      </c>
      <c r="AP635" t="s">
        <v>574</v>
      </c>
      <c r="AQ635" t="s">
        <v>582</v>
      </c>
      <c r="AR635" t="s">
        <v>352</v>
      </c>
      <c r="AS635" t="s">
        <v>353</v>
      </c>
    </row>
    <row r="636" spans="1:45" x14ac:dyDescent="0.3">
      <c r="A636" t="s">
        <v>338</v>
      </c>
      <c r="B636" t="s">
        <v>1526</v>
      </c>
      <c r="C636" t="s">
        <v>908</v>
      </c>
      <c r="D636" t="s">
        <v>549</v>
      </c>
      <c r="E636" t="s">
        <v>1480</v>
      </c>
      <c r="F636" t="s">
        <v>341</v>
      </c>
      <c r="G636" t="s">
        <v>423</v>
      </c>
      <c r="H636" t="s">
        <v>343</v>
      </c>
      <c r="I636" t="s">
        <v>584</v>
      </c>
      <c r="J636" t="s">
        <v>585</v>
      </c>
      <c r="K636">
        <v>0</v>
      </c>
      <c r="L636">
        <v>200000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200000</v>
      </c>
      <c r="X636">
        <v>200000</v>
      </c>
      <c r="Y636">
        <v>200000</v>
      </c>
      <c r="Z636">
        <v>0</v>
      </c>
      <c r="AA636">
        <v>0</v>
      </c>
      <c r="AB636">
        <v>0</v>
      </c>
      <c r="AC636">
        <v>0</v>
      </c>
      <c r="AD636">
        <v>200000</v>
      </c>
      <c r="AE636" t="s">
        <v>346</v>
      </c>
      <c r="AF636" t="s">
        <v>549</v>
      </c>
      <c r="AG636" t="s">
        <v>572</v>
      </c>
      <c r="AH636" t="s">
        <v>586</v>
      </c>
      <c r="AI636" t="s">
        <v>349</v>
      </c>
      <c r="AJ636" t="s">
        <v>349</v>
      </c>
      <c r="AK636" t="s">
        <v>349</v>
      </c>
      <c r="AL636" t="s">
        <v>347</v>
      </c>
      <c r="AM636" t="s">
        <v>349</v>
      </c>
      <c r="AN636" t="s">
        <v>349</v>
      </c>
      <c r="AO636" t="s">
        <v>552</v>
      </c>
      <c r="AP636" t="s">
        <v>574</v>
      </c>
      <c r="AQ636" t="s">
        <v>585</v>
      </c>
      <c r="AR636" t="s">
        <v>352</v>
      </c>
      <c r="AS636" t="s">
        <v>353</v>
      </c>
    </row>
    <row r="637" spans="1:45" x14ac:dyDescent="0.3">
      <c r="A637" t="s">
        <v>338</v>
      </c>
      <c r="B637" t="s">
        <v>1526</v>
      </c>
      <c r="C637" t="s">
        <v>908</v>
      </c>
      <c r="D637" t="s">
        <v>549</v>
      </c>
      <c r="E637" t="s">
        <v>1483</v>
      </c>
      <c r="F637" t="s">
        <v>341</v>
      </c>
      <c r="G637" t="s">
        <v>423</v>
      </c>
      <c r="H637" t="s">
        <v>343</v>
      </c>
      <c r="I637" t="s">
        <v>596</v>
      </c>
      <c r="J637" t="s">
        <v>597</v>
      </c>
      <c r="K637">
        <v>300000</v>
      </c>
      <c r="L637">
        <v>900000</v>
      </c>
      <c r="M637">
        <v>150000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150000</v>
      </c>
      <c r="W637">
        <v>900000</v>
      </c>
      <c r="X637">
        <v>900000</v>
      </c>
      <c r="Y637">
        <v>900000</v>
      </c>
      <c r="Z637">
        <v>0</v>
      </c>
      <c r="AA637">
        <v>0</v>
      </c>
      <c r="AB637">
        <v>0</v>
      </c>
      <c r="AC637">
        <v>0</v>
      </c>
      <c r="AD637">
        <v>600000</v>
      </c>
      <c r="AE637" t="s">
        <v>346</v>
      </c>
      <c r="AF637" t="s">
        <v>549</v>
      </c>
      <c r="AG637" t="s">
        <v>593</v>
      </c>
      <c r="AH637" t="s">
        <v>598</v>
      </c>
      <c r="AI637" t="s">
        <v>349</v>
      </c>
      <c r="AJ637" t="s">
        <v>349</v>
      </c>
      <c r="AK637" t="s">
        <v>349</v>
      </c>
      <c r="AL637" t="s">
        <v>347</v>
      </c>
      <c r="AM637" t="s">
        <v>349</v>
      </c>
      <c r="AN637" t="s">
        <v>349</v>
      </c>
      <c r="AO637" t="s">
        <v>552</v>
      </c>
      <c r="AP637" t="s">
        <v>595</v>
      </c>
      <c r="AQ637" t="s">
        <v>597</v>
      </c>
      <c r="AR637" t="s">
        <v>352</v>
      </c>
      <c r="AS637" t="s">
        <v>353</v>
      </c>
    </row>
    <row r="638" spans="1:45" x14ac:dyDescent="0.3">
      <c r="A638" t="s">
        <v>338</v>
      </c>
      <c r="B638" t="s">
        <v>1526</v>
      </c>
      <c r="C638" t="s">
        <v>908</v>
      </c>
      <c r="D638" t="s">
        <v>549</v>
      </c>
      <c r="E638" t="s">
        <v>1484</v>
      </c>
      <c r="F638" t="s">
        <v>341</v>
      </c>
      <c r="G638" t="s">
        <v>423</v>
      </c>
      <c r="H638" t="s">
        <v>343</v>
      </c>
      <c r="I638" t="s">
        <v>599</v>
      </c>
      <c r="J638" t="s">
        <v>600</v>
      </c>
      <c r="K638">
        <v>1500000</v>
      </c>
      <c r="L638">
        <v>1500000</v>
      </c>
      <c r="M638">
        <v>1500000</v>
      </c>
      <c r="N638">
        <v>0</v>
      </c>
      <c r="O638">
        <v>99696.15</v>
      </c>
      <c r="P638">
        <v>-795261.34</v>
      </c>
      <c r="Q638">
        <v>901081.93</v>
      </c>
      <c r="R638">
        <v>901081.93</v>
      </c>
      <c r="S638">
        <v>397630.66</v>
      </c>
      <c r="T638">
        <v>205516.74</v>
      </c>
      <c r="U638">
        <v>205516.74</v>
      </c>
      <c r="V638">
        <v>1294483.26</v>
      </c>
      <c r="W638">
        <v>1294483.26</v>
      </c>
      <c r="X638">
        <v>1294483.26</v>
      </c>
      <c r="Y638">
        <v>1294483.26</v>
      </c>
      <c r="Z638">
        <v>0</v>
      </c>
      <c r="AA638">
        <v>0</v>
      </c>
      <c r="AB638">
        <v>0</v>
      </c>
      <c r="AC638">
        <v>0</v>
      </c>
      <c r="AD638">
        <v>0</v>
      </c>
      <c r="AE638" t="s">
        <v>346</v>
      </c>
      <c r="AF638" t="s">
        <v>549</v>
      </c>
      <c r="AG638" t="s">
        <v>601</v>
      </c>
      <c r="AH638" t="s">
        <v>602</v>
      </c>
      <c r="AI638" t="s">
        <v>349</v>
      </c>
      <c r="AJ638" t="s">
        <v>349</v>
      </c>
      <c r="AK638" t="s">
        <v>349</v>
      </c>
      <c r="AL638" t="s">
        <v>347</v>
      </c>
      <c r="AM638" t="s">
        <v>349</v>
      </c>
      <c r="AN638" t="s">
        <v>349</v>
      </c>
      <c r="AO638" t="s">
        <v>552</v>
      </c>
      <c r="AP638" t="s">
        <v>603</v>
      </c>
      <c r="AQ638" t="s">
        <v>600</v>
      </c>
      <c r="AR638" t="s">
        <v>352</v>
      </c>
      <c r="AS638" t="s">
        <v>353</v>
      </c>
    </row>
    <row r="639" spans="1:45" x14ac:dyDescent="0.3">
      <c r="A639" t="s">
        <v>338</v>
      </c>
      <c r="B639" t="s">
        <v>1526</v>
      </c>
      <c r="C639" t="s">
        <v>908</v>
      </c>
      <c r="D639" t="s">
        <v>549</v>
      </c>
      <c r="E639" t="s">
        <v>1485</v>
      </c>
      <c r="F639" t="s">
        <v>341</v>
      </c>
      <c r="G639" t="s">
        <v>423</v>
      </c>
      <c r="H639" t="s">
        <v>343</v>
      </c>
      <c r="I639" t="s">
        <v>604</v>
      </c>
      <c r="J639" t="s">
        <v>605</v>
      </c>
      <c r="K639">
        <v>0</v>
      </c>
      <c r="L639">
        <v>500000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500000</v>
      </c>
      <c r="X639">
        <v>500000</v>
      </c>
      <c r="Y639">
        <v>500000</v>
      </c>
      <c r="Z639">
        <v>0</v>
      </c>
      <c r="AA639">
        <v>0</v>
      </c>
      <c r="AB639">
        <v>0</v>
      </c>
      <c r="AC639">
        <v>0</v>
      </c>
      <c r="AD639">
        <v>500000</v>
      </c>
      <c r="AE639" t="s">
        <v>346</v>
      </c>
      <c r="AF639" t="s">
        <v>549</v>
      </c>
      <c r="AG639" t="s">
        <v>601</v>
      </c>
      <c r="AH639" t="s">
        <v>606</v>
      </c>
      <c r="AI639" t="s">
        <v>349</v>
      </c>
      <c r="AJ639" t="s">
        <v>349</v>
      </c>
      <c r="AK639" t="s">
        <v>349</v>
      </c>
      <c r="AL639" t="s">
        <v>347</v>
      </c>
      <c r="AM639" t="s">
        <v>607</v>
      </c>
      <c r="AN639" t="s">
        <v>349</v>
      </c>
      <c r="AO639" t="s">
        <v>552</v>
      </c>
      <c r="AP639" t="s">
        <v>603</v>
      </c>
      <c r="AQ639" t="s">
        <v>605</v>
      </c>
      <c r="AR639" t="s">
        <v>352</v>
      </c>
      <c r="AS639" t="s">
        <v>353</v>
      </c>
    </row>
    <row r="640" spans="1:45" x14ac:dyDescent="0.3">
      <c r="A640" t="s">
        <v>338</v>
      </c>
      <c r="B640" t="s">
        <v>1526</v>
      </c>
      <c r="C640" t="s">
        <v>908</v>
      </c>
      <c r="D640" t="s">
        <v>549</v>
      </c>
      <c r="E640" t="s">
        <v>1486</v>
      </c>
      <c r="F640" t="s">
        <v>341</v>
      </c>
      <c r="G640" t="s">
        <v>423</v>
      </c>
      <c r="H640" t="s">
        <v>343</v>
      </c>
      <c r="I640" t="s">
        <v>608</v>
      </c>
      <c r="J640" t="s">
        <v>609</v>
      </c>
      <c r="K640">
        <v>2500000</v>
      </c>
      <c r="L640">
        <v>1500000</v>
      </c>
      <c r="M640">
        <v>1500000</v>
      </c>
      <c r="N640">
        <v>0</v>
      </c>
      <c r="O640">
        <v>357254.66</v>
      </c>
      <c r="P640">
        <v>-471363.83</v>
      </c>
      <c r="Q640">
        <v>429358.77</v>
      </c>
      <c r="R640">
        <v>429358.77</v>
      </c>
      <c r="S640">
        <v>34984.800000000003</v>
      </c>
      <c r="T640">
        <v>315249.59999999998</v>
      </c>
      <c r="U640">
        <v>315249.59999999998</v>
      </c>
      <c r="V640">
        <v>1184750.3999999999</v>
      </c>
      <c r="W640">
        <v>1184750.3999999999</v>
      </c>
      <c r="X640">
        <v>1184750.3999999999</v>
      </c>
      <c r="Y640">
        <v>1184750.3999999999</v>
      </c>
      <c r="Z640">
        <v>0</v>
      </c>
      <c r="AA640">
        <v>0</v>
      </c>
      <c r="AB640">
        <v>0</v>
      </c>
      <c r="AC640">
        <v>-1000000</v>
      </c>
      <c r="AD640">
        <v>0</v>
      </c>
      <c r="AE640" t="s">
        <v>346</v>
      </c>
      <c r="AF640" t="s">
        <v>549</v>
      </c>
      <c r="AG640" t="s">
        <v>601</v>
      </c>
      <c r="AH640" t="s">
        <v>610</v>
      </c>
      <c r="AI640" t="s">
        <v>349</v>
      </c>
      <c r="AJ640" t="s">
        <v>349</v>
      </c>
      <c r="AK640" t="s">
        <v>349</v>
      </c>
      <c r="AL640" t="s">
        <v>347</v>
      </c>
      <c r="AM640" t="s">
        <v>349</v>
      </c>
      <c r="AN640" t="s">
        <v>349</v>
      </c>
      <c r="AO640" t="s">
        <v>552</v>
      </c>
      <c r="AP640" t="s">
        <v>603</v>
      </c>
      <c r="AQ640" t="s">
        <v>609</v>
      </c>
      <c r="AR640" t="s">
        <v>352</v>
      </c>
      <c r="AS640" t="s">
        <v>353</v>
      </c>
    </row>
    <row r="641" spans="1:45" x14ac:dyDescent="0.3">
      <c r="A641" t="s">
        <v>338</v>
      </c>
      <c r="B641" t="s">
        <v>1526</v>
      </c>
      <c r="C641" t="s">
        <v>908</v>
      </c>
      <c r="D641" t="s">
        <v>549</v>
      </c>
      <c r="E641" t="s">
        <v>1488</v>
      </c>
      <c r="F641" t="s">
        <v>341</v>
      </c>
      <c r="G641" t="s">
        <v>423</v>
      </c>
      <c r="H641" t="s">
        <v>343</v>
      </c>
      <c r="I641" t="s">
        <v>613</v>
      </c>
      <c r="J641" t="s">
        <v>614</v>
      </c>
      <c r="K641">
        <v>7000000</v>
      </c>
      <c r="L641">
        <v>5400000</v>
      </c>
      <c r="M641">
        <v>5400000</v>
      </c>
      <c r="N641">
        <v>0</v>
      </c>
      <c r="O641">
        <v>2451516.44</v>
      </c>
      <c r="P641">
        <v>-351975.38</v>
      </c>
      <c r="Q641">
        <v>1346595.85</v>
      </c>
      <c r="R641">
        <v>1346595.85</v>
      </c>
      <c r="S641">
        <v>0</v>
      </c>
      <c r="T641">
        <v>3446136.91</v>
      </c>
      <c r="U641">
        <v>3446136.91</v>
      </c>
      <c r="V641">
        <v>1953863.09</v>
      </c>
      <c r="W641">
        <v>1953863.09</v>
      </c>
      <c r="X641">
        <v>1953863.09</v>
      </c>
      <c r="Y641">
        <v>1953863.09</v>
      </c>
      <c r="Z641">
        <v>0</v>
      </c>
      <c r="AA641">
        <v>0</v>
      </c>
      <c r="AB641">
        <v>0</v>
      </c>
      <c r="AC641">
        <v>-1600000</v>
      </c>
      <c r="AD641">
        <v>0</v>
      </c>
      <c r="AE641" t="s">
        <v>346</v>
      </c>
      <c r="AF641" t="s">
        <v>549</v>
      </c>
      <c r="AG641" t="s">
        <v>601</v>
      </c>
      <c r="AH641" t="s">
        <v>615</v>
      </c>
      <c r="AI641" t="s">
        <v>349</v>
      </c>
      <c r="AJ641" t="s">
        <v>349</v>
      </c>
      <c r="AK641" t="s">
        <v>349</v>
      </c>
      <c r="AL641" t="s">
        <v>347</v>
      </c>
      <c r="AM641" t="s">
        <v>349</v>
      </c>
      <c r="AN641" t="s">
        <v>349</v>
      </c>
      <c r="AO641" t="s">
        <v>552</v>
      </c>
      <c r="AP641" t="s">
        <v>603</v>
      </c>
      <c r="AQ641" t="s">
        <v>614</v>
      </c>
      <c r="AR641" t="s">
        <v>352</v>
      </c>
      <c r="AS641" t="s">
        <v>353</v>
      </c>
    </row>
    <row r="642" spans="1:45" x14ac:dyDescent="0.3">
      <c r="A642" t="s">
        <v>338</v>
      </c>
      <c r="B642" t="s">
        <v>1526</v>
      </c>
      <c r="C642" t="s">
        <v>908</v>
      </c>
      <c r="D642" t="s">
        <v>549</v>
      </c>
      <c r="E642" t="s">
        <v>1489</v>
      </c>
      <c r="F642" t="s">
        <v>341</v>
      </c>
      <c r="G642" t="s">
        <v>423</v>
      </c>
      <c r="H642" t="s">
        <v>343</v>
      </c>
      <c r="I642" t="s">
        <v>616</v>
      </c>
      <c r="J642" t="s">
        <v>617</v>
      </c>
      <c r="K642">
        <v>0</v>
      </c>
      <c r="L642">
        <v>500000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500000</v>
      </c>
      <c r="X642">
        <v>500000</v>
      </c>
      <c r="Y642">
        <v>500000</v>
      </c>
      <c r="Z642">
        <v>0</v>
      </c>
      <c r="AA642">
        <v>0</v>
      </c>
      <c r="AB642">
        <v>0</v>
      </c>
      <c r="AC642">
        <v>0</v>
      </c>
      <c r="AD642">
        <v>500000</v>
      </c>
      <c r="AE642" t="s">
        <v>346</v>
      </c>
      <c r="AF642" t="s">
        <v>549</v>
      </c>
      <c r="AG642" t="s">
        <v>601</v>
      </c>
      <c r="AH642" t="s">
        <v>618</v>
      </c>
      <c r="AI642" t="s">
        <v>349</v>
      </c>
      <c r="AJ642" t="s">
        <v>349</v>
      </c>
      <c r="AK642" t="s">
        <v>349</v>
      </c>
      <c r="AL642" t="s">
        <v>347</v>
      </c>
      <c r="AM642" t="s">
        <v>349</v>
      </c>
      <c r="AN642" t="s">
        <v>349</v>
      </c>
      <c r="AO642" t="s">
        <v>552</v>
      </c>
      <c r="AP642" t="s">
        <v>603</v>
      </c>
      <c r="AQ642" t="s">
        <v>617</v>
      </c>
      <c r="AR642" t="s">
        <v>352</v>
      </c>
      <c r="AS642" t="s">
        <v>353</v>
      </c>
    </row>
    <row r="643" spans="1:45" x14ac:dyDescent="0.3">
      <c r="A643" t="s">
        <v>338</v>
      </c>
      <c r="B643" t="s">
        <v>1526</v>
      </c>
      <c r="C643" t="s">
        <v>908</v>
      </c>
      <c r="D643" t="s">
        <v>549</v>
      </c>
      <c r="E643" t="s">
        <v>1491</v>
      </c>
      <c r="F643" t="s">
        <v>341</v>
      </c>
      <c r="G643" t="s">
        <v>423</v>
      </c>
      <c r="H643" t="s">
        <v>343</v>
      </c>
      <c r="I643" t="s">
        <v>622</v>
      </c>
      <c r="J643" t="s">
        <v>623</v>
      </c>
      <c r="K643">
        <v>0</v>
      </c>
      <c r="L643">
        <v>600000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600000</v>
      </c>
      <c r="X643">
        <v>600000</v>
      </c>
      <c r="Y643">
        <v>600000</v>
      </c>
      <c r="Z643">
        <v>0</v>
      </c>
      <c r="AA643">
        <v>0</v>
      </c>
      <c r="AB643">
        <v>0</v>
      </c>
      <c r="AC643">
        <v>0</v>
      </c>
      <c r="AD643">
        <v>600000</v>
      </c>
      <c r="AE643" t="s">
        <v>346</v>
      </c>
      <c r="AF643" t="s">
        <v>549</v>
      </c>
      <c r="AG643" t="s">
        <v>601</v>
      </c>
      <c r="AH643" t="s">
        <v>624</v>
      </c>
      <c r="AI643" t="s">
        <v>349</v>
      </c>
      <c r="AJ643" t="s">
        <v>349</v>
      </c>
      <c r="AK643" t="s">
        <v>349</v>
      </c>
      <c r="AL643" t="s">
        <v>347</v>
      </c>
      <c r="AM643" t="s">
        <v>349</v>
      </c>
      <c r="AN643" t="s">
        <v>349</v>
      </c>
      <c r="AO643" t="s">
        <v>552</v>
      </c>
      <c r="AP643" t="s">
        <v>603</v>
      </c>
      <c r="AQ643" t="s">
        <v>623</v>
      </c>
      <c r="AR643" t="s">
        <v>352</v>
      </c>
      <c r="AS643" t="s">
        <v>353</v>
      </c>
    </row>
    <row r="644" spans="1:45" x14ac:dyDescent="0.3">
      <c r="A644" t="s">
        <v>338</v>
      </c>
      <c r="B644" t="s">
        <v>1526</v>
      </c>
      <c r="C644" t="s">
        <v>908</v>
      </c>
      <c r="D644" t="s">
        <v>629</v>
      </c>
      <c r="E644" t="s">
        <v>1493</v>
      </c>
      <c r="F644" t="s">
        <v>625</v>
      </c>
      <c r="G644" t="s">
        <v>626</v>
      </c>
      <c r="H644" t="s">
        <v>343</v>
      </c>
      <c r="I644" t="s">
        <v>635</v>
      </c>
      <c r="J644" t="s">
        <v>636</v>
      </c>
      <c r="K644">
        <v>7000000</v>
      </c>
      <c r="L644">
        <v>4500000</v>
      </c>
      <c r="M644">
        <v>4500000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4500000</v>
      </c>
      <c r="W644">
        <v>4500000</v>
      </c>
      <c r="X644">
        <v>4500000</v>
      </c>
      <c r="Y644">
        <v>4500000</v>
      </c>
      <c r="Z644">
        <v>0</v>
      </c>
      <c r="AA644">
        <v>0</v>
      </c>
      <c r="AB644">
        <v>0</v>
      </c>
      <c r="AC644">
        <v>-2500000</v>
      </c>
      <c r="AD644">
        <v>0</v>
      </c>
      <c r="AE644" t="s">
        <v>346</v>
      </c>
      <c r="AF644" t="s">
        <v>629</v>
      </c>
      <c r="AG644" t="s">
        <v>630</v>
      </c>
      <c r="AH644" t="s">
        <v>637</v>
      </c>
      <c r="AI644" t="s">
        <v>349</v>
      </c>
      <c r="AJ644" t="s">
        <v>349</v>
      </c>
      <c r="AK644" t="s">
        <v>349</v>
      </c>
      <c r="AL644" t="s">
        <v>347</v>
      </c>
      <c r="AM644" t="s">
        <v>349</v>
      </c>
      <c r="AN644" t="s">
        <v>349</v>
      </c>
      <c r="AO644" t="s">
        <v>632</v>
      </c>
      <c r="AP644" t="s">
        <v>633</v>
      </c>
      <c r="AQ644" t="s">
        <v>636</v>
      </c>
      <c r="AR644" t="s">
        <v>352</v>
      </c>
      <c r="AS644" t="s">
        <v>634</v>
      </c>
    </row>
    <row r="645" spans="1:45" x14ac:dyDescent="0.3">
      <c r="A645" t="s">
        <v>338</v>
      </c>
      <c r="B645" t="s">
        <v>1526</v>
      </c>
      <c r="C645" t="s">
        <v>908</v>
      </c>
      <c r="D645" t="s">
        <v>629</v>
      </c>
      <c r="E645" t="s">
        <v>1494</v>
      </c>
      <c r="F645" t="s">
        <v>625</v>
      </c>
      <c r="G645" t="s">
        <v>626</v>
      </c>
      <c r="H645" t="s">
        <v>343</v>
      </c>
      <c r="I645" t="s">
        <v>638</v>
      </c>
      <c r="J645" t="s">
        <v>639</v>
      </c>
      <c r="K645">
        <v>2500000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-2500000</v>
      </c>
      <c r="AD645">
        <v>0</v>
      </c>
      <c r="AE645" t="s">
        <v>346</v>
      </c>
      <c r="AF645" t="s">
        <v>629</v>
      </c>
      <c r="AG645" t="s">
        <v>630</v>
      </c>
      <c r="AH645" t="s">
        <v>640</v>
      </c>
      <c r="AI645" t="s">
        <v>349</v>
      </c>
      <c r="AJ645" t="s">
        <v>349</v>
      </c>
      <c r="AK645" t="s">
        <v>349</v>
      </c>
      <c r="AL645" t="s">
        <v>347</v>
      </c>
      <c r="AM645" t="s">
        <v>349</v>
      </c>
      <c r="AN645" t="s">
        <v>349</v>
      </c>
      <c r="AO645" t="s">
        <v>632</v>
      </c>
      <c r="AP645" t="s">
        <v>633</v>
      </c>
      <c r="AQ645" t="s">
        <v>639</v>
      </c>
      <c r="AR645" t="s">
        <v>352</v>
      </c>
      <c r="AS645" t="s">
        <v>634</v>
      </c>
    </row>
    <row r="646" spans="1:45" x14ac:dyDescent="0.3">
      <c r="A646" t="s">
        <v>338</v>
      </c>
      <c r="B646" t="s">
        <v>1526</v>
      </c>
      <c r="C646" t="s">
        <v>908</v>
      </c>
      <c r="D646" t="s">
        <v>629</v>
      </c>
      <c r="E646" t="s">
        <v>1496</v>
      </c>
      <c r="F646" t="s">
        <v>625</v>
      </c>
      <c r="G646" t="s">
        <v>626</v>
      </c>
      <c r="H646" t="s">
        <v>343</v>
      </c>
      <c r="I646" t="s">
        <v>644</v>
      </c>
      <c r="J646" t="s">
        <v>645</v>
      </c>
      <c r="K646">
        <v>7000000</v>
      </c>
      <c r="L646">
        <v>7000000</v>
      </c>
      <c r="M646">
        <v>7000000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7000000</v>
      </c>
      <c r="W646">
        <v>7000000</v>
      </c>
      <c r="X646">
        <v>7000000</v>
      </c>
      <c r="Y646">
        <v>7000000</v>
      </c>
      <c r="Z646">
        <v>0</v>
      </c>
      <c r="AA646">
        <v>0</v>
      </c>
      <c r="AB646">
        <v>0</v>
      </c>
      <c r="AC646">
        <v>0</v>
      </c>
      <c r="AD646">
        <v>0</v>
      </c>
      <c r="AE646" t="s">
        <v>346</v>
      </c>
      <c r="AF646" t="s">
        <v>629</v>
      </c>
      <c r="AG646" t="s">
        <v>630</v>
      </c>
      <c r="AH646" t="s">
        <v>646</v>
      </c>
      <c r="AI646" t="s">
        <v>349</v>
      </c>
      <c r="AJ646" t="s">
        <v>349</v>
      </c>
      <c r="AK646" t="s">
        <v>349</v>
      </c>
      <c r="AL646" t="s">
        <v>347</v>
      </c>
      <c r="AM646" t="s">
        <v>349</v>
      </c>
      <c r="AN646" t="s">
        <v>349</v>
      </c>
      <c r="AO646" t="s">
        <v>632</v>
      </c>
      <c r="AP646" t="s">
        <v>633</v>
      </c>
      <c r="AQ646" t="s">
        <v>645</v>
      </c>
      <c r="AR646" t="s">
        <v>352</v>
      </c>
      <c r="AS646" t="s">
        <v>634</v>
      </c>
    </row>
    <row r="647" spans="1:45" x14ac:dyDescent="0.3">
      <c r="A647" t="s">
        <v>338</v>
      </c>
      <c r="B647" t="s">
        <v>1526</v>
      </c>
      <c r="C647" t="s">
        <v>908</v>
      </c>
      <c r="D647" t="s">
        <v>629</v>
      </c>
      <c r="E647" t="s">
        <v>1498</v>
      </c>
      <c r="F647" t="s">
        <v>625</v>
      </c>
      <c r="G647" t="s">
        <v>652</v>
      </c>
      <c r="H647" t="s">
        <v>343</v>
      </c>
      <c r="I647" t="s">
        <v>653</v>
      </c>
      <c r="J647" t="s">
        <v>654</v>
      </c>
      <c r="K647">
        <v>13000000</v>
      </c>
      <c r="L647">
        <v>13000000</v>
      </c>
      <c r="M647">
        <v>6500000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6500000</v>
      </c>
      <c r="W647">
        <v>13000000</v>
      </c>
      <c r="X647">
        <v>13000000</v>
      </c>
      <c r="Y647">
        <v>13000000</v>
      </c>
      <c r="Z647">
        <v>0</v>
      </c>
      <c r="AA647">
        <v>0</v>
      </c>
      <c r="AB647">
        <v>0</v>
      </c>
      <c r="AC647">
        <v>0</v>
      </c>
      <c r="AD647">
        <v>0</v>
      </c>
      <c r="AE647" t="s">
        <v>346</v>
      </c>
      <c r="AF647" t="s">
        <v>629</v>
      </c>
      <c r="AG647" t="s">
        <v>649</v>
      </c>
      <c r="AH647" t="s">
        <v>655</v>
      </c>
      <c r="AI647" t="s">
        <v>349</v>
      </c>
      <c r="AJ647" t="s">
        <v>349</v>
      </c>
      <c r="AK647" t="s">
        <v>349</v>
      </c>
      <c r="AL647" t="s">
        <v>347</v>
      </c>
      <c r="AM647" t="s">
        <v>349</v>
      </c>
      <c r="AN647" t="s">
        <v>349</v>
      </c>
      <c r="AO647" t="s">
        <v>632</v>
      </c>
      <c r="AP647" t="s">
        <v>651</v>
      </c>
      <c r="AQ647" t="s">
        <v>654</v>
      </c>
      <c r="AR647" t="s">
        <v>352</v>
      </c>
      <c r="AS647" t="s">
        <v>634</v>
      </c>
    </row>
    <row r="648" spans="1:45" x14ac:dyDescent="0.3">
      <c r="A648" t="s">
        <v>338</v>
      </c>
      <c r="B648" t="s">
        <v>1526</v>
      </c>
      <c r="C648" t="s">
        <v>908</v>
      </c>
      <c r="D648" t="s">
        <v>629</v>
      </c>
      <c r="E648" t="s">
        <v>1499</v>
      </c>
      <c r="F648" t="s">
        <v>625</v>
      </c>
      <c r="G648" t="s">
        <v>656</v>
      </c>
      <c r="H648" t="s">
        <v>343</v>
      </c>
      <c r="I648" t="s">
        <v>657</v>
      </c>
      <c r="J648" t="s">
        <v>657</v>
      </c>
      <c r="K648">
        <v>4500000</v>
      </c>
      <c r="L648">
        <v>9500000</v>
      </c>
      <c r="M648">
        <v>4500000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4500000</v>
      </c>
      <c r="W648">
        <v>9500000</v>
      </c>
      <c r="X648">
        <v>9500000</v>
      </c>
      <c r="Y648">
        <v>9500000</v>
      </c>
      <c r="Z648">
        <v>0</v>
      </c>
      <c r="AA648">
        <v>0</v>
      </c>
      <c r="AB648">
        <v>0</v>
      </c>
      <c r="AC648">
        <v>0</v>
      </c>
      <c r="AD648">
        <v>5000000</v>
      </c>
      <c r="AE648" t="s">
        <v>346</v>
      </c>
      <c r="AF648" t="s">
        <v>629</v>
      </c>
      <c r="AG648" t="s">
        <v>658</v>
      </c>
      <c r="AH648" t="s">
        <v>659</v>
      </c>
      <c r="AI648" t="s">
        <v>349</v>
      </c>
      <c r="AJ648" t="s">
        <v>349</v>
      </c>
      <c r="AK648" t="s">
        <v>349</v>
      </c>
      <c r="AL648" t="s">
        <v>347</v>
      </c>
      <c r="AM648" t="s">
        <v>349</v>
      </c>
      <c r="AN648" t="s">
        <v>349</v>
      </c>
      <c r="AO648" t="s">
        <v>632</v>
      </c>
      <c r="AP648" t="s">
        <v>660</v>
      </c>
      <c r="AQ648" t="s">
        <v>657</v>
      </c>
      <c r="AR648" t="s">
        <v>352</v>
      </c>
      <c r="AS648" t="s">
        <v>634</v>
      </c>
    </row>
    <row r="649" spans="1:45" x14ac:dyDescent="0.3">
      <c r="A649" t="s">
        <v>338</v>
      </c>
      <c r="B649" t="s">
        <v>1526</v>
      </c>
      <c r="C649" t="s">
        <v>908</v>
      </c>
      <c r="D649" t="s">
        <v>664</v>
      </c>
      <c r="E649" t="s">
        <v>914</v>
      </c>
      <c r="F649" t="s">
        <v>341</v>
      </c>
      <c r="G649" t="s">
        <v>532</v>
      </c>
      <c r="H649" t="s">
        <v>343</v>
      </c>
      <c r="I649" t="s">
        <v>662</v>
      </c>
      <c r="J649" t="s">
        <v>663</v>
      </c>
      <c r="K649">
        <v>9573643</v>
      </c>
      <c r="L649">
        <v>9573643</v>
      </c>
      <c r="M649">
        <v>9573643</v>
      </c>
      <c r="N649">
        <v>0</v>
      </c>
      <c r="O649">
        <v>5447531.1399999997</v>
      </c>
      <c r="P649">
        <v>0</v>
      </c>
      <c r="Q649">
        <v>4126111.86</v>
      </c>
      <c r="R649">
        <v>4126111.86</v>
      </c>
      <c r="S649">
        <v>567021</v>
      </c>
      <c r="T649">
        <v>9573643</v>
      </c>
      <c r="U649">
        <v>9573643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 t="s">
        <v>346</v>
      </c>
      <c r="AF649" t="s">
        <v>664</v>
      </c>
      <c r="AG649" t="s">
        <v>665</v>
      </c>
      <c r="AH649" t="s">
        <v>666</v>
      </c>
      <c r="AI649" t="s">
        <v>382</v>
      </c>
      <c r="AJ649" t="s">
        <v>349</v>
      </c>
      <c r="AK649" t="s">
        <v>349</v>
      </c>
      <c r="AL649" t="s">
        <v>347</v>
      </c>
      <c r="AM649" t="s">
        <v>667</v>
      </c>
      <c r="AN649" t="s">
        <v>400</v>
      </c>
      <c r="AO649" t="s">
        <v>668</v>
      </c>
      <c r="AP649" t="s">
        <v>669</v>
      </c>
      <c r="AQ649" t="s">
        <v>670</v>
      </c>
      <c r="AR649" t="s">
        <v>352</v>
      </c>
      <c r="AS649" t="s">
        <v>353</v>
      </c>
    </row>
    <row r="650" spans="1:45" x14ac:dyDescent="0.3">
      <c r="A650" t="s">
        <v>338</v>
      </c>
      <c r="B650" t="s">
        <v>1526</v>
      </c>
      <c r="C650" t="s">
        <v>908</v>
      </c>
      <c r="D650" t="s">
        <v>664</v>
      </c>
      <c r="E650" t="s">
        <v>915</v>
      </c>
      <c r="F650" t="s">
        <v>341</v>
      </c>
      <c r="G650" t="s">
        <v>532</v>
      </c>
      <c r="H650" t="s">
        <v>343</v>
      </c>
      <c r="I650" t="s">
        <v>672</v>
      </c>
      <c r="J650" t="s">
        <v>673</v>
      </c>
      <c r="K650">
        <v>1697455</v>
      </c>
      <c r="L650">
        <v>1697455</v>
      </c>
      <c r="M650">
        <v>1697455</v>
      </c>
      <c r="N650">
        <v>0</v>
      </c>
      <c r="O650">
        <v>965874.87</v>
      </c>
      <c r="P650">
        <v>0</v>
      </c>
      <c r="Q650">
        <v>731580.13</v>
      </c>
      <c r="R650">
        <v>731580.13</v>
      </c>
      <c r="S650">
        <v>100535.64</v>
      </c>
      <c r="T650">
        <v>1697455</v>
      </c>
      <c r="U650">
        <v>1697455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 t="s">
        <v>346</v>
      </c>
      <c r="AF650" t="s">
        <v>664</v>
      </c>
      <c r="AG650" t="s">
        <v>665</v>
      </c>
      <c r="AH650" t="s">
        <v>666</v>
      </c>
      <c r="AI650" t="s">
        <v>565</v>
      </c>
      <c r="AJ650" t="s">
        <v>349</v>
      </c>
      <c r="AK650" t="s">
        <v>349</v>
      </c>
      <c r="AL650" t="s">
        <v>347</v>
      </c>
      <c r="AM650" t="s">
        <v>674</v>
      </c>
      <c r="AN650" t="s">
        <v>384</v>
      </c>
      <c r="AO650" t="s">
        <v>668</v>
      </c>
      <c r="AP650" t="s">
        <v>669</v>
      </c>
      <c r="AQ650" t="s">
        <v>670</v>
      </c>
      <c r="AR650" t="s">
        <v>352</v>
      </c>
      <c r="AS650" t="s">
        <v>353</v>
      </c>
    </row>
    <row r="651" spans="1:45" x14ac:dyDescent="0.3">
      <c r="A651" t="s">
        <v>338</v>
      </c>
      <c r="B651" t="s">
        <v>1526</v>
      </c>
      <c r="C651" t="s">
        <v>908</v>
      </c>
      <c r="D651" t="s">
        <v>664</v>
      </c>
      <c r="E651" t="s">
        <v>1501</v>
      </c>
      <c r="F651" t="s">
        <v>341</v>
      </c>
      <c r="G651" t="s">
        <v>683</v>
      </c>
      <c r="H651" t="s">
        <v>343</v>
      </c>
      <c r="I651" t="s">
        <v>689</v>
      </c>
      <c r="J651" t="s">
        <v>690</v>
      </c>
      <c r="K651">
        <v>435000000</v>
      </c>
      <c r="L651">
        <v>435000000</v>
      </c>
      <c r="M651">
        <v>331370000</v>
      </c>
      <c r="N651">
        <v>0</v>
      </c>
      <c r="O651">
        <v>1800000</v>
      </c>
      <c r="P651">
        <v>0</v>
      </c>
      <c r="Q651">
        <v>200780600</v>
      </c>
      <c r="R651">
        <v>200780600</v>
      </c>
      <c r="S651">
        <v>1920000</v>
      </c>
      <c r="T651">
        <v>202580600</v>
      </c>
      <c r="U651">
        <v>202580600</v>
      </c>
      <c r="V651">
        <v>128789400</v>
      </c>
      <c r="W651">
        <v>232419400</v>
      </c>
      <c r="X651">
        <v>232419400</v>
      </c>
      <c r="Y651">
        <v>232419400</v>
      </c>
      <c r="Z651">
        <v>0</v>
      </c>
      <c r="AA651">
        <v>0</v>
      </c>
      <c r="AB651">
        <v>0</v>
      </c>
      <c r="AC651">
        <v>0</v>
      </c>
      <c r="AD651">
        <v>0</v>
      </c>
      <c r="AE651" t="s">
        <v>346</v>
      </c>
      <c r="AF651" t="s">
        <v>664</v>
      </c>
      <c r="AG651" t="s">
        <v>686</v>
      </c>
      <c r="AH651" t="s">
        <v>691</v>
      </c>
      <c r="AI651" t="s">
        <v>349</v>
      </c>
      <c r="AJ651" t="s">
        <v>349</v>
      </c>
      <c r="AK651" t="s">
        <v>349</v>
      </c>
      <c r="AL651" t="s">
        <v>347</v>
      </c>
      <c r="AM651" t="s">
        <v>349</v>
      </c>
      <c r="AN651" t="s">
        <v>349</v>
      </c>
      <c r="AO651" t="s">
        <v>668</v>
      </c>
      <c r="AP651" t="s">
        <v>688</v>
      </c>
      <c r="AQ651" t="s">
        <v>690</v>
      </c>
      <c r="AR651" t="s">
        <v>352</v>
      </c>
      <c r="AS651" t="s">
        <v>353</v>
      </c>
    </row>
    <row r="652" spans="1:45" x14ac:dyDescent="0.3">
      <c r="A652" t="s">
        <v>338</v>
      </c>
      <c r="B652" t="s">
        <v>1526</v>
      </c>
      <c r="C652" t="s">
        <v>908</v>
      </c>
      <c r="D652" t="s">
        <v>664</v>
      </c>
      <c r="E652" t="s">
        <v>1502</v>
      </c>
      <c r="F652" t="s">
        <v>341</v>
      </c>
      <c r="G652" t="s">
        <v>683</v>
      </c>
      <c r="H652" t="s">
        <v>343</v>
      </c>
      <c r="I652" t="s">
        <v>692</v>
      </c>
      <c r="J652" t="s">
        <v>692</v>
      </c>
      <c r="K652">
        <v>16400000</v>
      </c>
      <c r="L652">
        <v>16400000</v>
      </c>
      <c r="M652">
        <v>8200000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8200000</v>
      </c>
      <c r="W652">
        <v>16400000</v>
      </c>
      <c r="X652">
        <v>16400000</v>
      </c>
      <c r="Y652">
        <v>16400000</v>
      </c>
      <c r="Z652">
        <v>0</v>
      </c>
      <c r="AA652">
        <v>0</v>
      </c>
      <c r="AB652">
        <v>0</v>
      </c>
      <c r="AC652">
        <v>0</v>
      </c>
      <c r="AD652">
        <v>0</v>
      </c>
      <c r="AE652" t="s">
        <v>346</v>
      </c>
      <c r="AF652" t="s">
        <v>664</v>
      </c>
      <c r="AG652" t="s">
        <v>693</v>
      </c>
      <c r="AH652" t="s">
        <v>694</v>
      </c>
      <c r="AI652" t="s">
        <v>349</v>
      </c>
      <c r="AJ652" t="s">
        <v>349</v>
      </c>
      <c r="AK652" t="s">
        <v>349</v>
      </c>
      <c r="AL652" t="s">
        <v>347</v>
      </c>
      <c r="AM652" t="s">
        <v>349</v>
      </c>
      <c r="AN652" t="s">
        <v>349</v>
      </c>
      <c r="AO652" t="s">
        <v>668</v>
      </c>
      <c r="AP652" t="s">
        <v>695</v>
      </c>
      <c r="AQ652" t="s">
        <v>692</v>
      </c>
      <c r="AR652" t="s">
        <v>352</v>
      </c>
      <c r="AS652" t="s">
        <v>353</v>
      </c>
    </row>
    <row r="653" spans="1:45" x14ac:dyDescent="0.3">
      <c r="A653" t="s">
        <v>338</v>
      </c>
      <c r="B653" t="s">
        <v>1526</v>
      </c>
      <c r="C653" t="s">
        <v>908</v>
      </c>
      <c r="D653" t="s">
        <v>664</v>
      </c>
      <c r="E653" t="s">
        <v>1503</v>
      </c>
      <c r="F653" t="s">
        <v>341</v>
      </c>
      <c r="G653" t="s">
        <v>683</v>
      </c>
      <c r="H653" t="s">
        <v>343</v>
      </c>
      <c r="I653" t="s">
        <v>696</v>
      </c>
      <c r="J653" t="s">
        <v>696</v>
      </c>
      <c r="K653">
        <v>2400000</v>
      </c>
      <c r="L653">
        <v>2400000</v>
      </c>
      <c r="M653">
        <v>2400000</v>
      </c>
      <c r="N653">
        <v>0</v>
      </c>
      <c r="O653">
        <v>0</v>
      </c>
      <c r="P653">
        <v>0</v>
      </c>
      <c r="Q653">
        <v>331110</v>
      </c>
      <c r="R653">
        <v>331110</v>
      </c>
      <c r="S653">
        <v>0</v>
      </c>
      <c r="T653">
        <v>331110</v>
      </c>
      <c r="U653">
        <v>331110</v>
      </c>
      <c r="V653">
        <v>2068890</v>
      </c>
      <c r="W653">
        <v>2068890</v>
      </c>
      <c r="X653">
        <v>2068890</v>
      </c>
      <c r="Y653">
        <v>2068890</v>
      </c>
      <c r="Z653">
        <v>0</v>
      </c>
      <c r="AA653">
        <v>0</v>
      </c>
      <c r="AB653">
        <v>0</v>
      </c>
      <c r="AC653">
        <v>0</v>
      </c>
      <c r="AD653">
        <v>0</v>
      </c>
      <c r="AE653" t="s">
        <v>346</v>
      </c>
      <c r="AF653" t="s">
        <v>664</v>
      </c>
      <c r="AG653" t="s">
        <v>693</v>
      </c>
      <c r="AH653" t="s">
        <v>697</v>
      </c>
      <c r="AI653" t="s">
        <v>349</v>
      </c>
      <c r="AJ653" t="s">
        <v>349</v>
      </c>
      <c r="AK653" t="s">
        <v>349</v>
      </c>
      <c r="AL653" t="s">
        <v>347</v>
      </c>
      <c r="AM653" t="s">
        <v>349</v>
      </c>
      <c r="AN653" t="s">
        <v>349</v>
      </c>
      <c r="AO653" t="s">
        <v>668</v>
      </c>
      <c r="AP653" t="s">
        <v>695</v>
      </c>
      <c r="AQ653" t="s">
        <v>696</v>
      </c>
      <c r="AR653" t="s">
        <v>352</v>
      </c>
      <c r="AS653" t="s">
        <v>353</v>
      </c>
    </row>
    <row r="654" spans="1:45" x14ac:dyDescent="0.3">
      <c r="A654" t="s">
        <v>338</v>
      </c>
      <c r="B654" t="s">
        <v>1526</v>
      </c>
      <c r="C654" t="s">
        <v>908</v>
      </c>
      <c r="D654" t="s">
        <v>664</v>
      </c>
      <c r="E654" t="s">
        <v>916</v>
      </c>
      <c r="F654" t="s">
        <v>341</v>
      </c>
      <c r="G654" t="s">
        <v>683</v>
      </c>
      <c r="H654" t="s">
        <v>343</v>
      </c>
      <c r="I654" t="s">
        <v>917</v>
      </c>
      <c r="J654" t="s">
        <v>918</v>
      </c>
      <c r="K654">
        <v>4644000</v>
      </c>
      <c r="L654">
        <v>4644000</v>
      </c>
      <c r="M654">
        <v>2322000</v>
      </c>
      <c r="N654">
        <v>0</v>
      </c>
      <c r="O654">
        <v>1161000</v>
      </c>
      <c r="P654">
        <v>0</v>
      </c>
      <c r="Q654">
        <v>4644000</v>
      </c>
      <c r="R654">
        <v>4644000</v>
      </c>
      <c r="S654">
        <v>0</v>
      </c>
      <c r="T654">
        <v>5805000</v>
      </c>
      <c r="U654">
        <v>5805000</v>
      </c>
      <c r="V654">
        <v>-3483000</v>
      </c>
      <c r="W654">
        <v>-1161000</v>
      </c>
      <c r="X654">
        <v>-1161000</v>
      </c>
      <c r="Y654">
        <v>-1161000</v>
      </c>
      <c r="Z654">
        <v>0</v>
      </c>
      <c r="AA654">
        <v>0</v>
      </c>
      <c r="AB654">
        <v>0</v>
      </c>
      <c r="AC654">
        <v>0</v>
      </c>
      <c r="AD654">
        <v>0</v>
      </c>
      <c r="AE654" t="s">
        <v>346</v>
      </c>
      <c r="AF654" t="s">
        <v>664</v>
      </c>
      <c r="AG654" t="s">
        <v>701</v>
      </c>
      <c r="AH654" t="s">
        <v>772</v>
      </c>
      <c r="AI654" t="s">
        <v>382</v>
      </c>
      <c r="AJ654" t="s">
        <v>349</v>
      </c>
      <c r="AK654" t="s">
        <v>349</v>
      </c>
      <c r="AL654" t="s">
        <v>347</v>
      </c>
      <c r="AM654" t="s">
        <v>781</v>
      </c>
      <c r="AN654" t="s">
        <v>919</v>
      </c>
      <c r="AO654" t="s">
        <v>668</v>
      </c>
      <c r="AP654" t="s">
        <v>706</v>
      </c>
      <c r="AQ654" t="s">
        <v>775</v>
      </c>
      <c r="AR654" t="s">
        <v>352</v>
      </c>
      <c r="AS654" t="s">
        <v>353</v>
      </c>
    </row>
    <row r="655" spans="1:45" x14ac:dyDescent="0.3">
      <c r="A655" t="s">
        <v>338</v>
      </c>
      <c r="B655" t="s">
        <v>1526</v>
      </c>
      <c r="C655" t="s">
        <v>908</v>
      </c>
      <c r="D655" t="s">
        <v>664</v>
      </c>
      <c r="E655" t="s">
        <v>1504</v>
      </c>
      <c r="F655" t="s">
        <v>341</v>
      </c>
      <c r="G655" t="s">
        <v>683</v>
      </c>
      <c r="H655" t="s">
        <v>343</v>
      </c>
      <c r="I655" t="s">
        <v>718</v>
      </c>
      <c r="J655" t="s">
        <v>718</v>
      </c>
      <c r="K655">
        <v>69000000</v>
      </c>
      <c r="L655">
        <v>69000000</v>
      </c>
      <c r="M655">
        <v>34500000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34500000</v>
      </c>
      <c r="W655">
        <v>69000000</v>
      </c>
      <c r="X655">
        <v>69000000</v>
      </c>
      <c r="Y655">
        <v>69000000</v>
      </c>
      <c r="Z655">
        <v>0</v>
      </c>
      <c r="AA655">
        <v>0</v>
      </c>
      <c r="AB655">
        <v>0</v>
      </c>
      <c r="AC655">
        <v>0</v>
      </c>
      <c r="AD655">
        <v>0</v>
      </c>
      <c r="AE655" t="s">
        <v>346</v>
      </c>
      <c r="AF655" t="s">
        <v>664</v>
      </c>
      <c r="AG655" t="s">
        <v>719</v>
      </c>
      <c r="AH655" t="s">
        <v>720</v>
      </c>
      <c r="AI655" t="s">
        <v>349</v>
      </c>
      <c r="AJ655" t="s">
        <v>349</v>
      </c>
      <c r="AK655" t="s">
        <v>349</v>
      </c>
      <c r="AL655" t="s">
        <v>347</v>
      </c>
      <c r="AM655" t="s">
        <v>349</v>
      </c>
      <c r="AN655" t="s">
        <v>349</v>
      </c>
      <c r="AO655" t="s">
        <v>668</v>
      </c>
      <c r="AP655" t="s">
        <v>721</v>
      </c>
      <c r="AQ655" t="s">
        <v>718</v>
      </c>
      <c r="AR655" t="s">
        <v>352</v>
      </c>
      <c r="AS655" t="s">
        <v>353</v>
      </c>
    </row>
    <row r="656" spans="1:45" x14ac:dyDescent="0.3">
      <c r="A656" t="s">
        <v>338</v>
      </c>
      <c r="B656" t="s">
        <v>1526</v>
      </c>
      <c r="C656" t="s">
        <v>908</v>
      </c>
      <c r="D656" t="s">
        <v>664</v>
      </c>
      <c r="E656" t="s">
        <v>920</v>
      </c>
      <c r="F656" t="s">
        <v>341</v>
      </c>
      <c r="G656" t="s">
        <v>723</v>
      </c>
      <c r="H656" t="s">
        <v>343</v>
      </c>
      <c r="I656" t="s">
        <v>745</v>
      </c>
      <c r="J656" t="s">
        <v>921</v>
      </c>
      <c r="K656">
        <v>15837750</v>
      </c>
      <c r="L656">
        <v>15837750</v>
      </c>
      <c r="M656">
        <v>7918875</v>
      </c>
      <c r="N656">
        <v>0</v>
      </c>
      <c r="O656">
        <v>3959437.5</v>
      </c>
      <c r="P656">
        <v>0</v>
      </c>
      <c r="Q656">
        <v>0</v>
      </c>
      <c r="R656">
        <v>0</v>
      </c>
      <c r="S656">
        <v>0</v>
      </c>
      <c r="T656">
        <v>3959437.5</v>
      </c>
      <c r="U656">
        <v>3959437.5</v>
      </c>
      <c r="V656">
        <v>3959437.5</v>
      </c>
      <c r="W656">
        <v>11878312.5</v>
      </c>
      <c r="X656">
        <v>11878312.5</v>
      </c>
      <c r="Y656">
        <v>11878312.5</v>
      </c>
      <c r="Z656">
        <v>0</v>
      </c>
      <c r="AA656">
        <v>0</v>
      </c>
      <c r="AB656">
        <v>0</v>
      </c>
      <c r="AC656">
        <v>0</v>
      </c>
      <c r="AD656">
        <v>0</v>
      </c>
      <c r="AE656" t="s">
        <v>346</v>
      </c>
      <c r="AF656" t="s">
        <v>664</v>
      </c>
      <c r="AG656" t="s">
        <v>726</v>
      </c>
      <c r="AH656" t="s">
        <v>727</v>
      </c>
      <c r="AI656" t="s">
        <v>382</v>
      </c>
      <c r="AJ656" t="s">
        <v>349</v>
      </c>
      <c r="AK656" t="s">
        <v>349</v>
      </c>
      <c r="AL656" t="s">
        <v>347</v>
      </c>
      <c r="AM656" t="s">
        <v>922</v>
      </c>
      <c r="AN656" t="s">
        <v>923</v>
      </c>
      <c r="AO656" t="s">
        <v>668</v>
      </c>
      <c r="AP656" t="s">
        <v>730</v>
      </c>
      <c r="AQ656" t="s">
        <v>731</v>
      </c>
      <c r="AR656" t="s">
        <v>352</v>
      </c>
      <c r="AS656" t="s">
        <v>353</v>
      </c>
    </row>
    <row r="657" spans="1:45" x14ac:dyDescent="0.3">
      <c r="A657" t="s">
        <v>338</v>
      </c>
      <c r="B657" t="s">
        <v>1526</v>
      </c>
      <c r="C657" t="s">
        <v>924</v>
      </c>
      <c r="D657" t="s">
        <v>347</v>
      </c>
      <c r="E657" t="s">
        <v>1428</v>
      </c>
      <c r="F657" t="s">
        <v>341</v>
      </c>
      <c r="G657" t="s">
        <v>342</v>
      </c>
      <c r="H657" t="s">
        <v>343</v>
      </c>
      <c r="I657" t="s">
        <v>344</v>
      </c>
      <c r="J657" t="s">
        <v>345</v>
      </c>
      <c r="K657">
        <v>1061644800</v>
      </c>
      <c r="L657">
        <v>1061644800</v>
      </c>
      <c r="M657">
        <v>1061644800</v>
      </c>
      <c r="N657">
        <v>0</v>
      </c>
      <c r="O657">
        <v>42456443</v>
      </c>
      <c r="P657">
        <v>0</v>
      </c>
      <c r="Q657">
        <v>507970851.60000002</v>
      </c>
      <c r="R657">
        <v>507970851.60000002</v>
      </c>
      <c r="S657">
        <v>85888667.340000004</v>
      </c>
      <c r="T657">
        <v>550427294.60000002</v>
      </c>
      <c r="U657">
        <v>550427294.60000002</v>
      </c>
      <c r="V657">
        <v>511217505.39999998</v>
      </c>
      <c r="W657">
        <v>511217505.39999998</v>
      </c>
      <c r="X657">
        <v>511217505.39999998</v>
      </c>
      <c r="Y657">
        <v>511217505.39999998</v>
      </c>
      <c r="Z657">
        <v>0</v>
      </c>
      <c r="AA657">
        <v>0</v>
      </c>
      <c r="AB657">
        <v>0</v>
      </c>
      <c r="AC657">
        <v>0</v>
      </c>
      <c r="AD657">
        <v>0</v>
      </c>
      <c r="AE657" t="s">
        <v>346</v>
      </c>
      <c r="AF657" t="s">
        <v>347</v>
      </c>
      <c r="AG657" t="s">
        <v>341</v>
      </c>
      <c r="AH657" t="s">
        <v>348</v>
      </c>
      <c r="AI657" t="s">
        <v>349</v>
      </c>
      <c r="AJ657" t="s">
        <v>349</v>
      </c>
      <c r="AK657" t="s">
        <v>349</v>
      </c>
      <c r="AL657" t="s">
        <v>347</v>
      </c>
      <c r="AM657" t="s">
        <v>349</v>
      </c>
      <c r="AN657" t="s">
        <v>349</v>
      </c>
      <c r="AO657" t="s">
        <v>350</v>
      </c>
      <c r="AP657" t="s">
        <v>351</v>
      </c>
      <c r="AQ657" t="s">
        <v>345</v>
      </c>
      <c r="AR657" t="s">
        <v>352</v>
      </c>
      <c r="AS657" t="s">
        <v>353</v>
      </c>
    </row>
    <row r="658" spans="1:45" x14ac:dyDescent="0.3">
      <c r="A658" t="s">
        <v>338</v>
      </c>
      <c r="B658" t="s">
        <v>1526</v>
      </c>
      <c r="C658" t="s">
        <v>924</v>
      </c>
      <c r="D658" t="s">
        <v>347</v>
      </c>
      <c r="E658" t="s">
        <v>1429</v>
      </c>
      <c r="F658" t="s">
        <v>341</v>
      </c>
      <c r="G658" t="s">
        <v>342</v>
      </c>
      <c r="H658" t="s">
        <v>343</v>
      </c>
      <c r="I658" t="s">
        <v>354</v>
      </c>
      <c r="J658" t="s">
        <v>354</v>
      </c>
      <c r="K658">
        <v>2000000</v>
      </c>
      <c r="L658">
        <v>2000000</v>
      </c>
      <c r="M658">
        <v>2000000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2000000</v>
      </c>
      <c r="W658">
        <v>2000000</v>
      </c>
      <c r="X658">
        <v>2000000</v>
      </c>
      <c r="Y658">
        <v>2000000</v>
      </c>
      <c r="Z658">
        <v>0</v>
      </c>
      <c r="AA658">
        <v>0</v>
      </c>
      <c r="AB658">
        <v>0</v>
      </c>
      <c r="AC658">
        <v>0</v>
      </c>
      <c r="AD658">
        <v>0</v>
      </c>
      <c r="AE658" t="s">
        <v>346</v>
      </c>
      <c r="AF658" t="s">
        <v>347</v>
      </c>
      <c r="AG658" t="s">
        <v>341</v>
      </c>
      <c r="AH658" t="s">
        <v>355</v>
      </c>
      <c r="AI658" t="s">
        <v>349</v>
      </c>
      <c r="AJ658" t="s">
        <v>349</v>
      </c>
      <c r="AK658" t="s">
        <v>349</v>
      </c>
      <c r="AL658" t="s">
        <v>347</v>
      </c>
      <c r="AM658" t="s">
        <v>349</v>
      </c>
      <c r="AN658" t="s">
        <v>349</v>
      </c>
      <c r="AO658" t="s">
        <v>350</v>
      </c>
      <c r="AP658" t="s">
        <v>351</v>
      </c>
      <c r="AQ658" t="s">
        <v>354</v>
      </c>
      <c r="AR658" t="s">
        <v>352</v>
      </c>
      <c r="AS658" t="s">
        <v>353</v>
      </c>
    </row>
    <row r="659" spans="1:45" x14ac:dyDescent="0.3">
      <c r="A659" t="s">
        <v>338</v>
      </c>
      <c r="B659" t="s">
        <v>1526</v>
      </c>
      <c r="C659" t="s">
        <v>924</v>
      </c>
      <c r="D659" t="s">
        <v>347</v>
      </c>
      <c r="E659" t="s">
        <v>1430</v>
      </c>
      <c r="F659" t="s">
        <v>341</v>
      </c>
      <c r="G659" t="s">
        <v>342</v>
      </c>
      <c r="H659" t="s">
        <v>343</v>
      </c>
      <c r="I659" t="s">
        <v>356</v>
      </c>
      <c r="J659" t="s">
        <v>357</v>
      </c>
      <c r="K659">
        <v>1800000</v>
      </c>
      <c r="L659">
        <v>1800000</v>
      </c>
      <c r="M659">
        <v>1800000</v>
      </c>
      <c r="N659">
        <v>0</v>
      </c>
      <c r="O659">
        <v>0</v>
      </c>
      <c r="P659">
        <v>0</v>
      </c>
      <c r="Q659">
        <v>189010</v>
      </c>
      <c r="R659">
        <v>189010</v>
      </c>
      <c r="S659">
        <v>0</v>
      </c>
      <c r="T659">
        <v>189010</v>
      </c>
      <c r="U659">
        <v>189010</v>
      </c>
      <c r="V659">
        <v>1610990</v>
      </c>
      <c r="W659">
        <v>1610990</v>
      </c>
      <c r="X659">
        <v>1610990</v>
      </c>
      <c r="Y659">
        <v>1610990</v>
      </c>
      <c r="Z659">
        <v>0</v>
      </c>
      <c r="AA659">
        <v>0</v>
      </c>
      <c r="AB659">
        <v>0</v>
      </c>
      <c r="AC659">
        <v>0</v>
      </c>
      <c r="AD659">
        <v>0</v>
      </c>
      <c r="AE659" t="s">
        <v>346</v>
      </c>
      <c r="AF659" t="s">
        <v>347</v>
      </c>
      <c r="AG659" t="s">
        <v>358</v>
      </c>
      <c r="AH659" t="s">
        <v>359</v>
      </c>
      <c r="AI659" t="s">
        <v>349</v>
      </c>
      <c r="AJ659" t="s">
        <v>349</v>
      </c>
      <c r="AK659" t="s">
        <v>349</v>
      </c>
      <c r="AL659" t="s">
        <v>347</v>
      </c>
      <c r="AM659" t="s">
        <v>349</v>
      </c>
      <c r="AN659" t="s">
        <v>349</v>
      </c>
      <c r="AO659" t="s">
        <v>350</v>
      </c>
      <c r="AP659" t="s">
        <v>360</v>
      </c>
      <c r="AQ659" t="s">
        <v>357</v>
      </c>
      <c r="AR659" t="s">
        <v>352</v>
      </c>
      <c r="AS659" t="s">
        <v>353</v>
      </c>
    </row>
    <row r="660" spans="1:45" x14ac:dyDescent="0.3">
      <c r="A660" t="s">
        <v>338</v>
      </c>
      <c r="B660" t="s">
        <v>1526</v>
      </c>
      <c r="C660" t="s">
        <v>924</v>
      </c>
      <c r="D660" t="s">
        <v>347</v>
      </c>
      <c r="E660" t="s">
        <v>1431</v>
      </c>
      <c r="F660" t="s">
        <v>341</v>
      </c>
      <c r="G660" t="s">
        <v>342</v>
      </c>
      <c r="H660" t="s">
        <v>343</v>
      </c>
      <c r="I660" t="s">
        <v>361</v>
      </c>
      <c r="J660" t="s">
        <v>362</v>
      </c>
      <c r="K660">
        <v>307397280</v>
      </c>
      <c r="L660">
        <v>307397280</v>
      </c>
      <c r="M660">
        <v>307397280</v>
      </c>
      <c r="N660">
        <v>0</v>
      </c>
      <c r="O660">
        <v>11773326.869999999</v>
      </c>
      <c r="P660">
        <v>0</v>
      </c>
      <c r="Q660">
        <v>139727313.25999999</v>
      </c>
      <c r="R660">
        <v>139727313.25999999</v>
      </c>
      <c r="S660">
        <v>22930510.550000001</v>
      </c>
      <c r="T660">
        <v>151500640.13</v>
      </c>
      <c r="U660">
        <v>151500640.13</v>
      </c>
      <c r="V660">
        <v>155896639.87</v>
      </c>
      <c r="W660">
        <v>155896639.87</v>
      </c>
      <c r="X660">
        <v>155896639.87</v>
      </c>
      <c r="Y660">
        <v>155896639.87</v>
      </c>
      <c r="Z660">
        <v>0</v>
      </c>
      <c r="AA660">
        <v>0</v>
      </c>
      <c r="AB660">
        <v>0</v>
      </c>
      <c r="AC660">
        <v>0</v>
      </c>
      <c r="AD660">
        <v>0</v>
      </c>
      <c r="AE660" t="s">
        <v>346</v>
      </c>
      <c r="AF660" t="s">
        <v>347</v>
      </c>
      <c r="AG660" t="s">
        <v>363</v>
      </c>
      <c r="AH660" t="s">
        <v>364</v>
      </c>
      <c r="AI660" t="s">
        <v>349</v>
      </c>
      <c r="AJ660" t="s">
        <v>349</v>
      </c>
      <c r="AK660" t="s">
        <v>349</v>
      </c>
      <c r="AL660" t="s">
        <v>347</v>
      </c>
      <c r="AM660" t="s">
        <v>349</v>
      </c>
      <c r="AN660" t="s">
        <v>349</v>
      </c>
      <c r="AO660" t="s">
        <v>350</v>
      </c>
      <c r="AP660" t="s">
        <v>365</v>
      </c>
      <c r="AQ660" t="s">
        <v>362</v>
      </c>
      <c r="AR660" t="s">
        <v>352</v>
      </c>
      <c r="AS660" t="s">
        <v>353</v>
      </c>
    </row>
    <row r="661" spans="1:45" x14ac:dyDescent="0.3">
      <c r="A661" t="s">
        <v>338</v>
      </c>
      <c r="B661" t="s">
        <v>1526</v>
      </c>
      <c r="C661" t="s">
        <v>924</v>
      </c>
      <c r="D661" t="s">
        <v>347</v>
      </c>
      <c r="E661" t="s">
        <v>1432</v>
      </c>
      <c r="F661" t="s">
        <v>341</v>
      </c>
      <c r="G661" t="s">
        <v>342</v>
      </c>
      <c r="H661" t="s">
        <v>343</v>
      </c>
      <c r="I661" t="s">
        <v>366</v>
      </c>
      <c r="J661" t="s">
        <v>367</v>
      </c>
      <c r="K661">
        <v>352777960</v>
      </c>
      <c r="L661">
        <v>352777960</v>
      </c>
      <c r="M661">
        <v>352777960</v>
      </c>
      <c r="N661">
        <v>0</v>
      </c>
      <c r="O661">
        <v>10890520</v>
      </c>
      <c r="P661">
        <v>0</v>
      </c>
      <c r="Q661">
        <v>129950595.09</v>
      </c>
      <c r="R661">
        <v>129950595.09</v>
      </c>
      <c r="S661">
        <v>21402603.079999998</v>
      </c>
      <c r="T661">
        <v>140841115.09</v>
      </c>
      <c r="U661">
        <v>140841115.09</v>
      </c>
      <c r="V661">
        <v>211936844.91</v>
      </c>
      <c r="W661">
        <v>211936844.91</v>
      </c>
      <c r="X661">
        <v>211936844.91</v>
      </c>
      <c r="Y661">
        <v>211936844.91</v>
      </c>
      <c r="Z661">
        <v>0</v>
      </c>
      <c r="AA661">
        <v>0</v>
      </c>
      <c r="AB661">
        <v>0</v>
      </c>
      <c r="AC661">
        <v>0</v>
      </c>
      <c r="AD661">
        <v>0</v>
      </c>
      <c r="AE661" t="s">
        <v>346</v>
      </c>
      <c r="AF661" t="s">
        <v>347</v>
      </c>
      <c r="AG661" t="s">
        <v>363</v>
      </c>
      <c r="AH661" t="s">
        <v>368</v>
      </c>
      <c r="AI661" t="s">
        <v>349</v>
      </c>
      <c r="AJ661" t="s">
        <v>349</v>
      </c>
      <c r="AK661" t="s">
        <v>349</v>
      </c>
      <c r="AL661" t="s">
        <v>347</v>
      </c>
      <c r="AM661" t="s">
        <v>349</v>
      </c>
      <c r="AN661" t="s">
        <v>349</v>
      </c>
      <c r="AO661" t="s">
        <v>350</v>
      </c>
      <c r="AP661" t="s">
        <v>365</v>
      </c>
      <c r="AQ661" t="s">
        <v>367</v>
      </c>
      <c r="AR661" t="s">
        <v>352</v>
      </c>
      <c r="AS661" t="s">
        <v>353</v>
      </c>
    </row>
    <row r="662" spans="1:45" x14ac:dyDescent="0.3">
      <c r="A662" t="s">
        <v>338</v>
      </c>
      <c r="B662" t="s">
        <v>1526</v>
      </c>
      <c r="C662" t="s">
        <v>924</v>
      </c>
      <c r="D662" t="s">
        <v>347</v>
      </c>
      <c r="E662" t="s">
        <v>1433</v>
      </c>
      <c r="F662" t="s">
        <v>625</v>
      </c>
      <c r="G662" t="s">
        <v>342</v>
      </c>
      <c r="H662" t="s">
        <v>343</v>
      </c>
      <c r="I662" t="s">
        <v>369</v>
      </c>
      <c r="J662" t="s">
        <v>369</v>
      </c>
      <c r="K662">
        <v>161601208</v>
      </c>
      <c r="L662">
        <v>161601208</v>
      </c>
      <c r="M662">
        <v>161601208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161601208</v>
      </c>
      <c r="W662">
        <v>161601208</v>
      </c>
      <c r="X662">
        <v>161601208</v>
      </c>
      <c r="Y662">
        <v>161601208</v>
      </c>
      <c r="Z662">
        <v>0</v>
      </c>
      <c r="AA662">
        <v>0</v>
      </c>
      <c r="AB662">
        <v>0</v>
      </c>
      <c r="AC662">
        <v>0</v>
      </c>
      <c r="AD662">
        <v>0</v>
      </c>
      <c r="AE662" t="s">
        <v>346</v>
      </c>
      <c r="AF662" t="s">
        <v>347</v>
      </c>
      <c r="AG662" t="s">
        <v>363</v>
      </c>
      <c r="AH662" t="s">
        <v>370</v>
      </c>
      <c r="AI662" t="s">
        <v>349</v>
      </c>
      <c r="AJ662" t="s">
        <v>349</v>
      </c>
      <c r="AK662" t="s">
        <v>349</v>
      </c>
      <c r="AL662" t="s">
        <v>347</v>
      </c>
      <c r="AM662" t="s">
        <v>349</v>
      </c>
      <c r="AN662" t="s">
        <v>349</v>
      </c>
      <c r="AO662" t="s">
        <v>350</v>
      </c>
      <c r="AP662" t="s">
        <v>365</v>
      </c>
      <c r="AQ662" t="s">
        <v>369</v>
      </c>
      <c r="AR662" t="s">
        <v>352</v>
      </c>
      <c r="AS662" t="s">
        <v>634</v>
      </c>
    </row>
    <row r="663" spans="1:45" x14ac:dyDescent="0.3">
      <c r="A663" t="s">
        <v>338</v>
      </c>
      <c r="B663" t="s">
        <v>1526</v>
      </c>
      <c r="C663" t="s">
        <v>924</v>
      </c>
      <c r="D663" t="s">
        <v>347</v>
      </c>
      <c r="E663" t="s">
        <v>1434</v>
      </c>
      <c r="F663" t="s">
        <v>341</v>
      </c>
      <c r="G663" t="s">
        <v>342</v>
      </c>
      <c r="H663" t="s">
        <v>343</v>
      </c>
      <c r="I663" t="s">
        <v>371</v>
      </c>
      <c r="J663" t="s">
        <v>371</v>
      </c>
      <c r="K663">
        <v>145079600</v>
      </c>
      <c r="L663">
        <v>145079600</v>
      </c>
      <c r="M663">
        <v>145079600</v>
      </c>
      <c r="N663">
        <v>0</v>
      </c>
      <c r="O663">
        <v>0</v>
      </c>
      <c r="P663">
        <v>0</v>
      </c>
      <c r="Q663">
        <v>132694103.73</v>
      </c>
      <c r="R663">
        <v>132694103.73</v>
      </c>
      <c r="S663">
        <v>0</v>
      </c>
      <c r="T663">
        <v>132694103.73</v>
      </c>
      <c r="U663">
        <v>132694103.73</v>
      </c>
      <c r="V663">
        <v>12385496.27</v>
      </c>
      <c r="W663">
        <v>12385496.27</v>
      </c>
      <c r="X663">
        <v>12385496.27</v>
      </c>
      <c r="Y663">
        <v>12385496.27</v>
      </c>
      <c r="Z663">
        <v>0</v>
      </c>
      <c r="AA663">
        <v>0</v>
      </c>
      <c r="AB663">
        <v>0</v>
      </c>
      <c r="AC663">
        <v>0</v>
      </c>
      <c r="AD663">
        <v>0</v>
      </c>
      <c r="AE663" t="s">
        <v>346</v>
      </c>
      <c r="AF663" t="s">
        <v>347</v>
      </c>
      <c r="AG663" t="s">
        <v>363</v>
      </c>
      <c r="AH663" t="s">
        <v>372</v>
      </c>
      <c r="AI663" t="s">
        <v>349</v>
      </c>
      <c r="AJ663" t="s">
        <v>349</v>
      </c>
      <c r="AK663" t="s">
        <v>349</v>
      </c>
      <c r="AL663" t="s">
        <v>347</v>
      </c>
      <c r="AM663" t="s">
        <v>349</v>
      </c>
      <c r="AN663" t="s">
        <v>349</v>
      </c>
      <c r="AO663" t="s">
        <v>350</v>
      </c>
      <c r="AP663" t="s">
        <v>365</v>
      </c>
      <c r="AQ663" t="s">
        <v>371</v>
      </c>
      <c r="AR663" t="s">
        <v>352</v>
      </c>
      <c r="AS663" t="s">
        <v>353</v>
      </c>
    </row>
    <row r="664" spans="1:45" x14ac:dyDescent="0.3">
      <c r="A664" t="s">
        <v>338</v>
      </c>
      <c r="B664" t="s">
        <v>1526</v>
      </c>
      <c r="C664" t="s">
        <v>924</v>
      </c>
      <c r="D664" t="s">
        <v>347</v>
      </c>
      <c r="E664" t="s">
        <v>1435</v>
      </c>
      <c r="F664" t="s">
        <v>341</v>
      </c>
      <c r="G664" t="s">
        <v>342</v>
      </c>
      <c r="H664" t="s">
        <v>343</v>
      </c>
      <c r="I664" t="s">
        <v>373</v>
      </c>
      <c r="J664" t="s">
        <v>374</v>
      </c>
      <c r="K664">
        <v>66400000</v>
      </c>
      <c r="L664">
        <v>66400000</v>
      </c>
      <c r="M664">
        <v>66400000</v>
      </c>
      <c r="N664">
        <v>0</v>
      </c>
      <c r="O664">
        <v>2546328.25</v>
      </c>
      <c r="P664">
        <v>0</v>
      </c>
      <c r="Q664">
        <v>30322794.079999998</v>
      </c>
      <c r="R664">
        <v>30322794.079999998</v>
      </c>
      <c r="S664">
        <v>5037460.4800000004</v>
      </c>
      <c r="T664">
        <v>32869122.329999998</v>
      </c>
      <c r="U664">
        <v>32869122.329999998</v>
      </c>
      <c r="V664">
        <v>33530877.670000002</v>
      </c>
      <c r="W664">
        <v>33530877.670000002</v>
      </c>
      <c r="X664">
        <v>33530877.670000002</v>
      </c>
      <c r="Y664">
        <v>33530877.670000002</v>
      </c>
      <c r="Z664">
        <v>0</v>
      </c>
      <c r="AA664">
        <v>0</v>
      </c>
      <c r="AB664">
        <v>0</v>
      </c>
      <c r="AC664">
        <v>0</v>
      </c>
      <c r="AD664">
        <v>0</v>
      </c>
      <c r="AE664" t="s">
        <v>346</v>
      </c>
      <c r="AF664" t="s">
        <v>347</v>
      </c>
      <c r="AG664" t="s">
        <v>363</v>
      </c>
      <c r="AH664" t="s">
        <v>375</v>
      </c>
      <c r="AI664" t="s">
        <v>349</v>
      </c>
      <c r="AJ664" t="s">
        <v>349</v>
      </c>
      <c r="AK664" t="s">
        <v>349</v>
      </c>
      <c r="AL664" t="s">
        <v>347</v>
      </c>
      <c r="AM664" t="s">
        <v>349</v>
      </c>
      <c r="AN664" t="s">
        <v>349</v>
      </c>
      <c r="AO664" t="s">
        <v>350</v>
      </c>
      <c r="AP664" t="s">
        <v>365</v>
      </c>
      <c r="AQ664" t="s">
        <v>374</v>
      </c>
      <c r="AR664" t="s">
        <v>352</v>
      </c>
      <c r="AS664" t="s">
        <v>353</v>
      </c>
    </row>
    <row r="665" spans="1:45" x14ac:dyDescent="0.3">
      <c r="A665" t="s">
        <v>338</v>
      </c>
      <c r="B665" t="s">
        <v>1526</v>
      </c>
      <c r="C665" t="s">
        <v>924</v>
      </c>
      <c r="D665" t="s">
        <v>347</v>
      </c>
      <c r="E665" t="s">
        <v>925</v>
      </c>
      <c r="F665" t="s">
        <v>341</v>
      </c>
      <c r="G665" t="s">
        <v>377</v>
      </c>
      <c r="H665" t="s">
        <v>343</v>
      </c>
      <c r="I665" t="s">
        <v>378</v>
      </c>
      <c r="J665" t="s">
        <v>379</v>
      </c>
      <c r="K665">
        <v>179181718</v>
      </c>
      <c r="L665">
        <v>179181718</v>
      </c>
      <c r="M665">
        <v>179181718</v>
      </c>
      <c r="N665">
        <v>0</v>
      </c>
      <c r="O665">
        <v>91446364.870000005</v>
      </c>
      <c r="P665">
        <v>0</v>
      </c>
      <c r="Q665">
        <v>87735353.129999995</v>
      </c>
      <c r="R665">
        <v>87735353.129999995</v>
      </c>
      <c r="S665">
        <v>13205411</v>
      </c>
      <c r="T665">
        <v>179181718</v>
      </c>
      <c r="U665">
        <v>179181718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 t="s">
        <v>346</v>
      </c>
      <c r="AF665" t="s">
        <v>347</v>
      </c>
      <c r="AG665" t="s">
        <v>380</v>
      </c>
      <c r="AH665" t="s">
        <v>381</v>
      </c>
      <c r="AI665" t="s">
        <v>382</v>
      </c>
      <c r="AJ665" t="s">
        <v>349</v>
      </c>
      <c r="AK665" t="s">
        <v>349</v>
      </c>
      <c r="AL665" t="s">
        <v>347</v>
      </c>
      <c r="AM665" t="s">
        <v>383</v>
      </c>
      <c r="AN665" t="s">
        <v>384</v>
      </c>
      <c r="AO665" t="s">
        <v>350</v>
      </c>
      <c r="AP665" t="s">
        <v>385</v>
      </c>
      <c r="AQ665" t="s">
        <v>386</v>
      </c>
      <c r="AR665" t="s">
        <v>352</v>
      </c>
      <c r="AS665" t="s">
        <v>353</v>
      </c>
    </row>
    <row r="666" spans="1:45" x14ac:dyDescent="0.3">
      <c r="A666" t="s">
        <v>338</v>
      </c>
      <c r="B666" t="s">
        <v>1526</v>
      </c>
      <c r="C666" t="s">
        <v>924</v>
      </c>
      <c r="D666" t="s">
        <v>347</v>
      </c>
      <c r="E666" t="s">
        <v>926</v>
      </c>
      <c r="F666" t="s">
        <v>341</v>
      </c>
      <c r="G666" t="s">
        <v>377</v>
      </c>
      <c r="H666" t="s">
        <v>343</v>
      </c>
      <c r="I666" t="s">
        <v>388</v>
      </c>
      <c r="J666" t="s">
        <v>389</v>
      </c>
      <c r="K666">
        <v>9685499</v>
      </c>
      <c r="L666">
        <v>9685499</v>
      </c>
      <c r="M666">
        <v>9685499</v>
      </c>
      <c r="N666">
        <v>0</v>
      </c>
      <c r="O666">
        <v>4175561</v>
      </c>
      <c r="P666">
        <v>0</v>
      </c>
      <c r="Q666">
        <v>5509938</v>
      </c>
      <c r="R666">
        <v>5509938</v>
      </c>
      <c r="S666">
        <v>713080</v>
      </c>
      <c r="T666">
        <v>9685499</v>
      </c>
      <c r="U666">
        <v>9685499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 t="s">
        <v>346</v>
      </c>
      <c r="AF666" t="s">
        <v>347</v>
      </c>
      <c r="AG666" t="s">
        <v>380</v>
      </c>
      <c r="AH666" t="s">
        <v>390</v>
      </c>
      <c r="AI666" t="s">
        <v>382</v>
      </c>
      <c r="AJ666" t="s">
        <v>349</v>
      </c>
      <c r="AK666" t="s">
        <v>349</v>
      </c>
      <c r="AL666" t="s">
        <v>347</v>
      </c>
      <c r="AM666" t="s">
        <v>391</v>
      </c>
      <c r="AN666" t="s">
        <v>392</v>
      </c>
      <c r="AO666" t="s">
        <v>350</v>
      </c>
      <c r="AP666" t="s">
        <v>385</v>
      </c>
      <c r="AQ666" t="s">
        <v>393</v>
      </c>
      <c r="AR666" t="s">
        <v>352</v>
      </c>
      <c r="AS666" t="s">
        <v>353</v>
      </c>
    </row>
    <row r="667" spans="1:45" x14ac:dyDescent="0.3">
      <c r="A667" t="s">
        <v>338</v>
      </c>
      <c r="B667" t="s">
        <v>1526</v>
      </c>
      <c r="C667" t="s">
        <v>924</v>
      </c>
      <c r="D667" t="s">
        <v>347</v>
      </c>
      <c r="E667" t="s">
        <v>927</v>
      </c>
      <c r="F667" t="s">
        <v>341</v>
      </c>
      <c r="G667" t="s">
        <v>377</v>
      </c>
      <c r="H667" t="s">
        <v>343</v>
      </c>
      <c r="I667" t="s">
        <v>395</v>
      </c>
      <c r="J667" t="s">
        <v>396</v>
      </c>
      <c r="K667">
        <v>101697732</v>
      </c>
      <c r="L667">
        <v>101697732</v>
      </c>
      <c r="M667">
        <v>101697732</v>
      </c>
      <c r="N667">
        <v>0</v>
      </c>
      <c r="O667">
        <v>45502423.18</v>
      </c>
      <c r="P667">
        <v>0</v>
      </c>
      <c r="Q667">
        <v>56195308.82</v>
      </c>
      <c r="R667">
        <v>56195308.82</v>
      </c>
      <c r="S667">
        <v>7488753</v>
      </c>
      <c r="T667">
        <v>101697732</v>
      </c>
      <c r="U667">
        <v>101697732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 t="s">
        <v>346</v>
      </c>
      <c r="AF667" t="s">
        <v>347</v>
      </c>
      <c r="AG667" t="s">
        <v>397</v>
      </c>
      <c r="AH667" t="s">
        <v>398</v>
      </c>
      <c r="AI667" t="s">
        <v>382</v>
      </c>
      <c r="AJ667" t="s">
        <v>349</v>
      </c>
      <c r="AK667" t="s">
        <v>349</v>
      </c>
      <c r="AL667" t="s">
        <v>347</v>
      </c>
      <c r="AM667" t="s">
        <v>399</v>
      </c>
      <c r="AN667" t="s">
        <v>400</v>
      </c>
      <c r="AO667" t="s">
        <v>350</v>
      </c>
      <c r="AP667" t="s">
        <v>401</v>
      </c>
      <c r="AQ667" t="s">
        <v>402</v>
      </c>
      <c r="AR667" t="s">
        <v>352</v>
      </c>
      <c r="AS667" t="s">
        <v>353</v>
      </c>
    </row>
    <row r="668" spans="1:45" x14ac:dyDescent="0.3">
      <c r="A668" t="s">
        <v>338</v>
      </c>
      <c r="B668" t="s">
        <v>1526</v>
      </c>
      <c r="C668" t="s">
        <v>924</v>
      </c>
      <c r="D668" t="s">
        <v>347</v>
      </c>
      <c r="E668" t="s">
        <v>928</v>
      </c>
      <c r="F668" t="s">
        <v>341</v>
      </c>
      <c r="G668" t="s">
        <v>377</v>
      </c>
      <c r="H668" t="s">
        <v>343</v>
      </c>
      <c r="I668" t="s">
        <v>404</v>
      </c>
      <c r="J668" t="s">
        <v>405</v>
      </c>
      <c r="K668">
        <v>58112990</v>
      </c>
      <c r="L668">
        <v>58112990</v>
      </c>
      <c r="M668">
        <v>58112990</v>
      </c>
      <c r="N668">
        <v>0</v>
      </c>
      <c r="O668">
        <v>29744956.800000001</v>
      </c>
      <c r="P668">
        <v>0</v>
      </c>
      <c r="Q668">
        <v>28368033.199999999</v>
      </c>
      <c r="R668">
        <v>28368033.199999999</v>
      </c>
      <c r="S668">
        <v>4278472</v>
      </c>
      <c r="T668">
        <v>58112990</v>
      </c>
      <c r="U668">
        <v>58112990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 t="s">
        <v>346</v>
      </c>
      <c r="AF668" t="s">
        <v>347</v>
      </c>
      <c r="AG668" t="s">
        <v>397</v>
      </c>
      <c r="AH668" t="s">
        <v>406</v>
      </c>
      <c r="AI668" t="s">
        <v>382</v>
      </c>
      <c r="AJ668" t="s">
        <v>349</v>
      </c>
      <c r="AK668" t="s">
        <v>349</v>
      </c>
      <c r="AL668" t="s">
        <v>347</v>
      </c>
      <c r="AM668" t="s">
        <v>407</v>
      </c>
      <c r="AN668" t="s">
        <v>408</v>
      </c>
      <c r="AO668" t="s">
        <v>350</v>
      </c>
      <c r="AP668" t="s">
        <v>401</v>
      </c>
      <c r="AQ668" t="s">
        <v>409</v>
      </c>
      <c r="AR668" t="s">
        <v>352</v>
      </c>
      <c r="AS668" t="s">
        <v>353</v>
      </c>
    </row>
    <row r="669" spans="1:45" x14ac:dyDescent="0.3">
      <c r="A669" t="s">
        <v>338</v>
      </c>
      <c r="B669" t="s">
        <v>1526</v>
      </c>
      <c r="C669" t="s">
        <v>924</v>
      </c>
      <c r="D669" t="s">
        <v>347</v>
      </c>
      <c r="E669" t="s">
        <v>929</v>
      </c>
      <c r="F669" t="s">
        <v>341</v>
      </c>
      <c r="G669" t="s">
        <v>377</v>
      </c>
      <c r="H669" t="s">
        <v>343</v>
      </c>
      <c r="I669" t="s">
        <v>411</v>
      </c>
      <c r="J669" t="s">
        <v>412</v>
      </c>
      <c r="K669">
        <v>29056496</v>
      </c>
      <c r="L669">
        <v>29056496</v>
      </c>
      <c r="M669">
        <v>29056496</v>
      </c>
      <c r="N669">
        <v>0</v>
      </c>
      <c r="O669">
        <v>14879964</v>
      </c>
      <c r="P669">
        <v>0</v>
      </c>
      <c r="Q669">
        <v>14176532</v>
      </c>
      <c r="R669">
        <v>14176532</v>
      </c>
      <c r="S669">
        <v>2139231</v>
      </c>
      <c r="T669">
        <v>29056496</v>
      </c>
      <c r="U669">
        <v>29056496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 t="s">
        <v>346</v>
      </c>
      <c r="AF669" t="s">
        <v>347</v>
      </c>
      <c r="AG669" t="s">
        <v>397</v>
      </c>
      <c r="AH669" t="s">
        <v>413</v>
      </c>
      <c r="AI669" t="s">
        <v>382</v>
      </c>
      <c r="AJ669" t="s">
        <v>349</v>
      </c>
      <c r="AK669" t="s">
        <v>349</v>
      </c>
      <c r="AL669" t="s">
        <v>347</v>
      </c>
      <c r="AM669" t="s">
        <v>414</v>
      </c>
      <c r="AN669" t="s">
        <v>415</v>
      </c>
      <c r="AO669" t="s">
        <v>350</v>
      </c>
      <c r="AP669" t="s">
        <v>401</v>
      </c>
      <c r="AQ669" t="s">
        <v>416</v>
      </c>
      <c r="AR669" t="s">
        <v>352</v>
      </c>
      <c r="AS669" t="s">
        <v>353</v>
      </c>
    </row>
    <row r="670" spans="1:45" x14ac:dyDescent="0.3">
      <c r="A670" t="s">
        <v>338</v>
      </c>
      <c r="B670" t="s">
        <v>1526</v>
      </c>
      <c r="C670" t="s">
        <v>924</v>
      </c>
      <c r="D670" t="s">
        <v>426</v>
      </c>
      <c r="E670" t="s">
        <v>1439</v>
      </c>
      <c r="F670" t="s">
        <v>341</v>
      </c>
      <c r="G670" t="s">
        <v>423</v>
      </c>
      <c r="H670" t="s">
        <v>343</v>
      </c>
      <c r="I670" t="s">
        <v>436</v>
      </c>
      <c r="J670" t="s">
        <v>437</v>
      </c>
      <c r="K670">
        <v>26400000</v>
      </c>
      <c r="L670">
        <v>26400000</v>
      </c>
      <c r="M670">
        <v>13200000</v>
      </c>
      <c r="N670">
        <v>0</v>
      </c>
      <c r="O670">
        <v>15759601</v>
      </c>
      <c r="P670">
        <v>0</v>
      </c>
      <c r="Q670">
        <v>6071817</v>
      </c>
      <c r="R670">
        <v>6071817</v>
      </c>
      <c r="S670">
        <v>1288360</v>
      </c>
      <c r="T670">
        <v>21831418</v>
      </c>
      <c r="U670">
        <v>21831418</v>
      </c>
      <c r="V670">
        <v>-8631418</v>
      </c>
      <c r="W670">
        <v>4568582</v>
      </c>
      <c r="X670">
        <v>4568582</v>
      </c>
      <c r="Y670">
        <v>4568582</v>
      </c>
      <c r="Z670">
        <v>0</v>
      </c>
      <c r="AA670">
        <v>0</v>
      </c>
      <c r="AB670">
        <v>0</v>
      </c>
      <c r="AC670">
        <v>0</v>
      </c>
      <c r="AD670">
        <v>0</v>
      </c>
      <c r="AE670" t="s">
        <v>346</v>
      </c>
      <c r="AF670" t="s">
        <v>426</v>
      </c>
      <c r="AG670" t="s">
        <v>438</v>
      </c>
      <c r="AH670" t="s">
        <v>439</v>
      </c>
      <c r="AI670" t="s">
        <v>349</v>
      </c>
      <c r="AJ670" t="s">
        <v>349</v>
      </c>
      <c r="AK670" t="s">
        <v>349</v>
      </c>
      <c r="AL670" t="s">
        <v>347</v>
      </c>
      <c r="AM670" t="s">
        <v>349</v>
      </c>
      <c r="AN670" t="s">
        <v>349</v>
      </c>
      <c r="AO670" t="s">
        <v>429</v>
      </c>
      <c r="AP670" t="s">
        <v>440</v>
      </c>
      <c r="AQ670" t="s">
        <v>437</v>
      </c>
      <c r="AR670" t="s">
        <v>352</v>
      </c>
      <c r="AS670" t="s">
        <v>353</v>
      </c>
    </row>
    <row r="671" spans="1:45" x14ac:dyDescent="0.3">
      <c r="A671" t="s">
        <v>338</v>
      </c>
      <c r="B671" t="s">
        <v>1526</v>
      </c>
      <c r="C671" t="s">
        <v>924</v>
      </c>
      <c r="D671" t="s">
        <v>426</v>
      </c>
      <c r="E671" t="s">
        <v>1440</v>
      </c>
      <c r="F671" t="s">
        <v>341</v>
      </c>
      <c r="G671" t="s">
        <v>423</v>
      </c>
      <c r="H671" t="s">
        <v>343</v>
      </c>
      <c r="I671" t="s">
        <v>441</v>
      </c>
      <c r="J671" t="s">
        <v>442</v>
      </c>
      <c r="K671">
        <v>54120000</v>
      </c>
      <c r="L671">
        <v>54120000</v>
      </c>
      <c r="M671">
        <v>27060000</v>
      </c>
      <c r="N671">
        <v>0</v>
      </c>
      <c r="O671">
        <v>35567100.619999997</v>
      </c>
      <c r="P671">
        <v>0</v>
      </c>
      <c r="Q671">
        <v>15882899.380000001</v>
      </c>
      <c r="R671">
        <v>15882899.380000001</v>
      </c>
      <c r="S671">
        <v>3483605.95</v>
      </c>
      <c r="T671">
        <v>51450000</v>
      </c>
      <c r="U671">
        <v>51450000</v>
      </c>
      <c r="V671">
        <v>-24390000</v>
      </c>
      <c r="W671">
        <v>2670000</v>
      </c>
      <c r="X671">
        <v>2670000</v>
      </c>
      <c r="Y671">
        <v>2670000</v>
      </c>
      <c r="Z671">
        <v>0</v>
      </c>
      <c r="AA671">
        <v>0</v>
      </c>
      <c r="AB671">
        <v>0</v>
      </c>
      <c r="AC671">
        <v>0</v>
      </c>
      <c r="AD671">
        <v>0</v>
      </c>
      <c r="AE671" t="s">
        <v>346</v>
      </c>
      <c r="AF671" t="s">
        <v>426</v>
      </c>
      <c r="AG671" t="s">
        <v>438</v>
      </c>
      <c r="AH671" t="s">
        <v>443</v>
      </c>
      <c r="AI671" t="s">
        <v>349</v>
      </c>
      <c r="AJ671" t="s">
        <v>349</v>
      </c>
      <c r="AK671" t="s">
        <v>349</v>
      </c>
      <c r="AL671" t="s">
        <v>347</v>
      </c>
      <c r="AM671" t="s">
        <v>349</v>
      </c>
      <c r="AN671" t="s">
        <v>349</v>
      </c>
      <c r="AO671" t="s">
        <v>429</v>
      </c>
      <c r="AP671" t="s">
        <v>440</v>
      </c>
      <c r="AQ671" t="s">
        <v>442</v>
      </c>
      <c r="AR671" t="s">
        <v>352</v>
      </c>
      <c r="AS671" t="s">
        <v>353</v>
      </c>
    </row>
    <row r="672" spans="1:45" x14ac:dyDescent="0.3">
      <c r="A672" t="s">
        <v>338</v>
      </c>
      <c r="B672" t="s">
        <v>1526</v>
      </c>
      <c r="C672" t="s">
        <v>924</v>
      </c>
      <c r="D672" t="s">
        <v>426</v>
      </c>
      <c r="E672" t="s">
        <v>1441</v>
      </c>
      <c r="F672" t="s">
        <v>341</v>
      </c>
      <c r="G672" t="s">
        <v>423</v>
      </c>
      <c r="H672" t="s">
        <v>343</v>
      </c>
      <c r="I672" t="s">
        <v>444</v>
      </c>
      <c r="J672" t="s">
        <v>444</v>
      </c>
      <c r="K672">
        <v>55000</v>
      </c>
      <c r="L672">
        <v>55000</v>
      </c>
      <c r="M672">
        <v>23750</v>
      </c>
      <c r="N672">
        <v>0</v>
      </c>
      <c r="O672">
        <v>2572.5</v>
      </c>
      <c r="P672">
        <v>0</v>
      </c>
      <c r="Q672">
        <v>18927.5</v>
      </c>
      <c r="R672">
        <v>18927.5</v>
      </c>
      <c r="S672">
        <v>0</v>
      </c>
      <c r="T672">
        <v>21500</v>
      </c>
      <c r="U672">
        <v>21500</v>
      </c>
      <c r="V672">
        <v>2250</v>
      </c>
      <c r="W672">
        <v>33500</v>
      </c>
      <c r="X672">
        <v>33500</v>
      </c>
      <c r="Y672">
        <v>33500</v>
      </c>
      <c r="Z672">
        <v>0</v>
      </c>
      <c r="AA672">
        <v>0</v>
      </c>
      <c r="AB672">
        <v>0</v>
      </c>
      <c r="AC672">
        <v>0</v>
      </c>
      <c r="AD672">
        <v>0</v>
      </c>
      <c r="AE672" t="s">
        <v>346</v>
      </c>
      <c r="AF672" t="s">
        <v>426</v>
      </c>
      <c r="AG672" t="s">
        <v>438</v>
      </c>
      <c r="AH672" t="s">
        <v>445</v>
      </c>
      <c r="AI672" t="s">
        <v>349</v>
      </c>
      <c r="AJ672" t="s">
        <v>349</v>
      </c>
      <c r="AK672" t="s">
        <v>349</v>
      </c>
      <c r="AL672" t="s">
        <v>347</v>
      </c>
      <c r="AM672" t="s">
        <v>349</v>
      </c>
      <c r="AN672" t="s">
        <v>349</v>
      </c>
      <c r="AO672" t="s">
        <v>429</v>
      </c>
      <c r="AP672" t="s">
        <v>440</v>
      </c>
      <c r="AQ672" t="s">
        <v>444</v>
      </c>
      <c r="AR672" t="s">
        <v>352</v>
      </c>
      <c r="AS672" t="s">
        <v>353</v>
      </c>
    </row>
    <row r="673" spans="1:45" x14ac:dyDescent="0.3">
      <c r="A673" t="s">
        <v>338</v>
      </c>
      <c r="B673" t="s">
        <v>1526</v>
      </c>
      <c r="C673" t="s">
        <v>924</v>
      </c>
      <c r="D673" t="s">
        <v>426</v>
      </c>
      <c r="E673" t="s">
        <v>1442</v>
      </c>
      <c r="F673" t="s">
        <v>341</v>
      </c>
      <c r="G673" t="s">
        <v>423</v>
      </c>
      <c r="H673" t="s">
        <v>343</v>
      </c>
      <c r="I673" t="s">
        <v>446</v>
      </c>
      <c r="J673" t="s">
        <v>447</v>
      </c>
      <c r="K673">
        <v>39600000</v>
      </c>
      <c r="L673">
        <v>39600000</v>
      </c>
      <c r="M673">
        <v>21350000</v>
      </c>
      <c r="N673">
        <v>0</v>
      </c>
      <c r="O673">
        <v>20510435.920000002</v>
      </c>
      <c r="P673">
        <v>0</v>
      </c>
      <c r="Q673">
        <v>19014564.079999998</v>
      </c>
      <c r="R673">
        <v>19014564.079999998</v>
      </c>
      <c r="S673">
        <v>3070408.59</v>
      </c>
      <c r="T673">
        <v>39525000</v>
      </c>
      <c r="U673">
        <v>39525000</v>
      </c>
      <c r="V673">
        <v>-18175000</v>
      </c>
      <c r="W673">
        <v>75000</v>
      </c>
      <c r="X673">
        <v>75000</v>
      </c>
      <c r="Y673">
        <v>75000</v>
      </c>
      <c r="Z673">
        <v>0</v>
      </c>
      <c r="AA673">
        <v>0</v>
      </c>
      <c r="AB673">
        <v>0</v>
      </c>
      <c r="AC673">
        <v>0</v>
      </c>
      <c r="AD673">
        <v>0</v>
      </c>
      <c r="AE673" t="s">
        <v>346</v>
      </c>
      <c r="AF673" t="s">
        <v>426</v>
      </c>
      <c r="AG673" t="s">
        <v>438</v>
      </c>
      <c r="AH673" t="s">
        <v>448</v>
      </c>
      <c r="AI673" t="s">
        <v>349</v>
      </c>
      <c r="AJ673" t="s">
        <v>349</v>
      </c>
      <c r="AK673" t="s">
        <v>349</v>
      </c>
      <c r="AL673" t="s">
        <v>347</v>
      </c>
      <c r="AM673" t="s">
        <v>349</v>
      </c>
      <c r="AN673" t="s">
        <v>349</v>
      </c>
      <c r="AO673" t="s">
        <v>429</v>
      </c>
      <c r="AP673" t="s">
        <v>440</v>
      </c>
      <c r="AQ673" t="s">
        <v>447</v>
      </c>
      <c r="AR673" t="s">
        <v>352</v>
      </c>
      <c r="AS673" t="s">
        <v>353</v>
      </c>
    </row>
    <row r="674" spans="1:45" x14ac:dyDescent="0.3">
      <c r="A674" t="s">
        <v>338</v>
      </c>
      <c r="B674" t="s">
        <v>1526</v>
      </c>
      <c r="C674" t="s">
        <v>924</v>
      </c>
      <c r="D674" t="s">
        <v>426</v>
      </c>
      <c r="E674" t="s">
        <v>1443</v>
      </c>
      <c r="F674" t="s">
        <v>341</v>
      </c>
      <c r="G674" t="s">
        <v>423</v>
      </c>
      <c r="H674" t="s">
        <v>343</v>
      </c>
      <c r="I674" t="s">
        <v>449</v>
      </c>
      <c r="J674" t="s">
        <v>450</v>
      </c>
      <c r="K674">
        <v>3960000</v>
      </c>
      <c r="L674">
        <v>3960000</v>
      </c>
      <c r="M674">
        <v>1980000</v>
      </c>
      <c r="N674">
        <v>0</v>
      </c>
      <c r="O674">
        <v>2531147.37</v>
      </c>
      <c r="P674">
        <v>0</v>
      </c>
      <c r="Q674">
        <v>1468852.63</v>
      </c>
      <c r="R674">
        <v>1468852.63</v>
      </c>
      <c r="S674">
        <v>599628.5</v>
      </c>
      <c r="T674">
        <v>4000000</v>
      </c>
      <c r="U674">
        <v>4000000</v>
      </c>
      <c r="V674">
        <v>-2020000</v>
      </c>
      <c r="W674">
        <v>-40000</v>
      </c>
      <c r="X674">
        <v>-40000</v>
      </c>
      <c r="Y674">
        <v>-40000</v>
      </c>
      <c r="Z674">
        <v>0</v>
      </c>
      <c r="AA674">
        <v>0</v>
      </c>
      <c r="AB674">
        <v>0</v>
      </c>
      <c r="AC674">
        <v>0</v>
      </c>
      <c r="AD674">
        <v>0</v>
      </c>
      <c r="AE674" t="s">
        <v>346</v>
      </c>
      <c r="AF674" t="s">
        <v>426</v>
      </c>
      <c r="AG674" t="s">
        <v>438</v>
      </c>
      <c r="AH674" t="s">
        <v>451</v>
      </c>
      <c r="AI674" t="s">
        <v>349</v>
      </c>
      <c r="AJ674" t="s">
        <v>349</v>
      </c>
      <c r="AK674" t="s">
        <v>349</v>
      </c>
      <c r="AL674" t="s">
        <v>347</v>
      </c>
      <c r="AM674" t="s">
        <v>349</v>
      </c>
      <c r="AN674" t="s">
        <v>349</v>
      </c>
      <c r="AO674" t="s">
        <v>429</v>
      </c>
      <c r="AP674" t="s">
        <v>440</v>
      </c>
      <c r="AQ674" t="s">
        <v>450</v>
      </c>
      <c r="AR674" t="s">
        <v>352</v>
      </c>
      <c r="AS674" t="s">
        <v>353</v>
      </c>
    </row>
    <row r="675" spans="1:45" x14ac:dyDescent="0.3">
      <c r="A675" t="s">
        <v>338</v>
      </c>
      <c r="B675" t="s">
        <v>1526</v>
      </c>
      <c r="C675" t="s">
        <v>924</v>
      </c>
      <c r="D675" t="s">
        <v>426</v>
      </c>
      <c r="E675" t="s">
        <v>1444</v>
      </c>
      <c r="F675" t="s">
        <v>341</v>
      </c>
      <c r="G675" t="s">
        <v>423</v>
      </c>
      <c r="H675" t="s">
        <v>343</v>
      </c>
      <c r="I675" t="s">
        <v>452</v>
      </c>
      <c r="J675" t="s">
        <v>453</v>
      </c>
      <c r="K675">
        <v>500000</v>
      </c>
      <c r="L675">
        <v>500000</v>
      </c>
      <c r="M675">
        <v>266666.67</v>
      </c>
      <c r="N675">
        <v>0</v>
      </c>
      <c r="O675">
        <v>147295.5</v>
      </c>
      <c r="P675">
        <v>0</v>
      </c>
      <c r="Q675">
        <v>0</v>
      </c>
      <c r="R675">
        <v>0</v>
      </c>
      <c r="S675">
        <v>0</v>
      </c>
      <c r="T675">
        <v>147295.5</v>
      </c>
      <c r="U675">
        <v>147295.5</v>
      </c>
      <c r="V675">
        <v>119371.17</v>
      </c>
      <c r="W675">
        <v>352704.5</v>
      </c>
      <c r="X675">
        <v>352704.5</v>
      </c>
      <c r="Y675">
        <v>352704.5</v>
      </c>
      <c r="Z675">
        <v>0</v>
      </c>
      <c r="AA675">
        <v>0</v>
      </c>
      <c r="AB675">
        <v>0</v>
      </c>
      <c r="AC675">
        <v>0</v>
      </c>
      <c r="AD675">
        <v>0</v>
      </c>
      <c r="AE675" t="s">
        <v>346</v>
      </c>
      <c r="AF675" t="s">
        <v>426</v>
      </c>
      <c r="AG675" t="s">
        <v>454</v>
      </c>
      <c r="AH675" t="s">
        <v>455</v>
      </c>
      <c r="AI675" t="s">
        <v>349</v>
      </c>
      <c r="AJ675" t="s">
        <v>349</v>
      </c>
      <c r="AK675" t="s">
        <v>349</v>
      </c>
      <c r="AL675" t="s">
        <v>347</v>
      </c>
      <c r="AM675" t="s">
        <v>349</v>
      </c>
      <c r="AN675" t="s">
        <v>349</v>
      </c>
      <c r="AO675" t="s">
        <v>429</v>
      </c>
      <c r="AP675" t="s">
        <v>456</v>
      </c>
      <c r="AQ675" t="s">
        <v>453</v>
      </c>
      <c r="AR675" t="s">
        <v>352</v>
      </c>
      <c r="AS675" t="s">
        <v>353</v>
      </c>
    </row>
    <row r="676" spans="1:45" x14ac:dyDescent="0.3">
      <c r="A676" t="s">
        <v>338</v>
      </c>
      <c r="B676" t="s">
        <v>1526</v>
      </c>
      <c r="C676" t="s">
        <v>924</v>
      </c>
      <c r="D676" t="s">
        <v>426</v>
      </c>
      <c r="E676" t="s">
        <v>1445</v>
      </c>
      <c r="F676" t="s">
        <v>341</v>
      </c>
      <c r="G676" t="s">
        <v>423</v>
      </c>
      <c r="H676" t="s">
        <v>343</v>
      </c>
      <c r="I676" t="s">
        <v>457</v>
      </c>
      <c r="J676" t="s">
        <v>458</v>
      </c>
      <c r="K676">
        <v>300000</v>
      </c>
      <c r="L676">
        <v>300000</v>
      </c>
      <c r="M676">
        <v>133333.32999999999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133333.32999999999</v>
      </c>
      <c r="W676">
        <v>300000</v>
      </c>
      <c r="X676">
        <v>300000</v>
      </c>
      <c r="Y676">
        <v>300000</v>
      </c>
      <c r="Z676">
        <v>0</v>
      </c>
      <c r="AA676">
        <v>0</v>
      </c>
      <c r="AB676">
        <v>0</v>
      </c>
      <c r="AC676">
        <v>0</v>
      </c>
      <c r="AD676">
        <v>0</v>
      </c>
      <c r="AE676" t="s">
        <v>346</v>
      </c>
      <c r="AF676" t="s">
        <v>426</v>
      </c>
      <c r="AG676" t="s">
        <v>454</v>
      </c>
      <c r="AH676" t="s">
        <v>459</v>
      </c>
      <c r="AI676" t="s">
        <v>349</v>
      </c>
      <c r="AJ676" t="s">
        <v>349</v>
      </c>
      <c r="AK676" t="s">
        <v>349</v>
      </c>
      <c r="AL676" t="s">
        <v>347</v>
      </c>
      <c r="AM676" t="s">
        <v>349</v>
      </c>
      <c r="AN676" t="s">
        <v>349</v>
      </c>
      <c r="AO676" t="s">
        <v>429</v>
      </c>
      <c r="AP676" t="s">
        <v>456</v>
      </c>
      <c r="AQ676" t="s">
        <v>458</v>
      </c>
      <c r="AR676" t="s">
        <v>352</v>
      </c>
      <c r="AS676" t="s">
        <v>353</v>
      </c>
    </row>
    <row r="677" spans="1:45" x14ac:dyDescent="0.3">
      <c r="A677" t="s">
        <v>338</v>
      </c>
      <c r="B677" t="s">
        <v>1526</v>
      </c>
      <c r="C677" t="s">
        <v>924</v>
      </c>
      <c r="D677" t="s">
        <v>426</v>
      </c>
      <c r="E677" t="s">
        <v>1447</v>
      </c>
      <c r="F677" t="s">
        <v>341</v>
      </c>
      <c r="G677" t="s">
        <v>423</v>
      </c>
      <c r="H677" t="s">
        <v>343</v>
      </c>
      <c r="I677" t="s">
        <v>464</v>
      </c>
      <c r="J677" t="s">
        <v>465</v>
      </c>
      <c r="K677">
        <v>10000000</v>
      </c>
      <c r="L677">
        <v>9500000</v>
      </c>
      <c r="M677">
        <v>4500000</v>
      </c>
      <c r="N677">
        <v>0</v>
      </c>
      <c r="O677">
        <v>13262.28</v>
      </c>
      <c r="P677">
        <v>0</v>
      </c>
      <c r="Q677">
        <v>899451.3</v>
      </c>
      <c r="R677">
        <v>899451.3</v>
      </c>
      <c r="S677">
        <v>0</v>
      </c>
      <c r="T677">
        <v>912713.58</v>
      </c>
      <c r="U677">
        <v>912713.58</v>
      </c>
      <c r="V677">
        <v>3587286.42</v>
      </c>
      <c r="W677">
        <v>8587286.4199999999</v>
      </c>
      <c r="X677">
        <v>8587286.4199999999</v>
      </c>
      <c r="Y677">
        <v>8587286.4199999999</v>
      </c>
      <c r="Z677">
        <v>0</v>
      </c>
      <c r="AA677">
        <v>0</v>
      </c>
      <c r="AB677">
        <v>0</v>
      </c>
      <c r="AC677">
        <v>-500000</v>
      </c>
      <c r="AD677">
        <v>0</v>
      </c>
      <c r="AE677" t="s">
        <v>346</v>
      </c>
      <c r="AF677" t="s">
        <v>426</v>
      </c>
      <c r="AG677" t="s">
        <v>454</v>
      </c>
      <c r="AH677" t="s">
        <v>466</v>
      </c>
      <c r="AI677" t="s">
        <v>349</v>
      </c>
      <c r="AJ677" t="s">
        <v>349</v>
      </c>
      <c r="AK677" t="s">
        <v>349</v>
      </c>
      <c r="AL677" t="s">
        <v>347</v>
      </c>
      <c r="AM677" t="s">
        <v>349</v>
      </c>
      <c r="AN677" t="s">
        <v>349</v>
      </c>
      <c r="AO677" t="s">
        <v>429</v>
      </c>
      <c r="AP677" t="s">
        <v>456</v>
      </c>
      <c r="AQ677" t="s">
        <v>465</v>
      </c>
      <c r="AR677" t="s">
        <v>352</v>
      </c>
      <c r="AS677" t="s">
        <v>353</v>
      </c>
    </row>
    <row r="678" spans="1:45" x14ac:dyDescent="0.3">
      <c r="A678" t="s">
        <v>338</v>
      </c>
      <c r="B678" t="s">
        <v>1526</v>
      </c>
      <c r="C678" t="s">
        <v>924</v>
      </c>
      <c r="D678" t="s">
        <v>426</v>
      </c>
      <c r="E678" t="s">
        <v>1449</v>
      </c>
      <c r="F678" t="s">
        <v>341</v>
      </c>
      <c r="G678" t="s">
        <v>423</v>
      </c>
      <c r="H678" t="s">
        <v>343</v>
      </c>
      <c r="I678" t="s">
        <v>472</v>
      </c>
      <c r="J678" t="s">
        <v>473</v>
      </c>
      <c r="K678">
        <v>15000000</v>
      </c>
      <c r="L678">
        <v>15000000</v>
      </c>
      <c r="M678">
        <v>15000000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15000000</v>
      </c>
      <c r="W678">
        <v>15000000</v>
      </c>
      <c r="X678">
        <v>15000000</v>
      </c>
      <c r="Y678">
        <v>15000000</v>
      </c>
      <c r="Z678">
        <v>0</v>
      </c>
      <c r="AA678">
        <v>0</v>
      </c>
      <c r="AB678">
        <v>0</v>
      </c>
      <c r="AC678">
        <v>0</v>
      </c>
      <c r="AD678">
        <v>0</v>
      </c>
      <c r="AE678" t="s">
        <v>346</v>
      </c>
      <c r="AF678" t="s">
        <v>426</v>
      </c>
      <c r="AG678" t="s">
        <v>469</v>
      </c>
      <c r="AH678" t="s">
        <v>474</v>
      </c>
      <c r="AI678" t="s">
        <v>349</v>
      </c>
      <c r="AJ678" t="s">
        <v>349</v>
      </c>
      <c r="AK678" t="s">
        <v>349</v>
      </c>
      <c r="AL678" t="s">
        <v>347</v>
      </c>
      <c r="AM678" t="s">
        <v>349</v>
      </c>
      <c r="AN678" t="s">
        <v>349</v>
      </c>
      <c r="AO678" t="s">
        <v>429</v>
      </c>
      <c r="AP678" t="s">
        <v>471</v>
      </c>
      <c r="AQ678" t="s">
        <v>473</v>
      </c>
      <c r="AR678" t="s">
        <v>352</v>
      </c>
      <c r="AS678" t="s">
        <v>353</v>
      </c>
    </row>
    <row r="679" spans="1:45" x14ac:dyDescent="0.3">
      <c r="A679" t="s">
        <v>338</v>
      </c>
      <c r="B679" t="s">
        <v>1526</v>
      </c>
      <c r="C679" t="s">
        <v>924</v>
      </c>
      <c r="D679" t="s">
        <v>426</v>
      </c>
      <c r="E679" t="s">
        <v>1450</v>
      </c>
      <c r="F679" t="s">
        <v>341</v>
      </c>
      <c r="G679" t="s">
        <v>423</v>
      </c>
      <c r="H679" t="s">
        <v>343</v>
      </c>
      <c r="I679" t="s">
        <v>475</v>
      </c>
      <c r="J679" t="s">
        <v>475</v>
      </c>
      <c r="K679">
        <v>205000000</v>
      </c>
      <c r="L679">
        <v>205000000</v>
      </c>
      <c r="M679">
        <v>97051830</v>
      </c>
      <c r="N679">
        <v>0</v>
      </c>
      <c r="O679">
        <v>30818881.359999999</v>
      </c>
      <c r="P679">
        <v>-18804801.899999999</v>
      </c>
      <c r="Q679">
        <v>37335352.82</v>
      </c>
      <c r="R679">
        <v>37335352.82</v>
      </c>
      <c r="S679">
        <v>11234752.460000001</v>
      </c>
      <c r="T679">
        <v>49349432.280000001</v>
      </c>
      <c r="U679">
        <v>49349432.280000001</v>
      </c>
      <c r="V679">
        <v>47702397.719999999</v>
      </c>
      <c r="W679">
        <v>155650567.72</v>
      </c>
      <c r="X679">
        <v>155650567.72</v>
      </c>
      <c r="Y679">
        <v>155650567.72</v>
      </c>
      <c r="Z679">
        <v>0</v>
      </c>
      <c r="AA679">
        <v>0</v>
      </c>
      <c r="AB679">
        <v>0</v>
      </c>
      <c r="AC679">
        <v>0</v>
      </c>
      <c r="AD679">
        <v>0</v>
      </c>
      <c r="AE679" t="s">
        <v>346</v>
      </c>
      <c r="AF679" t="s">
        <v>426</v>
      </c>
      <c r="AG679" t="s">
        <v>469</v>
      </c>
      <c r="AH679" t="s">
        <v>476</v>
      </c>
      <c r="AI679" t="s">
        <v>349</v>
      </c>
      <c r="AJ679" t="s">
        <v>349</v>
      </c>
      <c r="AK679" t="s">
        <v>349</v>
      </c>
      <c r="AL679" t="s">
        <v>347</v>
      </c>
      <c r="AM679" t="s">
        <v>349</v>
      </c>
      <c r="AN679" t="s">
        <v>349</v>
      </c>
      <c r="AO679" t="s">
        <v>429</v>
      </c>
      <c r="AP679" t="s">
        <v>471</v>
      </c>
      <c r="AQ679" t="s">
        <v>475</v>
      </c>
      <c r="AR679" t="s">
        <v>352</v>
      </c>
      <c r="AS679" t="s">
        <v>353</v>
      </c>
    </row>
    <row r="680" spans="1:45" x14ac:dyDescent="0.3">
      <c r="A680" t="s">
        <v>338</v>
      </c>
      <c r="B680" t="s">
        <v>1526</v>
      </c>
      <c r="C680" t="s">
        <v>924</v>
      </c>
      <c r="D680" t="s">
        <v>426</v>
      </c>
      <c r="E680" t="s">
        <v>1451</v>
      </c>
      <c r="F680" t="s">
        <v>341</v>
      </c>
      <c r="G680" t="s">
        <v>423</v>
      </c>
      <c r="H680" t="s">
        <v>343</v>
      </c>
      <c r="I680" t="s">
        <v>477</v>
      </c>
      <c r="J680" t="s">
        <v>478</v>
      </c>
      <c r="K680">
        <v>33500000</v>
      </c>
      <c r="L680">
        <v>33500000</v>
      </c>
      <c r="M680">
        <v>17565000</v>
      </c>
      <c r="N680">
        <v>0</v>
      </c>
      <c r="O680">
        <v>12310981.34</v>
      </c>
      <c r="P680">
        <v>-215502.28</v>
      </c>
      <c r="Q680">
        <v>9418338.0700000003</v>
      </c>
      <c r="R680">
        <v>9418338.0700000003</v>
      </c>
      <c r="S680">
        <v>4336330.03</v>
      </c>
      <c r="T680">
        <v>21513817.129999999</v>
      </c>
      <c r="U680">
        <v>21513817.129999999</v>
      </c>
      <c r="V680">
        <v>-3948817.13</v>
      </c>
      <c r="W680">
        <v>11986182.869999999</v>
      </c>
      <c r="X680">
        <v>11986182.869999999</v>
      </c>
      <c r="Y680">
        <v>11986182.869999999</v>
      </c>
      <c r="Z680">
        <v>0</v>
      </c>
      <c r="AA680">
        <v>0</v>
      </c>
      <c r="AB680">
        <v>0</v>
      </c>
      <c r="AC680">
        <v>0</v>
      </c>
      <c r="AD680">
        <v>0</v>
      </c>
      <c r="AE680" t="s">
        <v>346</v>
      </c>
      <c r="AF680" t="s">
        <v>426</v>
      </c>
      <c r="AG680" t="s">
        <v>469</v>
      </c>
      <c r="AH680" t="s">
        <v>479</v>
      </c>
      <c r="AI680" t="s">
        <v>349</v>
      </c>
      <c r="AJ680" t="s">
        <v>349</v>
      </c>
      <c r="AK680" t="s">
        <v>349</v>
      </c>
      <c r="AL680" t="s">
        <v>347</v>
      </c>
      <c r="AM680" t="s">
        <v>349</v>
      </c>
      <c r="AN680" t="s">
        <v>349</v>
      </c>
      <c r="AO680" t="s">
        <v>429</v>
      </c>
      <c r="AP680" t="s">
        <v>471</v>
      </c>
      <c r="AQ680" t="s">
        <v>478</v>
      </c>
      <c r="AR680" t="s">
        <v>352</v>
      </c>
      <c r="AS680" t="s">
        <v>353</v>
      </c>
    </row>
    <row r="681" spans="1:45" x14ac:dyDescent="0.3">
      <c r="A681" t="s">
        <v>338</v>
      </c>
      <c r="B681" t="s">
        <v>1526</v>
      </c>
      <c r="C681" t="s">
        <v>924</v>
      </c>
      <c r="D681" t="s">
        <v>426</v>
      </c>
      <c r="E681" t="s">
        <v>1452</v>
      </c>
      <c r="F681" t="s">
        <v>341</v>
      </c>
      <c r="G681" t="s">
        <v>423</v>
      </c>
      <c r="H681" t="s">
        <v>343</v>
      </c>
      <c r="I681" t="s">
        <v>480</v>
      </c>
      <c r="J681" t="s">
        <v>481</v>
      </c>
      <c r="K681">
        <v>300000</v>
      </c>
      <c r="L681">
        <v>300000</v>
      </c>
      <c r="M681">
        <v>150000</v>
      </c>
      <c r="N681">
        <v>0</v>
      </c>
      <c r="O681">
        <v>64905.88</v>
      </c>
      <c r="P681">
        <v>0</v>
      </c>
      <c r="Q681">
        <v>110094.12</v>
      </c>
      <c r="R681">
        <v>110094.12</v>
      </c>
      <c r="S681">
        <v>16490</v>
      </c>
      <c r="T681">
        <v>175000</v>
      </c>
      <c r="U681">
        <v>175000</v>
      </c>
      <c r="V681">
        <v>-25000</v>
      </c>
      <c r="W681">
        <v>125000</v>
      </c>
      <c r="X681">
        <v>125000</v>
      </c>
      <c r="Y681">
        <v>125000</v>
      </c>
      <c r="Z681">
        <v>0</v>
      </c>
      <c r="AA681">
        <v>0</v>
      </c>
      <c r="AB681">
        <v>0</v>
      </c>
      <c r="AC681">
        <v>0</v>
      </c>
      <c r="AD681">
        <v>0</v>
      </c>
      <c r="AE681" t="s">
        <v>346</v>
      </c>
      <c r="AF681" t="s">
        <v>426</v>
      </c>
      <c r="AG681" t="s">
        <v>482</v>
      </c>
      <c r="AH681" t="s">
        <v>483</v>
      </c>
      <c r="AI681" t="s">
        <v>349</v>
      </c>
      <c r="AJ681" t="s">
        <v>349</v>
      </c>
      <c r="AK681" t="s">
        <v>349</v>
      </c>
      <c r="AL681" t="s">
        <v>347</v>
      </c>
      <c r="AM681" t="s">
        <v>349</v>
      </c>
      <c r="AN681" t="s">
        <v>349</v>
      </c>
      <c r="AO681" t="s">
        <v>429</v>
      </c>
      <c r="AP681" t="s">
        <v>484</v>
      </c>
      <c r="AQ681" t="s">
        <v>481</v>
      </c>
      <c r="AR681" t="s">
        <v>352</v>
      </c>
      <c r="AS681" t="s">
        <v>353</v>
      </c>
    </row>
    <row r="682" spans="1:45" x14ac:dyDescent="0.3">
      <c r="A682" t="s">
        <v>338</v>
      </c>
      <c r="B682" t="s">
        <v>1526</v>
      </c>
      <c r="C682" t="s">
        <v>924</v>
      </c>
      <c r="D682" t="s">
        <v>426</v>
      </c>
      <c r="E682" t="s">
        <v>1453</v>
      </c>
      <c r="F682" t="s">
        <v>341</v>
      </c>
      <c r="G682" t="s">
        <v>423</v>
      </c>
      <c r="H682" t="s">
        <v>343</v>
      </c>
      <c r="I682" t="s">
        <v>485</v>
      </c>
      <c r="J682" t="s">
        <v>486</v>
      </c>
      <c r="K682">
        <v>3500000</v>
      </c>
      <c r="L682">
        <v>3500000</v>
      </c>
      <c r="M682">
        <v>2316666.67</v>
      </c>
      <c r="N682">
        <v>0</v>
      </c>
      <c r="O682">
        <v>1025200</v>
      </c>
      <c r="P682">
        <v>0</v>
      </c>
      <c r="Q682">
        <v>1754100</v>
      </c>
      <c r="R682">
        <v>1597100</v>
      </c>
      <c r="S682">
        <v>555000</v>
      </c>
      <c r="T682">
        <v>2779300</v>
      </c>
      <c r="U682">
        <v>2779300</v>
      </c>
      <c r="V682">
        <v>-462633.33</v>
      </c>
      <c r="W682">
        <v>720700</v>
      </c>
      <c r="X682">
        <v>720700</v>
      </c>
      <c r="Y682">
        <v>720700</v>
      </c>
      <c r="Z682">
        <v>0</v>
      </c>
      <c r="AA682">
        <v>0</v>
      </c>
      <c r="AB682">
        <v>0</v>
      </c>
      <c r="AC682">
        <v>0</v>
      </c>
      <c r="AD682">
        <v>0</v>
      </c>
      <c r="AE682" t="s">
        <v>346</v>
      </c>
      <c r="AF682" t="s">
        <v>426</v>
      </c>
      <c r="AG682" t="s">
        <v>482</v>
      </c>
      <c r="AH682" t="s">
        <v>487</v>
      </c>
      <c r="AI682" t="s">
        <v>349</v>
      </c>
      <c r="AJ682" t="s">
        <v>349</v>
      </c>
      <c r="AK682" t="s">
        <v>349</v>
      </c>
      <c r="AL682" t="s">
        <v>347</v>
      </c>
      <c r="AM682" t="s">
        <v>349</v>
      </c>
      <c r="AN682" t="s">
        <v>349</v>
      </c>
      <c r="AO682" t="s">
        <v>429</v>
      </c>
      <c r="AP682" t="s">
        <v>484</v>
      </c>
      <c r="AQ682" t="s">
        <v>486</v>
      </c>
      <c r="AR682" t="s">
        <v>352</v>
      </c>
      <c r="AS682" t="s">
        <v>353</v>
      </c>
    </row>
    <row r="683" spans="1:45" x14ac:dyDescent="0.3">
      <c r="A683" t="s">
        <v>338</v>
      </c>
      <c r="B683" t="s">
        <v>1526</v>
      </c>
      <c r="C683" t="s">
        <v>924</v>
      </c>
      <c r="D683" t="s">
        <v>426</v>
      </c>
      <c r="E683" t="s">
        <v>1454</v>
      </c>
      <c r="F683" t="s">
        <v>341</v>
      </c>
      <c r="G683" t="s">
        <v>423</v>
      </c>
      <c r="H683" t="s">
        <v>343</v>
      </c>
      <c r="I683" t="s">
        <v>488</v>
      </c>
      <c r="J683" t="s">
        <v>488</v>
      </c>
      <c r="K683">
        <v>10500000</v>
      </c>
      <c r="L683">
        <v>10500000</v>
      </c>
      <c r="M683">
        <v>5833333.3300000001</v>
      </c>
      <c r="N683">
        <v>0</v>
      </c>
      <c r="O683">
        <v>2099293.7999999998</v>
      </c>
      <c r="P683">
        <v>0</v>
      </c>
      <c r="Q683">
        <v>3495075.2</v>
      </c>
      <c r="R683">
        <v>3495075.2</v>
      </c>
      <c r="S683">
        <v>0</v>
      </c>
      <c r="T683">
        <v>5594369</v>
      </c>
      <c r="U683">
        <v>5594369</v>
      </c>
      <c r="V683">
        <v>238964.33</v>
      </c>
      <c r="W683">
        <v>4905631</v>
      </c>
      <c r="X683">
        <v>4905631</v>
      </c>
      <c r="Y683">
        <v>4905631</v>
      </c>
      <c r="Z683">
        <v>0</v>
      </c>
      <c r="AA683">
        <v>0</v>
      </c>
      <c r="AB683">
        <v>0</v>
      </c>
      <c r="AC683">
        <v>0</v>
      </c>
      <c r="AD683">
        <v>0</v>
      </c>
      <c r="AE683" t="s">
        <v>346</v>
      </c>
      <c r="AF683" t="s">
        <v>426</v>
      </c>
      <c r="AG683" t="s">
        <v>489</v>
      </c>
      <c r="AH683" t="s">
        <v>490</v>
      </c>
      <c r="AI683" t="s">
        <v>349</v>
      </c>
      <c r="AJ683" t="s">
        <v>349</v>
      </c>
      <c r="AK683" t="s">
        <v>349</v>
      </c>
      <c r="AL683" t="s">
        <v>347</v>
      </c>
      <c r="AM683" t="s">
        <v>349</v>
      </c>
      <c r="AN683" t="s">
        <v>349</v>
      </c>
      <c r="AO683" t="s">
        <v>429</v>
      </c>
      <c r="AP683" t="s">
        <v>491</v>
      </c>
      <c r="AQ683" t="s">
        <v>488</v>
      </c>
      <c r="AR683" t="s">
        <v>352</v>
      </c>
      <c r="AS683" t="s">
        <v>353</v>
      </c>
    </row>
    <row r="684" spans="1:45" x14ac:dyDescent="0.3">
      <c r="A684" t="s">
        <v>338</v>
      </c>
      <c r="B684" t="s">
        <v>1526</v>
      </c>
      <c r="C684" t="s">
        <v>924</v>
      </c>
      <c r="D684" t="s">
        <v>426</v>
      </c>
      <c r="E684" t="s">
        <v>1455</v>
      </c>
      <c r="F684" t="s">
        <v>341</v>
      </c>
      <c r="G684" t="s">
        <v>423</v>
      </c>
      <c r="H684" t="s">
        <v>343</v>
      </c>
      <c r="I684" t="s">
        <v>492</v>
      </c>
      <c r="J684" t="s">
        <v>493</v>
      </c>
      <c r="K684">
        <v>300000</v>
      </c>
      <c r="L684">
        <v>300000</v>
      </c>
      <c r="M684">
        <v>150000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150000</v>
      </c>
      <c r="W684">
        <v>300000</v>
      </c>
      <c r="X684">
        <v>300000</v>
      </c>
      <c r="Y684">
        <v>300000</v>
      </c>
      <c r="Z684">
        <v>0</v>
      </c>
      <c r="AA684">
        <v>0</v>
      </c>
      <c r="AB684">
        <v>0</v>
      </c>
      <c r="AC684">
        <v>0</v>
      </c>
      <c r="AD684">
        <v>0</v>
      </c>
      <c r="AE684" t="s">
        <v>346</v>
      </c>
      <c r="AF684" t="s">
        <v>426</v>
      </c>
      <c r="AG684" t="s">
        <v>494</v>
      </c>
      <c r="AH684" t="s">
        <v>495</v>
      </c>
      <c r="AI684" t="s">
        <v>349</v>
      </c>
      <c r="AJ684" t="s">
        <v>349</v>
      </c>
      <c r="AK684" t="s">
        <v>349</v>
      </c>
      <c r="AL684" t="s">
        <v>347</v>
      </c>
      <c r="AM684" t="s">
        <v>349</v>
      </c>
      <c r="AN684" t="s">
        <v>349</v>
      </c>
      <c r="AO684" t="s">
        <v>429</v>
      </c>
      <c r="AP684" t="s">
        <v>496</v>
      </c>
      <c r="AQ684" t="s">
        <v>493</v>
      </c>
      <c r="AR684" t="s">
        <v>352</v>
      </c>
      <c r="AS684" t="s">
        <v>353</v>
      </c>
    </row>
    <row r="685" spans="1:45" x14ac:dyDescent="0.3">
      <c r="A685" t="s">
        <v>338</v>
      </c>
      <c r="B685" t="s">
        <v>1526</v>
      </c>
      <c r="C685" t="s">
        <v>924</v>
      </c>
      <c r="D685" t="s">
        <v>426</v>
      </c>
      <c r="E685" t="s">
        <v>1458</v>
      </c>
      <c r="F685" t="s">
        <v>341</v>
      </c>
      <c r="G685" t="s">
        <v>423</v>
      </c>
      <c r="H685" t="s">
        <v>343</v>
      </c>
      <c r="I685" t="s">
        <v>503</v>
      </c>
      <c r="J685" t="s">
        <v>504</v>
      </c>
      <c r="K685">
        <v>6000000</v>
      </c>
      <c r="L685">
        <v>6000000</v>
      </c>
      <c r="M685">
        <v>5023886.7</v>
      </c>
      <c r="N685">
        <v>0</v>
      </c>
      <c r="O685">
        <v>3047327.5</v>
      </c>
      <c r="P685">
        <v>-506522.5</v>
      </c>
      <c r="Q685">
        <v>1243000</v>
      </c>
      <c r="R685">
        <v>1243000</v>
      </c>
      <c r="S685">
        <v>376007.5</v>
      </c>
      <c r="T685">
        <v>3783805</v>
      </c>
      <c r="U685">
        <v>3783805</v>
      </c>
      <c r="V685">
        <v>1240081.7</v>
      </c>
      <c r="W685">
        <v>2216195</v>
      </c>
      <c r="X685">
        <v>2216195</v>
      </c>
      <c r="Y685">
        <v>2216195</v>
      </c>
      <c r="Z685">
        <v>0</v>
      </c>
      <c r="AA685">
        <v>0</v>
      </c>
      <c r="AB685">
        <v>0</v>
      </c>
      <c r="AC685">
        <v>0</v>
      </c>
      <c r="AD685">
        <v>0</v>
      </c>
      <c r="AE685" t="s">
        <v>346</v>
      </c>
      <c r="AF685" t="s">
        <v>426</v>
      </c>
      <c r="AG685" t="s">
        <v>505</v>
      </c>
      <c r="AH685" t="s">
        <v>506</v>
      </c>
      <c r="AI685" t="s">
        <v>349</v>
      </c>
      <c r="AJ685" t="s">
        <v>349</v>
      </c>
      <c r="AK685" t="s">
        <v>349</v>
      </c>
      <c r="AL685" t="s">
        <v>347</v>
      </c>
      <c r="AM685" t="s">
        <v>349</v>
      </c>
      <c r="AN685" t="s">
        <v>349</v>
      </c>
      <c r="AO685" t="s">
        <v>429</v>
      </c>
      <c r="AP685" t="s">
        <v>507</v>
      </c>
      <c r="AQ685" t="s">
        <v>504</v>
      </c>
      <c r="AR685" t="s">
        <v>352</v>
      </c>
      <c r="AS685" t="s">
        <v>353</v>
      </c>
    </row>
    <row r="686" spans="1:45" x14ac:dyDescent="0.3">
      <c r="A686" t="s">
        <v>338</v>
      </c>
      <c r="B686" t="s">
        <v>1526</v>
      </c>
      <c r="C686" t="s">
        <v>924</v>
      </c>
      <c r="D686" t="s">
        <v>426</v>
      </c>
      <c r="E686" t="s">
        <v>1460</v>
      </c>
      <c r="F686" t="s">
        <v>341</v>
      </c>
      <c r="G686" t="s">
        <v>423</v>
      </c>
      <c r="H686" t="s">
        <v>343</v>
      </c>
      <c r="I686" t="s">
        <v>511</v>
      </c>
      <c r="J686" t="s">
        <v>512</v>
      </c>
      <c r="K686">
        <v>2500000</v>
      </c>
      <c r="L686">
        <v>2500000</v>
      </c>
      <c r="M686">
        <v>1296666.67</v>
      </c>
      <c r="N686">
        <v>0</v>
      </c>
      <c r="O686">
        <v>344126.38</v>
      </c>
      <c r="P686">
        <v>0</v>
      </c>
      <c r="Q686">
        <v>604725.96</v>
      </c>
      <c r="R686">
        <v>604725.96</v>
      </c>
      <c r="S686">
        <v>311613</v>
      </c>
      <c r="T686">
        <v>948852.34</v>
      </c>
      <c r="U686">
        <v>948852.34</v>
      </c>
      <c r="V686">
        <v>347814.33</v>
      </c>
      <c r="W686">
        <v>1551147.66</v>
      </c>
      <c r="X686">
        <v>1551147.66</v>
      </c>
      <c r="Y686">
        <v>1551147.66</v>
      </c>
      <c r="Z686">
        <v>0</v>
      </c>
      <c r="AA686">
        <v>0</v>
      </c>
      <c r="AB686">
        <v>0</v>
      </c>
      <c r="AC686">
        <v>0</v>
      </c>
      <c r="AD686">
        <v>0</v>
      </c>
      <c r="AE686" t="s">
        <v>346</v>
      </c>
      <c r="AF686" t="s">
        <v>426</v>
      </c>
      <c r="AG686" t="s">
        <v>505</v>
      </c>
      <c r="AH686" t="s">
        <v>513</v>
      </c>
      <c r="AI686" t="s">
        <v>349</v>
      </c>
      <c r="AJ686" t="s">
        <v>349</v>
      </c>
      <c r="AK686" t="s">
        <v>349</v>
      </c>
      <c r="AL686" t="s">
        <v>347</v>
      </c>
      <c r="AM686" t="s">
        <v>514</v>
      </c>
      <c r="AN686" t="s">
        <v>349</v>
      </c>
      <c r="AO686" t="s">
        <v>429</v>
      </c>
      <c r="AP686" t="s">
        <v>507</v>
      </c>
      <c r="AQ686" t="s">
        <v>512</v>
      </c>
      <c r="AR686" t="s">
        <v>352</v>
      </c>
      <c r="AS686" t="s">
        <v>353</v>
      </c>
    </row>
    <row r="687" spans="1:45" x14ac:dyDescent="0.3">
      <c r="A687" t="s">
        <v>338</v>
      </c>
      <c r="B687" t="s">
        <v>1526</v>
      </c>
      <c r="C687" t="s">
        <v>924</v>
      </c>
      <c r="D687" t="s">
        <v>426</v>
      </c>
      <c r="E687" t="s">
        <v>1461</v>
      </c>
      <c r="F687" t="s">
        <v>341</v>
      </c>
      <c r="G687" t="s">
        <v>423</v>
      </c>
      <c r="H687" t="s">
        <v>343</v>
      </c>
      <c r="I687" t="s">
        <v>515</v>
      </c>
      <c r="J687" t="s">
        <v>516</v>
      </c>
      <c r="K687">
        <v>2825000</v>
      </c>
      <c r="L687">
        <v>2825000</v>
      </c>
      <c r="M687">
        <v>1412500</v>
      </c>
      <c r="N687">
        <v>0</v>
      </c>
      <c r="O687">
        <v>22600</v>
      </c>
      <c r="P687">
        <v>0</v>
      </c>
      <c r="Q687">
        <v>682672.59</v>
      </c>
      <c r="R687">
        <v>652938.85</v>
      </c>
      <c r="S687">
        <v>0</v>
      </c>
      <c r="T687">
        <v>705272.59</v>
      </c>
      <c r="U687">
        <v>705272.59</v>
      </c>
      <c r="V687">
        <v>707227.41</v>
      </c>
      <c r="W687">
        <v>2119727.41</v>
      </c>
      <c r="X687">
        <v>2119727.41</v>
      </c>
      <c r="Y687">
        <v>2119727.41</v>
      </c>
      <c r="Z687">
        <v>0</v>
      </c>
      <c r="AA687">
        <v>0</v>
      </c>
      <c r="AB687">
        <v>0</v>
      </c>
      <c r="AC687">
        <v>0</v>
      </c>
      <c r="AD687">
        <v>0</v>
      </c>
      <c r="AE687" t="s">
        <v>346</v>
      </c>
      <c r="AF687" t="s">
        <v>426</v>
      </c>
      <c r="AG687" t="s">
        <v>505</v>
      </c>
      <c r="AH687" t="s">
        <v>517</v>
      </c>
      <c r="AI687" t="s">
        <v>349</v>
      </c>
      <c r="AJ687" t="s">
        <v>349</v>
      </c>
      <c r="AK687" t="s">
        <v>349</v>
      </c>
      <c r="AL687" t="s">
        <v>347</v>
      </c>
      <c r="AM687" t="s">
        <v>349</v>
      </c>
      <c r="AN687" t="s">
        <v>349</v>
      </c>
      <c r="AO687" t="s">
        <v>429</v>
      </c>
      <c r="AP687" t="s">
        <v>507</v>
      </c>
      <c r="AQ687" t="s">
        <v>516</v>
      </c>
      <c r="AR687" t="s">
        <v>352</v>
      </c>
      <c r="AS687" t="s">
        <v>353</v>
      </c>
    </row>
    <row r="688" spans="1:45" x14ac:dyDescent="0.3">
      <c r="A688" t="s">
        <v>338</v>
      </c>
      <c r="B688" t="s">
        <v>1526</v>
      </c>
      <c r="C688" t="s">
        <v>924</v>
      </c>
      <c r="D688" t="s">
        <v>426</v>
      </c>
      <c r="E688" t="s">
        <v>1462</v>
      </c>
      <c r="F688" t="s">
        <v>341</v>
      </c>
      <c r="G688" t="s">
        <v>423</v>
      </c>
      <c r="H688" t="s">
        <v>343</v>
      </c>
      <c r="I688" t="s">
        <v>518</v>
      </c>
      <c r="J688" t="s">
        <v>519</v>
      </c>
      <c r="K688">
        <v>100000</v>
      </c>
      <c r="L688">
        <v>100000</v>
      </c>
      <c r="M688">
        <v>50000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50000</v>
      </c>
      <c r="W688">
        <v>100000</v>
      </c>
      <c r="X688">
        <v>100000</v>
      </c>
      <c r="Y688">
        <v>100000</v>
      </c>
      <c r="Z688">
        <v>0</v>
      </c>
      <c r="AA688">
        <v>0</v>
      </c>
      <c r="AB688">
        <v>0</v>
      </c>
      <c r="AC688">
        <v>0</v>
      </c>
      <c r="AD688">
        <v>0</v>
      </c>
      <c r="AE688" t="s">
        <v>346</v>
      </c>
      <c r="AF688" t="s">
        <v>426</v>
      </c>
      <c r="AG688" t="s">
        <v>505</v>
      </c>
      <c r="AH688" t="s">
        <v>520</v>
      </c>
      <c r="AI688" t="s">
        <v>349</v>
      </c>
      <c r="AJ688" t="s">
        <v>349</v>
      </c>
      <c r="AK688" t="s">
        <v>349</v>
      </c>
      <c r="AL688" t="s">
        <v>347</v>
      </c>
      <c r="AM688" t="s">
        <v>349</v>
      </c>
      <c r="AN688" t="s">
        <v>349</v>
      </c>
      <c r="AO688" t="s">
        <v>429</v>
      </c>
      <c r="AP688" t="s">
        <v>507</v>
      </c>
      <c r="AQ688" t="s">
        <v>519</v>
      </c>
      <c r="AR688" t="s">
        <v>352</v>
      </c>
      <c r="AS688" t="s">
        <v>353</v>
      </c>
    </row>
    <row r="689" spans="1:45" x14ac:dyDescent="0.3">
      <c r="A689" t="s">
        <v>338</v>
      </c>
      <c r="B689" t="s">
        <v>1526</v>
      </c>
      <c r="C689" t="s">
        <v>924</v>
      </c>
      <c r="D689" t="s">
        <v>426</v>
      </c>
      <c r="E689" t="s">
        <v>1463</v>
      </c>
      <c r="F689" t="s">
        <v>341</v>
      </c>
      <c r="G689" t="s">
        <v>423</v>
      </c>
      <c r="H689" t="s">
        <v>343</v>
      </c>
      <c r="I689" t="s">
        <v>521</v>
      </c>
      <c r="J689" t="s">
        <v>522</v>
      </c>
      <c r="K689">
        <v>3000000</v>
      </c>
      <c r="L689">
        <v>3000000</v>
      </c>
      <c r="M689">
        <v>1780100</v>
      </c>
      <c r="N689">
        <v>0</v>
      </c>
      <c r="O689">
        <v>774225.42</v>
      </c>
      <c r="P689">
        <v>-815497.76</v>
      </c>
      <c r="Q689">
        <v>373836.09</v>
      </c>
      <c r="R689">
        <v>373836.09</v>
      </c>
      <c r="S689">
        <v>0</v>
      </c>
      <c r="T689">
        <v>332563.75</v>
      </c>
      <c r="U689">
        <v>332563.75</v>
      </c>
      <c r="V689">
        <v>1447536.25</v>
      </c>
      <c r="W689">
        <v>2667436.25</v>
      </c>
      <c r="X689">
        <v>2667436.25</v>
      </c>
      <c r="Y689">
        <v>2667436.25</v>
      </c>
      <c r="Z689">
        <v>0</v>
      </c>
      <c r="AA689">
        <v>0</v>
      </c>
      <c r="AB689">
        <v>0</v>
      </c>
      <c r="AC689">
        <v>0</v>
      </c>
      <c r="AD689">
        <v>0</v>
      </c>
      <c r="AE689" t="s">
        <v>346</v>
      </c>
      <c r="AF689" t="s">
        <v>426</v>
      </c>
      <c r="AG689" t="s">
        <v>505</v>
      </c>
      <c r="AH689" t="s">
        <v>523</v>
      </c>
      <c r="AI689" t="s">
        <v>349</v>
      </c>
      <c r="AJ689" t="s">
        <v>349</v>
      </c>
      <c r="AK689" t="s">
        <v>349</v>
      </c>
      <c r="AL689" t="s">
        <v>347</v>
      </c>
      <c r="AM689" t="s">
        <v>524</v>
      </c>
      <c r="AN689" t="s">
        <v>349</v>
      </c>
      <c r="AO689" t="s">
        <v>429</v>
      </c>
      <c r="AP689" t="s">
        <v>507</v>
      </c>
      <c r="AQ689" t="s">
        <v>522</v>
      </c>
      <c r="AR689" t="s">
        <v>352</v>
      </c>
      <c r="AS689" t="s">
        <v>353</v>
      </c>
    </row>
    <row r="690" spans="1:45" x14ac:dyDescent="0.3">
      <c r="A690" t="s">
        <v>338</v>
      </c>
      <c r="B690" t="s">
        <v>1526</v>
      </c>
      <c r="C690" t="s">
        <v>924</v>
      </c>
      <c r="D690" t="s">
        <v>426</v>
      </c>
      <c r="E690" t="s">
        <v>1464</v>
      </c>
      <c r="F690" t="s">
        <v>341</v>
      </c>
      <c r="G690" t="s">
        <v>423</v>
      </c>
      <c r="H690" t="s">
        <v>343</v>
      </c>
      <c r="I690" t="s">
        <v>525</v>
      </c>
      <c r="J690" t="s">
        <v>526</v>
      </c>
      <c r="K690">
        <v>15000000</v>
      </c>
      <c r="L690">
        <v>15000000</v>
      </c>
      <c r="M690">
        <v>5292659.97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5292659.97</v>
      </c>
      <c r="W690">
        <v>15000000</v>
      </c>
      <c r="X690">
        <v>15000000</v>
      </c>
      <c r="Y690">
        <v>15000000</v>
      </c>
      <c r="Z690">
        <v>0</v>
      </c>
      <c r="AA690">
        <v>0</v>
      </c>
      <c r="AB690">
        <v>0</v>
      </c>
      <c r="AC690">
        <v>0</v>
      </c>
      <c r="AD690">
        <v>0</v>
      </c>
      <c r="AE690" t="s">
        <v>346</v>
      </c>
      <c r="AF690" t="s">
        <v>426</v>
      </c>
      <c r="AG690" t="s">
        <v>505</v>
      </c>
      <c r="AH690" t="s">
        <v>527</v>
      </c>
      <c r="AI690" t="s">
        <v>349</v>
      </c>
      <c r="AJ690" t="s">
        <v>349</v>
      </c>
      <c r="AK690" t="s">
        <v>349</v>
      </c>
      <c r="AL690" t="s">
        <v>347</v>
      </c>
      <c r="AM690" t="s">
        <v>528</v>
      </c>
      <c r="AN690" t="s">
        <v>349</v>
      </c>
      <c r="AO690" t="s">
        <v>429</v>
      </c>
      <c r="AP690" t="s">
        <v>507</v>
      </c>
      <c r="AQ690" t="s">
        <v>526</v>
      </c>
      <c r="AR690" t="s">
        <v>352</v>
      </c>
      <c r="AS690" t="s">
        <v>353</v>
      </c>
    </row>
    <row r="691" spans="1:45" x14ac:dyDescent="0.3">
      <c r="A691" t="s">
        <v>338</v>
      </c>
      <c r="B691" t="s">
        <v>1526</v>
      </c>
      <c r="C691" t="s">
        <v>924</v>
      </c>
      <c r="D691" t="s">
        <v>426</v>
      </c>
      <c r="E691" t="s">
        <v>1465</v>
      </c>
      <c r="F691" t="s">
        <v>341</v>
      </c>
      <c r="G691" t="s">
        <v>423</v>
      </c>
      <c r="H691" t="s">
        <v>343</v>
      </c>
      <c r="I691" t="s">
        <v>529</v>
      </c>
      <c r="J691" t="s">
        <v>530</v>
      </c>
      <c r="K691">
        <v>600000</v>
      </c>
      <c r="L691">
        <v>1100000</v>
      </c>
      <c r="M691">
        <v>266666.67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266666.67</v>
      </c>
      <c r="W691">
        <v>1100000</v>
      </c>
      <c r="X691">
        <v>1100000</v>
      </c>
      <c r="Y691">
        <v>1100000</v>
      </c>
      <c r="Z691">
        <v>0</v>
      </c>
      <c r="AA691">
        <v>0</v>
      </c>
      <c r="AB691">
        <v>0</v>
      </c>
      <c r="AC691">
        <v>0</v>
      </c>
      <c r="AD691">
        <v>500000</v>
      </c>
      <c r="AE691" t="s">
        <v>346</v>
      </c>
      <c r="AF691" t="s">
        <v>426</v>
      </c>
      <c r="AG691" t="s">
        <v>505</v>
      </c>
      <c r="AH691" t="s">
        <v>531</v>
      </c>
      <c r="AI691" t="s">
        <v>349</v>
      </c>
      <c r="AJ691" t="s">
        <v>349</v>
      </c>
      <c r="AK691" t="s">
        <v>349</v>
      </c>
      <c r="AL691" t="s">
        <v>347</v>
      </c>
      <c r="AM691" t="s">
        <v>349</v>
      </c>
      <c r="AN691" t="s">
        <v>349</v>
      </c>
      <c r="AO691" t="s">
        <v>429</v>
      </c>
      <c r="AP691" t="s">
        <v>507</v>
      </c>
      <c r="AQ691" t="s">
        <v>530</v>
      </c>
      <c r="AR691" t="s">
        <v>352</v>
      </c>
      <c r="AS691" t="s">
        <v>353</v>
      </c>
    </row>
    <row r="692" spans="1:45" x14ac:dyDescent="0.3">
      <c r="A692" t="s">
        <v>338</v>
      </c>
      <c r="B692" t="s">
        <v>1526</v>
      </c>
      <c r="C692" t="s">
        <v>924</v>
      </c>
      <c r="D692" t="s">
        <v>426</v>
      </c>
      <c r="E692" t="s">
        <v>1467</v>
      </c>
      <c r="F692" t="s">
        <v>341</v>
      </c>
      <c r="G692" t="s">
        <v>532</v>
      </c>
      <c r="H692" t="s">
        <v>343</v>
      </c>
      <c r="I692" t="s">
        <v>538</v>
      </c>
      <c r="J692" t="s">
        <v>538</v>
      </c>
      <c r="K692">
        <v>250000</v>
      </c>
      <c r="L692">
        <v>250000</v>
      </c>
      <c r="M692">
        <v>199000</v>
      </c>
      <c r="N692">
        <v>0</v>
      </c>
      <c r="O692">
        <v>74</v>
      </c>
      <c r="P692">
        <v>0</v>
      </c>
      <c r="Q692">
        <v>173426</v>
      </c>
      <c r="R692">
        <v>173426</v>
      </c>
      <c r="S692">
        <v>0</v>
      </c>
      <c r="T692">
        <v>173500</v>
      </c>
      <c r="U692">
        <v>173500</v>
      </c>
      <c r="V692">
        <v>25500</v>
      </c>
      <c r="W692">
        <v>76500</v>
      </c>
      <c r="X692">
        <v>76500</v>
      </c>
      <c r="Y692">
        <v>76500</v>
      </c>
      <c r="Z692">
        <v>0</v>
      </c>
      <c r="AA692">
        <v>0</v>
      </c>
      <c r="AB692">
        <v>0</v>
      </c>
      <c r="AC692">
        <v>0</v>
      </c>
      <c r="AD692">
        <v>0</v>
      </c>
      <c r="AE692" t="s">
        <v>346</v>
      </c>
      <c r="AF692" t="s">
        <v>426</v>
      </c>
      <c r="AG692" t="s">
        <v>535</v>
      </c>
      <c r="AH692" t="s">
        <v>539</v>
      </c>
      <c r="AI692" t="s">
        <v>349</v>
      </c>
      <c r="AJ692" t="s">
        <v>349</v>
      </c>
      <c r="AK692" t="s">
        <v>349</v>
      </c>
      <c r="AL692" t="s">
        <v>347</v>
      </c>
      <c r="AM692" t="s">
        <v>349</v>
      </c>
      <c r="AN692" t="s">
        <v>349</v>
      </c>
      <c r="AO692" t="s">
        <v>429</v>
      </c>
      <c r="AP692" t="s">
        <v>537</v>
      </c>
      <c r="AQ692" t="s">
        <v>538</v>
      </c>
      <c r="AR692" t="s">
        <v>352</v>
      </c>
      <c r="AS692" t="s">
        <v>353</v>
      </c>
    </row>
    <row r="693" spans="1:45" x14ac:dyDescent="0.3">
      <c r="A693" t="s">
        <v>338</v>
      </c>
      <c r="B693" t="s">
        <v>1526</v>
      </c>
      <c r="C693" t="s">
        <v>924</v>
      </c>
      <c r="D693" t="s">
        <v>426</v>
      </c>
      <c r="E693" t="s">
        <v>1508</v>
      </c>
      <c r="F693" t="s">
        <v>341</v>
      </c>
      <c r="G693" t="s">
        <v>423</v>
      </c>
      <c r="H693" t="s">
        <v>343</v>
      </c>
      <c r="I693" t="s">
        <v>764</v>
      </c>
      <c r="J693" t="s">
        <v>765</v>
      </c>
      <c r="K693">
        <v>100000</v>
      </c>
      <c r="L693">
        <v>100000</v>
      </c>
      <c r="M693">
        <v>50000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50000</v>
      </c>
      <c r="W693">
        <v>100000</v>
      </c>
      <c r="X693">
        <v>100000</v>
      </c>
      <c r="Y693">
        <v>100000</v>
      </c>
      <c r="Z693">
        <v>0</v>
      </c>
      <c r="AA693">
        <v>0</v>
      </c>
      <c r="AB693">
        <v>0</v>
      </c>
      <c r="AC693">
        <v>0</v>
      </c>
      <c r="AD693">
        <v>0</v>
      </c>
      <c r="AE693" t="s">
        <v>346</v>
      </c>
      <c r="AF693" t="s">
        <v>426</v>
      </c>
      <c r="AG693" t="s">
        <v>541</v>
      </c>
      <c r="AH693" t="s">
        <v>766</v>
      </c>
      <c r="AI693" t="s">
        <v>349</v>
      </c>
      <c r="AJ693" t="s">
        <v>349</v>
      </c>
      <c r="AK693" t="s">
        <v>349</v>
      </c>
      <c r="AL693" t="s">
        <v>347</v>
      </c>
      <c r="AM693" t="s">
        <v>349</v>
      </c>
      <c r="AN693" t="s">
        <v>349</v>
      </c>
      <c r="AO693" t="s">
        <v>429</v>
      </c>
      <c r="AP693" t="s">
        <v>543</v>
      </c>
      <c r="AQ693" t="s">
        <v>765</v>
      </c>
      <c r="AR693" t="s">
        <v>352</v>
      </c>
      <c r="AS693" t="s">
        <v>353</v>
      </c>
    </row>
    <row r="694" spans="1:45" x14ac:dyDescent="0.3">
      <c r="A694" t="s">
        <v>338</v>
      </c>
      <c r="B694" t="s">
        <v>1526</v>
      </c>
      <c r="C694" t="s">
        <v>924</v>
      </c>
      <c r="D694" t="s">
        <v>426</v>
      </c>
      <c r="E694" t="s">
        <v>1468</v>
      </c>
      <c r="F694" t="s">
        <v>341</v>
      </c>
      <c r="G694" t="s">
        <v>423</v>
      </c>
      <c r="H694" t="s">
        <v>343</v>
      </c>
      <c r="I694" t="s">
        <v>540</v>
      </c>
      <c r="J694" t="s">
        <v>540</v>
      </c>
      <c r="K694">
        <v>600000</v>
      </c>
      <c r="L694">
        <v>600000</v>
      </c>
      <c r="M694">
        <v>300000</v>
      </c>
      <c r="N694">
        <v>0</v>
      </c>
      <c r="O694">
        <v>300000</v>
      </c>
      <c r="P694">
        <v>0</v>
      </c>
      <c r="Q694">
        <v>0</v>
      </c>
      <c r="R694">
        <v>0</v>
      </c>
      <c r="S694">
        <v>0</v>
      </c>
      <c r="T694">
        <v>300000</v>
      </c>
      <c r="U694">
        <v>300000</v>
      </c>
      <c r="V694">
        <v>0</v>
      </c>
      <c r="W694">
        <v>300000</v>
      </c>
      <c r="X694">
        <v>300000</v>
      </c>
      <c r="Y694">
        <v>300000</v>
      </c>
      <c r="Z694">
        <v>0</v>
      </c>
      <c r="AA694">
        <v>0</v>
      </c>
      <c r="AB694">
        <v>0</v>
      </c>
      <c r="AC694">
        <v>0</v>
      </c>
      <c r="AD694">
        <v>0</v>
      </c>
      <c r="AE694" t="s">
        <v>346</v>
      </c>
      <c r="AF694" t="s">
        <v>426</v>
      </c>
      <c r="AG694" t="s">
        <v>541</v>
      </c>
      <c r="AH694" t="s">
        <v>542</v>
      </c>
      <c r="AI694" t="s">
        <v>349</v>
      </c>
      <c r="AJ694" t="s">
        <v>349</v>
      </c>
      <c r="AK694" t="s">
        <v>349</v>
      </c>
      <c r="AL694" t="s">
        <v>347</v>
      </c>
      <c r="AM694" t="s">
        <v>349</v>
      </c>
      <c r="AN694" t="s">
        <v>349</v>
      </c>
      <c r="AO694" t="s">
        <v>429</v>
      </c>
      <c r="AP694" t="s">
        <v>543</v>
      </c>
      <c r="AQ694" t="s">
        <v>540</v>
      </c>
      <c r="AR694" t="s">
        <v>352</v>
      </c>
      <c r="AS694" t="s">
        <v>353</v>
      </c>
    </row>
    <row r="695" spans="1:45" x14ac:dyDescent="0.3">
      <c r="A695" t="s">
        <v>338</v>
      </c>
      <c r="B695" t="s">
        <v>1526</v>
      </c>
      <c r="C695" t="s">
        <v>924</v>
      </c>
      <c r="D695" t="s">
        <v>426</v>
      </c>
      <c r="E695" t="s">
        <v>1469</v>
      </c>
      <c r="F695" t="s">
        <v>341</v>
      </c>
      <c r="G695" t="s">
        <v>423</v>
      </c>
      <c r="H695" t="s">
        <v>343</v>
      </c>
      <c r="I695" t="s">
        <v>544</v>
      </c>
      <c r="J695" t="s">
        <v>545</v>
      </c>
      <c r="K695">
        <v>100000</v>
      </c>
      <c r="L695">
        <v>100000</v>
      </c>
      <c r="M695">
        <v>75000</v>
      </c>
      <c r="N695">
        <v>0</v>
      </c>
      <c r="O695">
        <v>20580.400000000001</v>
      </c>
      <c r="P695">
        <v>0</v>
      </c>
      <c r="Q695">
        <v>30419.599999999999</v>
      </c>
      <c r="R695">
        <v>30419.599999999999</v>
      </c>
      <c r="S695">
        <v>0</v>
      </c>
      <c r="T695">
        <v>51000</v>
      </c>
      <c r="U695">
        <v>51000</v>
      </c>
      <c r="V695">
        <v>24000</v>
      </c>
      <c r="W695">
        <v>49000</v>
      </c>
      <c r="X695">
        <v>49000</v>
      </c>
      <c r="Y695">
        <v>49000</v>
      </c>
      <c r="Z695">
        <v>0</v>
      </c>
      <c r="AA695">
        <v>0</v>
      </c>
      <c r="AB695">
        <v>0</v>
      </c>
      <c r="AC695">
        <v>0</v>
      </c>
      <c r="AD695">
        <v>0</v>
      </c>
      <c r="AE695" t="s">
        <v>346</v>
      </c>
      <c r="AF695" t="s">
        <v>426</v>
      </c>
      <c r="AG695" t="s">
        <v>541</v>
      </c>
      <c r="AH695" t="s">
        <v>546</v>
      </c>
      <c r="AI695" t="s">
        <v>349</v>
      </c>
      <c r="AJ695" t="s">
        <v>349</v>
      </c>
      <c r="AK695" t="s">
        <v>349</v>
      </c>
      <c r="AL695" t="s">
        <v>347</v>
      </c>
      <c r="AM695" t="s">
        <v>349</v>
      </c>
      <c r="AN695" t="s">
        <v>349</v>
      </c>
      <c r="AO695" t="s">
        <v>429</v>
      </c>
      <c r="AP695" t="s">
        <v>543</v>
      </c>
      <c r="AQ695" t="s">
        <v>545</v>
      </c>
      <c r="AR695" t="s">
        <v>352</v>
      </c>
      <c r="AS695" t="s">
        <v>353</v>
      </c>
    </row>
    <row r="696" spans="1:45" x14ac:dyDescent="0.3">
      <c r="A696" t="s">
        <v>338</v>
      </c>
      <c r="B696" t="s">
        <v>1526</v>
      </c>
      <c r="C696" t="s">
        <v>924</v>
      </c>
      <c r="D696" t="s">
        <v>549</v>
      </c>
      <c r="E696" t="s">
        <v>1470</v>
      </c>
      <c r="F696" t="s">
        <v>341</v>
      </c>
      <c r="G696" t="s">
        <v>423</v>
      </c>
      <c r="H696" t="s">
        <v>343</v>
      </c>
      <c r="I696" t="s">
        <v>547</v>
      </c>
      <c r="J696" t="s">
        <v>548</v>
      </c>
      <c r="K696">
        <v>3500000</v>
      </c>
      <c r="L696">
        <v>3500000</v>
      </c>
      <c r="M696">
        <v>1716666.67</v>
      </c>
      <c r="N696">
        <v>0</v>
      </c>
      <c r="O696">
        <v>1628975</v>
      </c>
      <c r="P696">
        <v>0</v>
      </c>
      <c r="Q696">
        <v>871025</v>
      </c>
      <c r="R696">
        <v>871025</v>
      </c>
      <c r="S696">
        <v>113512</v>
      </c>
      <c r="T696">
        <v>2500000</v>
      </c>
      <c r="U696">
        <v>2500000</v>
      </c>
      <c r="V696">
        <v>-783333.33</v>
      </c>
      <c r="W696">
        <v>1000000</v>
      </c>
      <c r="X696">
        <v>1000000</v>
      </c>
      <c r="Y696">
        <v>1000000</v>
      </c>
      <c r="Z696">
        <v>0</v>
      </c>
      <c r="AA696">
        <v>0</v>
      </c>
      <c r="AB696">
        <v>0</v>
      </c>
      <c r="AC696">
        <v>0</v>
      </c>
      <c r="AD696">
        <v>0</v>
      </c>
      <c r="AE696" t="s">
        <v>346</v>
      </c>
      <c r="AF696" t="s">
        <v>549</v>
      </c>
      <c r="AG696" t="s">
        <v>550</v>
      </c>
      <c r="AH696" t="s">
        <v>551</v>
      </c>
      <c r="AI696" t="s">
        <v>349</v>
      </c>
      <c r="AJ696" t="s">
        <v>349</v>
      </c>
      <c r="AK696" t="s">
        <v>349</v>
      </c>
      <c r="AL696" t="s">
        <v>347</v>
      </c>
      <c r="AM696" t="s">
        <v>349</v>
      </c>
      <c r="AN696" t="s">
        <v>349</v>
      </c>
      <c r="AO696" t="s">
        <v>552</v>
      </c>
      <c r="AP696" t="s">
        <v>553</v>
      </c>
      <c r="AQ696" t="s">
        <v>548</v>
      </c>
      <c r="AR696" t="s">
        <v>352</v>
      </c>
      <c r="AS696" t="s">
        <v>353</v>
      </c>
    </row>
    <row r="697" spans="1:45" x14ac:dyDescent="0.3">
      <c r="A697" t="s">
        <v>338</v>
      </c>
      <c r="B697" t="s">
        <v>1526</v>
      </c>
      <c r="C697" t="s">
        <v>924</v>
      </c>
      <c r="D697" t="s">
        <v>549</v>
      </c>
      <c r="E697" t="s">
        <v>1472</v>
      </c>
      <c r="F697" t="s">
        <v>341</v>
      </c>
      <c r="G697" t="s">
        <v>423</v>
      </c>
      <c r="H697" t="s">
        <v>343</v>
      </c>
      <c r="I697" t="s">
        <v>557</v>
      </c>
      <c r="J697" t="s">
        <v>558</v>
      </c>
      <c r="K697">
        <v>5000000</v>
      </c>
      <c r="L697">
        <v>5000000</v>
      </c>
      <c r="M697">
        <v>1669333.33</v>
      </c>
      <c r="N697">
        <v>0</v>
      </c>
      <c r="O697">
        <v>0</v>
      </c>
      <c r="P697">
        <v>0</v>
      </c>
      <c r="Q697">
        <v>41916.449999999997</v>
      </c>
      <c r="R697">
        <v>41916.449999999997</v>
      </c>
      <c r="S697">
        <v>41916.449999999997</v>
      </c>
      <c r="T697">
        <v>41916.449999999997</v>
      </c>
      <c r="U697">
        <v>41916.449999999997</v>
      </c>
      <c r="V697">
        <v>1627416.88</v>
      </c>
      <c r="W697">
        <v>4958083.55</v>
      </c>
      <c r="X697">
        <v>4958083.55</v>
      </c>
      <c r="Y697">
        <v>4958083.55</v>
      </c>
      <c r="Z697">
        <v>0</v>
      </c>
      <c r="AA697">
        <v>0</v>
      </c>
      <c r="AB697">
        <v>0</v>
      </c>
      <c r="AC697">
        <v>0</v>
      </c>
      <c r="AD697">
        <v>0</v>
      </c>
      <c r="AE697" t="s">
        <v>346</v>
      </c>
      <c r="AF697" t="s">
        <v>549</v>
      </c>
      <c r="AG697" t="s">
        <v>550</v>
      </c>
      <c r="AH697" t="s">
        <v>559</v>
      </c>
      <c r="AI697" t="s">
        <v>349</v>
      </c>
      <c r="AJ697" t="s">
        <v>349</v>
      </c>
      <c r="AK697" t="s">
        <v>349</v>
      </c>
      <c r="AL697" t="s">
        <v>347</v>
      </c>
      <c r="AM697" t="s">
        <v>349</v>
      </c>
      <c r="AN697" t="s">
        <v>349</v>
      </c>
      <c r="AO697" t="s">
        <v>552</v>
      </c>
      <c r="AP697" t="s">
        <v>553</v>
      </c>
      <c r="AQ697" t="s">
        <v>558</v>
      </c>
      <c r="AR697" t="s">
        <v>352</v>
      </c>
      <c r="AS697" t="s">
        <v>353</v>
      </c>
    </row>
    <row r="698" spans="1:45" x14ac:dyDescent="0.3">
      <c r="A698" t="s">
        <v>338</v>
      </c>
      <c r="B698" t="s">
        <v>1526</v>
      </c>
      <c r="C698" t="s">
        <v>924</v>
      </c>
      <c r="D698" t="s">
        <v>549</v>
      </c>
      <c r="E698" t="s">
        <v>1473</v>
      </c>
      <c r="F698" t="s">
        <v>341</v>
      </c>
      <c r="G698" t="s">
        <v>423</v>
      </c>
      <c r="H698" t="s">
        <v>343</v>
      </c>
      <c r="I698" t="s">
        <v>560</v>
      </c>
      <c r="J698" t="s">
        <v>561</v>
      </c>
      <c r="K698">
        <v>50000</v>
      </c>
      <c r="L698">
        <v>50000</v>
      </c>
      <c r="M698">
        <v>12500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12500</v>
      </c>
      <c r="W698">
        <v>50000</v>
      </c>
      <c r="X698">
        <v>50000</v>
      </c>
      <c r="Y698">
        <v>50000</v>
      </c>
      <c r="Z698">
        <v>0</v>
      </c>
      <c r="AA698">
        <v>0</v>
      </c>
      <c r="AB698">
        <v>0</v>
      </c>
      <c r="AC698">
        <v>0</v>
      </c>
      <c r="AD698">
        <v>0</v>
      </c>
      <c r="AE698" t="s">
        <v>346</v>
      </c>
      <c r="AF698" t="s">
        <v>549</v>
      </c>
      <c r="AG698" t="s">
        <v>550</v>
      </c>
      <c r="AH698" t="s">
        <v>562</v>
      </c>
      <c r="AI698" t="s">
        <v>349</v>
      </c>
      <c r="AJ698" t="s">
        <v>349</v>
      </c>
      <c r="AK698" t="s">
        <v>349</v>
      </c>
      <c r="AL698" t="s">
        <v>347</v>
      </c>
      <c r="AM698" t="s">
        <v>349</v>
      </c>
      <c r="AN698" t="s">
        <v>349</v>
      </c>
      <c r="AO698" t="s">
        <v>552</v>
      </c>
      <c r="AP698" t="s">
        <v>553</v>
      </c>
      <c r="AQ698" t="s">
        <v>561</v>
      </c>
      <c r="AR698" t="s">
        <v>352</v>
      </c>
      <c r="AS698" t="s">
        <v>353</v>
      </c>
    </row>
    <row r="699" spans="1:45" x14ac:dyDescent="0.3">
      <c r="A699" t="s">
        <v>338</v>
      </c>
      <c r="B699" t="s">
        <v>1526</v>
      </c>
      <c r="C699" t="s">
        <v>924</v>
      </c>
      <c r="D699" t="s">
        <v>549</v>
      </c>
      <c r="E699" t="s">
        <v>1476</v>
      </c>
      <c r="F699" t="s">
        <v>341</v>
      </c>
      <c r="G699" t="s">
        <v>423</v>
      </c>
      <c r="H699" t="s">
        <v>343</v>
      </c>
      <c r="I699" t="s">
        <v>570</v>
      </c>
      <c r="J699" t="s">
        <v>571</v>
      </c>
      <c r="K699">
        <v>500000</v>
      </c>
      <c r="L699">
        <v>500000</v>
      </c>
      <c r="M699">
        <v>250000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250000</v>
      </c>
      <c r="W699">
        <v>500000</v>
      </c>
      <c r="X699">
        <v>500000</v>
      </c>
      <c r="Y699">
        <v>500000</v>
      </c>
      <c r="Z699">
        <v>0</v>
      </c>
      <c r="AA699">
        <v>0</v>
      </c>
      <c r="AB699">
        <v>0</v>
      </c>
      <c r="AC699">
        <v>0</v>
      </c>
      <c r="AD699">
        <v>0</v>
      </c>
      <c r="AE699" t="s">
        <v>346</v>
      </c>
      <c r="AF699" t="s">
        <v>549</v>
      </c>
      <c r="AG699" t="s">
        <v>572</v>
      </c>
      <c r="AH699" t="s">
        <v>573</v>
      </c>
      <c r="AI699" t="s">
        <v>349</v>
      </c>
      <c r="AJ699" t="s">
        <v>349</v>
      </c>
      <c r="AK699" t="s">
        <v>349</v>
      </c>
      <c r="AL699" t="s">
        <v>347</v>
      </c>
      <c r="AM699" t="s">
        <v>349</v>
      </c>
      <c r="AN699" t="s">
        <v>349</v>
      </c>
      <c r="AO699" t="s">
        <v>552</v>
      </c>
      <c r="AP699" t="s">
        <v>574</v>
      </c>
      <c r="AQ699" t="s">
        <v>571</v>
      </c>
      <c r="AR699" t="s">
        <v>352</v>
      </c>
      <c r="AS699" t="s">
        <v>353</v>
      </c>
    </row>
    <row r="700" spans="1:45" x14ac:dyDescent="0.3">
      <c r="A700" t="s">
        <v>338</v>
      </c>
      <c r="B700" t="s">
        <v>1526</v>
      </c>
      <c r="C700" t="s">
        <v>924</v>
      </c>
      <c r="D700" t="s">
        <v>549</v>
      </c>
      <c r="E700" t="s">
        <v>1478</v>
      </c>
      <c r="F700" t="s">
        <v>341</v>
      </c>
      <c r="G700" t="s">
        <v>423</v>
      </c>
      <c r="H700" t="s">
        <v>343</v>
      </c>
      <c r="I700" t="s">
        <v>578</v>
      </c>
      <c r="J700" t="s">
        <v>579</v>
      </c>
      <c r="K700">
        <v>300000</v>
      </c>
      <c r="L700">
        <v>300000</v>
      </c>
      <c r="M700">
        <v>150000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150000</v>
      </c>
      <c r="W700">
        <v>300000</v>
      </c>
      <c r="X700">
        <v>300000</v>
      </c>
      <c r="Y700">
        <v>300000</v>
      </c>
      <c r="Z700">
        <v>0</v>
      </c>
      <c r="AA700">
        <v>0</v>
      </c>
      <c r="AB700">
        <v>0</v>
      </c>
      <c r="AC700">
        <v>0</v>
      </c>
      <c r="AD700">
        <v>0</v>
      </c>
      <c r="AE700" t="s">
        <v>346</v>
      </c>
      <c r="AF700" t="s">
        <v>549</v>
      </c>
      <c r="AG700" t="s">
        <v>572</v>
      </c>
      <c r="AH700" t="s">
        <v>580</v>
      </c>
      <c r="AI700" t="s">
        <v>349</v>
      </c>
      <c r="AJ700" t="s">
        <v>349</v>
      </c>
      <c r="AK700" t="s">
        <v>349</v>
      </c>
      <c r="AL700" t="s">
        <v>347</v>
      </c>
      <c r="AM700" t="s">
        <v>349</v>
      </c>
      <c r="AN700" t="s">
        <v>349</v>
      </c>
      <c r="AO700" t="s">
        <v>552</v>
      </c>
      <c r="AP700" t="s">
        <v>574</v>
      </c>
      <c r="AQ700" t="s">
        <v>579</v>
      </c>
      <c r="AR700" t="s">
        <v>352</v>
      </c>
      <c r="AS700" t="s">
        <v>353</v>
      </c>
    </row>
    <row r="701" spans="1:45" x14ac:dyDescent="0.3">
      <c r="A701" t="s">
        <v>338</v>
      </c>
      <c r="B701" t="s">
        <v>1526</v>
      </c>
      <c r="C701" t="s">
        <v>924</v>
      </c>
      <c r="D701" t="s">
        <v>549</v>
      </c>
      <c r="E701" t="s">
        <v>1479</v>
      </c>
      <c r="F701" t="s">
        <v>341</v>
      </c>
      <c r="G701" t="s">
        <v>423</v>
      </c>
      <c r="H701" t="s">
        <v>343</v>
      </c>
      <c r="I701" t="s">
        <v>581</v>
      </c>
      <c r="J701" t="s">
        <v>582</v>
      </c>
      <c r="K701">
        <v>3000000</v>
      </c>
      <c r="L701">
        <v>3000000</v>
      </c>
      <c r="M701">
        <v>1266666.67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1266666.67</v>
      </c>
      <c r="W701">
        <v>3000000</v>
      </c>
      <c r="X701">
        <v>3000000</v>
      </c>
      <c r="Y701">
        <v>3000000</v>
      </c>
      <c r="Z701">
        <v>0</v>
      </c>
      <c r="AA701">
        <v>0</v>
      </c>
      <c r="AB701">
        <v>0</v>
      </c>
      <c r="AC701">
        <v>0</v>
      </c>
      <c r="AD701">
        <v>0</v>
      </c>
      <c r="AE701" t="s">
        <v>346</v>
      </c>
      <c r="AF701" t="s">
        <v>549</v>
      </c>
      <c r="AG701" t="s">
        <v>572</v>
      </c>
      <c r="AH701" t="s">
        <v>583</v>
      </c>
      <c r="AI701" t="s">
        <v>349</v>
      </c>
      <c r="AJ701" t="s">
        <v>349</v>
      </c>
      <c r="AK701" t="s">
        <v>349</v>
      </c>
      <c r="AL701" t="s">
        <v>347</v>
      </c>
      <c r="AM701" t="s">
        <v>349</v>
      </c>
      <c r="AN701" t="s">
        <v>349</v>
      </c>
      <c r="AO701" t="s">
        <v>552</v>
      </c>
      <c r="AP701" t="s">
        <v>574</v>
      </c>
      <c r="AQ701" t="s">
        <v>582</v>
      </c>
      <c r="AR701" t="s">
        <v>352</v>
      </c>
      <c r="AS701" t="s">
        <v>353</v>
      </c>
    </row>
    <row r="702" spans="1:45" x14ac:dyDescent="0.3">
      <c r="A702" t="s">
        <v>338</v>
      </c>
      <c r="B702" t="s">
        <v>1526</v>
      </c>
      <c r="C702" t="s">
        <v>924</v>
      </c>
      <c r="D702" t="s">
        <v>549</v>
      </c>
      <c r="E702" t="s">
        <v>1480</v>
      </c>
      <c r="F702" t="s">
        <v>341</v>
      </c>
      <c r="G702" t="s">
        <v>423</v>
      </c>
      <c r="H702" t="s">
        <v>343</v>
      </c>
      <c r="I702" t="s">
        <v>584</v>
      </c>
      <c r="J702" t="s">
        <v>585</v>
      </c>
      <c r="K702">
        <v>1000000</v>
      </c>
      <c r="L702">
        <v>1000000</v>
      </c>
      <c r="M702">
        <v>500000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500000</v>
      </c>
      <c r="W702">
        <v>1000000</v>
      </c>
      <c r="X702">
        <v>1000000</v>
      </c>
      <c r="Y702">
        <v>1000000</v>
      </c>
      <c r="Z702">
        <v>0</v>
      </c>
      <c r="AA702">
        <v>0</v>
      </c>
      <c r="AB702">
        <v>0</v>
      </c>
      <c r="AC702">
        <v>0</v>
      </c>
      <c r="AD702">
        <v>0</v>
      </c>
      <c r="AE702" t="s">
        <v>346</v>
      </c>
      <c r="AF702" t="s">
        <v>549</v>
      </c>
      <c r="AG702" t="s">
        <v>572</v>
      </c>
      <c r="AH702" t="s">
        <v>586</v>
      </c>
      <c r="AI702" t="s">
        <v>349</v>
      </c>
      <c r="AJ702" t="s">
        <v>349</v>
      </c>
      <c r="AK702" t="s">
        <v>349</v>
      </c>
      <c r="AL702" t="s">
        <v>347</v>
      </c>
      <c r="AM702" t="s">
        <v>349</v>
      </c>
      <c r="AN702" t="s">
        <v>349</v>
      </c>
      <c r="AO702" t="s">
        <v>552</v>
      </c>
      <c r="AP702" t="s">
        <v>574</v>
      </c>
      <c r="AQ702" t="s">
        <v>585</v>
      </c>
      <c r="AR702" t="s">
        <v>352</v>
      </c>
      <c r="AS702" t="s">
        <v>353</v>
      </c>
    </row>
    <row r="703" spans="1:45" x14ac:dyDescent="0.3">
      <c r="A703" t="s">
        <v>338</v>
      </c>
      <c r="B703" t="s">
        <v>1526</v>
      </c>
      <c r="C703" t="s">
        <v>924</v>
      </c>
      <c r="D703" t="s">
        <v>549</v>
      </c>
      <c r="E703" t="s">
        <v>1481</v>
      </c>
      <c r="F703" t="s">
        <v>341</v>
      </c>
      <c r="G703" t="s">
        <v>423</v>
      </c>
      <c r="H703" t="s">
        <v>343</v>
      </c>
      <c r="I703" t="s">
        <v>587</v>
      </c>
      <c r="J703" t="s">
        <v>588</v>
      </c>
      <c r="K703">
        <v>500000</v>
      </c>
      <c r="L703">
        <v>500000</v>
      </c>
      <c r="M703">
        <v>250000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250000</v>
      </c>
      <c r="W703">
        <v>500000</v>
      </c>
      <c r="X703">
        <v>500000</v>
      </c>
      <c r="Y703">
        <v>500000</v>
      </c>
      <c r="Z703">
        <v>0</v>
      </c>
      <c r="AA703">
        <v>0</v>
      </c>
      <c r="AB703">
        <v>0</v>
      </c>
      <c r="AC703">
        <v>0</v>
      </c>
      <c r="AD703">
        <v>0</v>
      </c>
      <c r="AE703" t="s">
        <v>346</v>
      </c>
      <c r="AF703" t="s">
        <v>549</v>
      </c>
      <c r="AG703" t="s">
        <v>572</v>
      </c>
      <c r="AH703" t="s">
        <v>589</v>
      </c>
      <c r="AI703" t="s">
        <v>349</v>
      </c>
      <c r="AJ703" t="s">
        <v>349</v>
      </c>
      <c r="AK703" t="s">
        <v>349</v>
      </c>
      <c r="AL703" t="s">
        <v>347</v>
      </c>
      <c r="AM703" t="s">
        <v>590</v>
      </c>
      <c r="AN703" t="s">
        <v>349</v>
      </c>
      <c r="AO703" t="s">
        <v>552</v>
      </c>
      <c r="AP703" t="s">
        <v>574</v>
      </c>
      <c r="AQ703" t="s">
        <v>588</v>
      </c>
      <c r="AR703" t="s">
        <v>352</v>
      </c>
      <c r="AS703" t="s">
        <v>353</v>
      </c>
    </row>
    <row r="704" spans="1:45" x14ac:dyDescent="0.3">
      <c r="A704" t="s">
        <v>338</v>
      </c>
      <c r="B704" t="s">
        <v>1526</v>
      </c>
      <c r="C704" t="s">
        <v>924</v>
      </c>
      <c r="D704" t="s">
        <v>549</v>
      </c>
      <c r="E704" t="s">
        <v>1482</v>
      </c>
      <c r="F704" t="s">
        <v>341</v>
      </c>
      <c r="G704" t="s">
        <v>423</v>
      </c>
      <c r="H704" t="s">
        <v>343</v>
      </c>
      <c r="I704" t="s">
        <v>591</v>
      </c>
      <c r="J704" t="s">
        <v>592</v>
      </c>
      <c r="K704">
        <v>300000</v>
      </c>
      <c r="L704">
        <v>300000</v>
      </c>
      <c r="M704">
        <v>150000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150000</v>
      </c>
      <c r="W704">
        <v>300000</v>
      </c>
      <c r="X704">
        <v>300000</v>
      </c>
      <c r="Y704">
        <v>300000</v>
      </c>
      <c r="Z704">
        <v>0</v>
      </c>
      <c r="AA704">
        <v>0</v>
      </c>
      <c r="AB704">
        <v>0</v>
      </c>
      <c r="AC704">
        <v>0</v>
      </c>
      <c r="AD704">
        <v>0</v>
      </c>
      <c r="AE704" t="s">
        <v>346</v>
      </c>
      <c r="AF704" t="s">
        <v>549</v>
      </c>
      <c r="AG704" t="s">
        <v>593</v>
      </c>
      <c r="AH704" t="s">
        <v>594</v>
      </c>
      <c r="AI704" t="s">
        <v>349</v>
      </c>
      <c r="AJ704" t="s">
        <v>349</v>
      </c>
      <c r="AK704" t="s">
        <v>349</v>
      </c>
      <c r="AL704" t="s">
        <v>347</v>
      </c>
      <c r="AM704" t="s">
        <v>349</v>
      </c>
      <c r="AN704" t="s">
        <v>349</v>
      </c>
      <c r="AO704" t="s">
        <v>552</v>
      </c>
      <c r="AP704" t="s">
        <v>595</v>
      </c>
      <c r="AQ704" t="s">
        <v>592</v>
      </c>
      <c r="AR704" t="s">
        <v>352</v>
      </c>
      <c r="AS704" t="s">
        <v>353</v>
      </c>
    </row>
    <row r="705" spans="1:45" x14ac:dyDescent="0.3">
      <c r="A705" t="s">
        <v>338</v>
      </c>
      <c r="B705" t="s">
        <v>1526</v>
      </c>
      <c r="C705" t="s">
        <v>924</v>
      </c>
      <c r="D705" t="s">
        <v>549</v>
      </c>
      <c r="E705" t="s">
        <v>1483</v>
      </c>
      <c r="F705" t="s">
        <v>341</v>
      </c>
      <c r="G705" t="s">
        <v>423</v>
      </c>
      <c r="H705" t="s">
        <v>343</v>
      </c>
      <c r="I705" t="s">
        <v>596</v>
      </c>
      <c r="J705" t="s">
        <v>597</v>
      </c>
      <c r="K705">
        <v>2500000</v>
      </c>
      <c r="L705">
        <v>2500000</v>
      </c>
      <c r="M705">
        <v>1250000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1250000</v>
      </c>
      <c r="W705">
        <v>2500000</v>
      </c>
      <c r="X705">
        <v>2500000</v>
      </c>
      <c r="Y705">
        <v>2500000</v>
      </c>
      <c r="Z705">
        <v>0</v>
      </c>
      <c r="AA705">
        <v>0</v>
      </c>
      <c r="AB705">
        <v>0</v>
      </c>
      <c r="AC705">
        <v>0</v>
      </c>
      <c r="AD705">
        <v>0</v>
      </c>
      <c r="AE705" t="s">
        <v>346</v>
      </c>
      <c r="AF705" t="s">
        <v>549</v>
      </c>
      <c r="AG705" t="s">
        <v>593</v>
      </c>
      <c r="AH705" t="s">
        <v>598</v>
      </c>
      <c r="AI705" t="s">
        <v>349</v>
      </c>
      <c r="AJ705" t="s">
        <v>349</v>
      </c>
      <c r="AK705" t="s">
        <v>349</v>
      </c>
      <c r="AL705" t="s">
        <v>347</v>
      </c>
      <c r="AM705" t="s">
        <v>349</v>
      </c>
      <c r="AN705" t="s">
        <v>349</v>
      </c>
      <c r="AO705" t="s">
        <v>552</v>
      </c>
      <c r="AP705" t="s">
        <v>595</v>
      </c>
      <c r="AQ705" t="s">
        <v>597</v>
      </c>
      <c r="AR705" t="s">
        <v>352</v>
      </c>
      <c r="AS705" t="s">
        <v>353</v>
      </c>
    </row>
    <row r="706" spans="1:45" x14ac:dyDescent="0.3">
      <c r="A706" t="s">
        <v>338</v>
      </c>
      <c r="B706" t="s">
        <v>1526</v>
      </c>
      <c r="C706" t="s">
        <v>924</v>
      </c>
      <c r="D706" t="s">
        <v>549</v>
      </c>
      <c r="E706" t="s">
        <v>1484</v>
      </c>
      <c r="F706" t="s">
        <v>341</v>
      </c>
      <c r="G706" t="s">
        <v>423</v>
      </c>
      <c r="H706" t="s">
        <v>343</v>
      </c>
      <c r="I706" t="s">
        <v>599</v>
      </c>
      <c r="J706" t="s">
        <v>600</v>
      </c>
      <c r="K706">
        <v>1500000</v>
      </c>
      <c r="L706">
        <v>1500000</v>
      </c>
      <c r="M706">
        <v>750000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750000</v>
      </c>
      <c r="W706">
        <v>1500000</v>
      </c>
      <c r="X706">
        <v>1500000</v>
      </c>
      <c r="Y706">
        <v>1500000</v>
      </c>
      <c r="Z706">
        <v>0</v>
      </c>
      <c r="AA706">
        <v>0</v>
      </c>
      <c r="AB706">
        <v>0</v>
      </c>
      <c r="AC706">
        <v>0</v>
      </c>
      <c r="AD706">
        <v>0</v>
      </c>
      <c r="AE706" t="s">
        <v>346</v>
      </c>
      <c r="AF706" t="s">
        <v>549</v>
      </c>
      <c r="AG706" t="s">
        <v>601</v>
      </c>
      <c r="AH706" t="s">
        <v>602</v>
      </c>
      <c r="AI706" t="s">
        <v>349</v>
      </c>
      <c r="AJ706" t="s">
        <v>349</v>
      </c>
      <c r="AK706" t="s">
        <v>349</v>
      </c>
      <c r="AL706" t="s">
        <v>347</v>
      </c>
      <c r="AM706" t="s">
        <v>349</v>
      </c>
      <c r="AN706" t="s">
        <v>349</v>
      </c>
      <c r="AO706" t="s">
        <v>552</v>
      </c>
      <c r="AP706" t="s">
        <v>603</v>
      </c>
      <c r="AQ706" t="s">
        <v>600</v>
      </c>
      <c r="AR706" t="s">
        <v>352</v>
      </c>
      <c r="AS706" t="s">
        <v>353</v>
      </c>
    </row>
    <row r="707" spans="1:45" x14ac:dyDescent="0.3">
      <c r="A707" t="s">
        <v>338</v>
      </c>
      <c r="B707" t="s">
        <v>1526</v>
      </c>
      <c r="C707" t="s">
        <v>924</v>
      </c>
      <c r="D707" t="s">
        <v>549</v>
      </c>
      <c r="E707" t="s">
        <v>1485</v>
      </c>
      <c r="F707" t="s">
        <v>341</v>
      </c>
      <c r="G707" t="s">
        <v>423</v>
      </c>
      <c r="H707" t="s">
        <v>343</v>
      </c>
      <c r="I707" t="s">
        <v>604</v>
      </c>
      <c r="J707" t="s">
        <v>605</v>
      </c>
      <c r="K707">
        <v>1000000</v>
      </c>
      <c r="L707">
        <v>1000000</v>
      </c>
      <c r="M707">
        <v>500000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500000</v>
      </c>
      <c r="W707">
        <v>1000000</v>
      </c>
      <c r="X707">
        <v>1000000</v>
      </c>
      <c r="Y707">
        <v>1000000</v>
      </c>
      <c r="Z707">
        <v>0</v>
      </c>
      <c r="AA707">
        <v>0</v>
      </c>
      <c r="AB707">
        <v>0</v>
      </c>
      <c r="AC707">
        <v>0</v>
      </c>
      <c r="AD707">
        <v>0</v>
      </c>
      <c r="AE707" t="s">
        <v>346</v>
      </c>
      <c r="AF707" t="s">
        <v>549</v>
      </c>
      <c r="AG707" t="s">
        <v>601</v>
      </c>
      <c r="AH707" t="s">
        <v>606</v>
      </c>
      <c r="AI707" t="s">
        <v>349</v>
      </c>
      <c r="AJ707" t="s">
        <v>349</v>
      </c>
      <c r="AK707" t="s">
        <v>349</v>
      </c>
      <c r="AL707" t="s">
        <v>347</v>
      </c>
      <c r="AM707" t="s">
        <v>607</v>
      </c>
      <c r="AN707" t="s">
        <v>349</v>
      </c>
      <c r="AO707" t="s">
        <v>552</v>
      </c>
      <c r="AP707" t="s">
        <v>603</v>
      </c>
      <c r="AQ707" t="s">
        <v>605</v>
      </c>
      <c r="AR707" t="s">
        <v>352</v>
      </c>
      <c r="AS707" t="s">
        <v>353</v>
      </c>
    </row>
    <row r="708" spans="1:45" x14ac:dyDescent="0.3">
      <c r="A708" t="s">
        <v>338</v>
      </c>
      <c r="B708" t="s">
        <v>1526</v>
      </c>
      <c r="C708" t="s">
        <v>924</v>
      </c>
      <c r="D708" t="s">
        <v>549</v>
      </c>
      <c r="E708" t="s">
        <v>1486</v>
      </c>
      <c r="F708" t="s">
        <v>341</v>
      </c>
      <c r="G708" t="s">
        <v>423</v>
      </c>
      <c r="H708" t="s">
        <v>343</v>
      </c>
      <c r="I708" t="s">
        <v>608</v>
      </c>
      <c r="J708" t="s">
        <v>609</v>
      </c>
      <c r="K708">
        <v>22244995</v>
      </c>
      <c r="L708">
        <v>22244995</v>
      </c>
      <c r="M708">
        <v>11889935.970000001</v>
      </c>
      <c r="N708">
        <v>0</v>
      </c>
      <c r="O708">
        <v>0</v>
      </c>
      <c r="P708">
        <v>0</v>
      </c>
      <c r="Q708">
        <v>6712200</v>
      </c>
      <c r="R708">
        <v>6712200</v>
      </c>
      <c r="S708">
        <v>0</v>
      </c>
      <c r="T708">
        <v>6712200</v>
      </c>
      <c r="U708">
        <v>6712200</v>
      </c>
      <c r="V708">
        <v>5177735.97</v>
      </c>
      <c r="W708">
        <v>15532795</v>
      </c>
      <c r="X708">
        <v>15532795</v>
      </c>
      <c r="Y708">
        <v>15532795</v>
      </c>
      <c r="Z708">
        <v>0</v>
      </c>
      <c r="AA708">
        <v>0</v>
      </c>
      <c r="AB708">
        <v>0</v>
      </c>
      <c r="AC708">
        <v>0</v>
      </c>
      <c r="AD708">
        <v>0</v>
      </c>
      <c r="AE708" t="s">
        <v>346</v>
      </c>
      <c r="AF708" t="s">
        <v>549</v>
      </c>
      <c r="AG708" t="s">
        <v>601</v>
      </c>
      <c r="AH708" t="s">
        <v>610</v>
      </c>
      <c r="AI708" t="s">
        <v>349</v>
      </c>
      <c r="AJ708" t="s">
        <v>349</v>
      </c>
      <c r="AK708" t="s">
        <v>349</v>
      </c>
      <c r="AL708" t="s">
        <v>347</v>
      </c>
      <c r="AM708" t="s">
        <v>349</v>
      </c>
      <c r="AN708" t="s">
        <v>349</v>
      </c>
      <c r="AO708" t="s">
        <v>552</v>
      </c>
      <c r="AP708" t="s">
        <v>603</v>
      </c>
      <c r="AQ708" t="s">
        <v>609</v>
      </c>
      <c r="AR708" t="s">
        <v>352</v>
      </c>
      <c r="AS708" t="s">
        <v>353</v>
      </c>
    </row>
    <row r="709" spans="1:45" x14ac:dyDescent="0.3">
      <c r="A709" t="s">
        <v>338</v>
      </c>
      <c r="B709" t="s">
        <v>1526</v>
      </c>
      <c r="C709" t="s">
        <v>924</v>
      </c>
      <c r="D709" t="s">
        <v>549</v>
      </c>
      <c r="E709" t="s">
        <v>1487</v>
      </c>
      <c r="F709" t="s">
        <v>341</v>
      </c>
      <c r="G709" t="s">
        <v>423</v>
      </c>
      <c r="H709" t="s">
        <v>343</v>
      </c>
      <c r="I709" t="s">
        <v>611</v>
      </c>
      <c r="J709" t="s">
        <v>611</v>
      </c>
      <c r="K709">
        <v>1000000</v>
      </c>
      <c r="L709">
        <v>1000000</v>
      </c>
      <c r="M709">
        <v>500000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500000</v>
      </c>
      <c r="W709">
        <v>1000000</v>
      </c>
      <c r="X709">
        <v>1000000</v>
      </c>
      <c r="Y709">
        <v>1000000</v>
      </c>
      <c r="Z709">
        <v>0</v>
      </c>
      <c r="AA709">
        <v>0</v>
      </c>
      <c r="AB709">
        <v>0</v>
      </c>
      <c r="AC709">
        <v>0</v>
      </c>
      <c r="AD709">
        <v>0</v>
      </c>
      <c r="AE709" t="s">
        <v>346</v>
      </c>
      <c r="AF709" t="s">
        <v>549</v>
      </c>
      <c r="AG709" t="s">
        <v>601</v>
      </c>
      <c r="AH709" t="s">
        <v>612</v>
      </c>
      <c r="AI709" t="s">
        <v>349</v>
      </c>
      <c r="AJ709" t="s">
        <v>349</v>
      </c>
      <c r="AK709" t="s">
        <v>349</v>
      </c>
      <c r="AL709" t="s">
        <v>347</v>
      </c>
      <c r="AM709" t="s">
        <v>349</v>
      </c>
      <c r="AN709" t="s">
        <v>349</v>
      </c>
      <c r="AO709" t="s">
        <v>552</v>
      </c>
      <c r="AP709" t="s">
        <v>603</v>
      </c>
      <c r="AQ709" t="s">
        <v>611</v>
      </c>
      <c r="AR709" t="s">
        <v>352</v>
      </c>
      <c r="AS709" t="s">
        <v>353</v>
      </c>
    </row>
    <row r="710" spans="1:45" x14ac:dyDescent="0.3">
      <c r="A710" t="s">
        <v>338</v>
      </c>
      <c r="B710" t="s">
        <v>1526</v>
      </c>
      <c r="C710" t="s">
        <v>924</v>
      </c>
      <c r="D710" t="s">
        <v>549</v>
      </c>
      <c r="E710" t="s">
        <v>1488</v>
      </c>
      <c r="F710" t="s">
        <v>341</v>
      </c>
      <c r="G710" t="s">
        <v>423</v>
      </c>
      <c r="H710" t="s">
        <v>343</v>
      </c>
      <c r="I710" t="s">
        <v>613</v>
      </c>
      <c r="J710" t="s">
        <v>614</v>
      </c>
      <c r="K710">
        <v>30000000</v>
      </c>
      <c r="L710">
        <v>30000000</v>
      </c>
      <c r="M710">
        <v>7500000</v>
      </c>
      <c r="N710">
        <v>0</v>
      </c>
      <c r="O710">
        <v>0</v>
      </c>
      <c r="P710">
        <v>-1379532.96</v>
      </c>
      <c r="Q710">
        <v>6992352.21</v>
      </c>
      <c r="R710">
        <v>6992352.21</v>
      </c>
      <c r="S710">
        <v>399570.8</v>
      </c>
      <c r="T710">
        <v>5612819.25</v>
      </c>
      <c r="U710">
        <v>5612819.25</v>
      </c>
      <c r="V710">
        <v>1887180.75</v>
      </c>
      <c r="W710">
        <v>24387180.75</v>
      </c>
      <c r="X710">
        <v>24387180.75</v>
      </c>
      <c r="Y710">
        <v>24387180.75</v>
      </c>
      <c r="Z710">
        <v>0</v>
      </c>
      <c r="AA710">
        <v>0</v>
      </c>
      <c r="AB710">
        <v>0</v>
      </c>
      <c r="AC710">
        <v>0</v>
      </c>
      <c r="AD710">
        <v>0</v>
      </c>
      <c r="AE710" t="s">
        <v>346</v>
      </c>
      <c r="AF710" t="s">
        <v>549</v>
      </c>
      <c r="AG710" t="s">
        <v>601</v>
      </c>
      <c r="AH710" t="s">
        <v>615</v>
      </c>
      <c r="AI710" t="s">
        <v>349</v>
      </c>
      <c r="AJ710" t="s">
        <v>349</v>
      </c>
      <c r="AK710" t="s">
        <v>349</v>
      </c>
      <c r="AL710" t="s">
        <v>347</v>
      </c>
      <c r="AM710" t="s">
        <v>349</v>
      </c>
      <c r="AN710" t="s">
        <v>349</v>
      </c>
      <c r="AO710" t="s">
        <v>552</v>
      </c>
      <c r="AP710" t="s">
        <v>603</v>
      </c>
      <c r="AQ710" t="s">
        <v>614</v>
      </c>
      <c r="AR710" t="s">
        <v>352</v>
      </c>
      <c r="AS710" t="s">
        <v>353</v>
      </c>
    </row>
    <row r="711" spans="1:45" x14ac:dyDescent="0.3">
      <c r="A711" t="s">
        <v>338</v>
      </c>
      <c r="B711" t="s">
        <v>1526</v>
      </c>
      <c r="C711" t="s">
        <v>924</v>
      </c>
      <c r="D711" t="s">
        <v>549</v>
      </c>
      <c r="E711" t="s">
        <v>1489</v>
      </c>
      <c r="F711" t="s">
        <v>341</v>
      </c>
      <c r="G711" t="s">
        <v>423</v>
      </c>
      <c r="H711" t="s">
        <v>343</v>
      </c>
      <c r="I711" t="s">
        <v>616</v>
      </c>
      <c r="J711" t="s">
        <v>617</v>
      </c>
      <c r="K711">
        <v>500000</v>
      </c>
      <c r="L711">
        <v>500000</v>
      </c>
      <c r="M711">
        <v>250000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250000</v>
      </c>
      <c r="W711">
        <v>500000</v>
      </c>
      <c r="X711">
        <v>500000</v>
      </c>
      <c r="Y711">
        <v>500000</v>
      </c>
      <c r="Z711">
        <v>0</v>
      </c>
      <c r="AA711">
        <v>0</v>
      </c>
      <c r="AB711">
        <v>0</v>
      </c>
      <c r="AC711">
        <v>0</v>
      </c>
      <c r="AD711">
        <v>0</v>
      </c>
      <c r="AE711" t="s">
        <v>346</v>
      </c>
      <c r="AF711" t="s">
        <v>549</v>
      </c>
      <c r="AG711" t="s">
        <v>601</v>
      </c>
      <c r="AH711" t="s">
        <v>618</v>
      </c>
      <c r="AI711" t="s">
        <v>349</v>
      </c>
      <c r="AJ711" t="s">
        <v>349</v>
      </c>
      <c r="AK711" t="s">
        <v>349</v>
      </c>
      <c r="AL711" t="s">
        <v>347</v>
      </c>
      <c r="AM711" t="s">
        <v>349</v>
      </c>
      <c r="AN711" t="s">
        <v>349</v>
      </c>
      <c r="AO711" t="s">
        <v>552</v>
      </c>
      <c r="AP711" t="s">
        <v>603</v>
      </c>
      <c r="AQ711" t="s">
        <v>617</v>
      </c>
      <c r="AR711" t="s">
        <v>352</v>
      </c>
      <c r="AS711" t="s">
        <v>353</v>
      </c>
    </row>
    <row r="712" spans="1:45" x14ac:dyDescent="0.3">
      <c r="A712" t="s">
        <v>338</v>
      </c>
      <c r="B712" t="s">
        <v>1526</v>
      </c>
      <c r="C712" t="s">
        <v>924</v>
      </c>
      <c r="D712" t="s">
        <v>549</v>
      </c>
      <c r="E712" t="s">
        <v>1491</v>
      </c>
      <c r="F712" t="s">
        <v>341</v>
      </c>
      <c r="G712" t="s">
        <v>423</v>
      </c>
      <c r="H712" t="s">
        <v>343</v>
      </c>
      <c r="I712" t="s">
        <v>622</v>
      </c>
      <c r="J712" t="s">
        <v>623</v>
      </c>
      <c r="K712">
        <v>200000</v>
      </c>
      <c r="L712">
        <v>200000</v>
      </c>
      <c r="M712">
        <v>100000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100000</v>
      </c>
      <c r="W712">
        <v>200000</v>
      </c>
      <c r="X712">
        <v>200000</v>
      </c>
      <c r="Y712">
        <v>200000</v>
      </c>
      <c r="Z712">
        <v>0</v>
      </c>
      <c r="AA712">
        <v>0</v>
      </c>
      <c r="AB712">
        <v>0</v>
      </c>
      <c r="AC712">
        <v>0</v>
      </c>
      <c r="AD712">
        <v>0</v>
      </c>
      <c r="AE712" t="s">
        <v>346</v>
      </c>
      <c r="AF712" t="s">
        <v>549</v>
      </c>
      <c r="AG712" t="s">
        <v>601</v>
      </c>
      <c r="AH712" t="s">
        <v>624</v>
      </c>
      <c r="AI712" t="s">
        <v>349</v>
      </c>
      <c r="AJ712" t="s">
        <v>349</v>
      </c>
      <c r="AK712" t="s">
        <v>349</v>
      </c>
      <c r="AL712" t="s">
        <v>347</v>
      </c>
      <c r="AM712" t="s">
        <v>349</v>
      </c>
      <c r="AN712" t="s">
        <v>349</v>
      </c>
      <c r="AO712" t="s">
        <v>552</v>
      </c>
      <c r="AP712" t="s">
        <v>603</v>
      </c>
      <c r="AQ712" t="s">
        <v>623</v>
      </c>
      <c r="AR712" t="s">
        <v>352</v>
      </c>
      <c r="AS712" t="s">
        <v>353</v>
      </c>
    </row>
    <row r="713" spans="1:45" x14ac:dyDescent="0.3">
      <c r="A713" t="s">
        <v>338</v>
      </c>
      <c r="B713" t="s">
        <v>1526</v>
      </c>
      <c r="C713" t="s">
        <v>924</v>
      </c>
      <c r="D713" t="s">
        <v>629</v>
      </c>
      <c r="E713" t="s">
        <v>1492</v>
      </c>
      <c r="F713" t="s">
        <v>625</v>
      </c>
      <c r="G713" t="s">
        <v>626</v>
      </c>
      <c r="H713" t="s">
        <v>343</v>
      </c>
      <c r="I713" t="s">
        <v>627</v>
      </c>
      <c r="J713" t="s">
        <v>628</v>
      </c>
      <c r="K713">
        <v>1500000</v>
      </c>
      <c r="L713">
        <v>1500000</v>
      </c>
      <c r="M713">
        <v>1500000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1500000</v>
      </c>
      <c r="W713">
        <v>1500000</v>
      </c>
      <c r="X713">
        <v>1500000</v>
      </c>
      <c r="Y713">
        <v>1500000</v>
      </c>
      <c r="Z713">
        <v>0</v>
      </c>
      <c r="AA713">
        <v>0</v>
      </c>
      <c r="AB713">
        <v>0</v>
      </c>
      <c r="AC713">
        <v>0</v>
      </c>
      <c r="AD713">
        <v>0</v>
      </c>
      <c r="AE713" t="s">
        <v>346</v>
      </c>
      <c r="AF713" t="s">
        <v>629</v>
      </c>
      <c r="AG713" t="s">
        <v>630</v>
      </c>
      <c r="AH713" t="s">
        <v>631</v>
      </c>
      <c r="AI713" t="s">
        <v>349</v>
      </c>
      <c r="AJ713" t="s">
        <v>349</v>
      </c>
      <c r="AK713" t="s">
        <v>349</v>
      </c>
      <c r="AL713" t="s">
        <v>347</v>
      </c>
      <c r="AM713" t="s">
        <v>349</v>
      </c>
      <c r="AN713" t="s">
        <v>349</v>
      </c>
      <c r="AO713" t="s">
        <v>632</v>
      </c>
      <c r="AP713" t="s">
        <v>633</v>
      </c>
      <c r="AQ713" t="s">
        <v>628</v>
      </c>
      <c r="AR713" t="s">
        <v>352</v>
      </c>
      <c r="AS713" t="s">
        <v>634</v>
      </c>
    </row>
    <row r="714" spans="1:45" x14ac:dyDescent="0.3">
      <c r="A714" t="s">
        <v>338</v>
      </c>
      <c r="B714" t="s">
        <v>1526</v>
      </c>
      <c r="C714" t="s">
        <v>924</v>
      </c>
      <c r="D714" t="s">
        <v>629</v>
      </c>
      <c r="E714" t="s">
        <v>1493</v>
      </c>
      <c r="F714" t="s">
        <v>625</v>
      </c>
      <c r="G714" t="s">
        <v>626</v>
      </c>
      <c r="H714" t="s">
        <v>343</v>
      </c>
      <c r="I714" t="s">
        <v>635</v>
      </c>
      <c r="J714" t="s">
        <v>636</v>
      </c>
      <c r="K714">
        <v>1000000</v>
      </c>
      <c r="L714">
        <v>1000000</v>
      </c>
      <c r="M714">
        <v>1000000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1000000</v>
      </c>
      <c r="W714">
        <v>1000000</v>
      </c>
      <c r="X714">
        <v>1000000</v>
      </c>
      <c r="Y714">
        <v>1000000</v>
      </c>
      <c r="Z714">
        <v>0</v>
      </c>
      <c r="AA714">
        <v>0</v>
      </c>
      <c r="AB714">
        <v>0</v>
      </c>
      <c r="AC714">
        <v>0</v>
      </c>
      <c r="AD714">
        <v>0</v>
      </c>
      <c r="AE714" t="s">
        <v>346</v>
      </c>
      <c r="AF714" t="s">
        <v>629</v>
      </c>
      <c r="AG714" t="s">
        <v>630</v>
      </c>
      <c r="AH714" t="s">
        <v>637</v>
      </c>
      <c r="AI714" t="s">
        <v>349</v>
      </c>
      <c r="AJ714" t="s">
        <v>349</v>
      </c>
      <c r="AK714" t="s">
        <v>349</v>
      </c>
      <c r="AL714" t="s">
        <v>347</v>
      </c>
      <c r="AM714" t="s">
        <v>349</v>
      </c>
      <c r="AN714" t="s">
        <v>349</v>
      </c>
      <c r="AO714" t="s">
        <v>632</v>
      </c>
      <c r="AP714" t="s">
        <v>633</v>
      </c>
      <c r="AQ714" t="s">
        <v>636</v>
      </c>
      <c r="AR714" t="s">
        <v>352</v>
      </c>
      <c r="AS714" t="s">
        <v>634</v>
      </c>
    </row>
    <row r="715" spans="1:45" x14ac:dyDescent="0.3">
      <c r="A715" t="s">
        <v>338</v>
      </c>
      <c r="B715" t="s">
        <v>1526</v>
      </c>
      <c r="C715" t="s">
        <v>924</v>
      </c>
      <c r="D715" t="s">
        <v>629</v>
      </c>
      <c r="E715" t="s">
        <v>1494</v>
      </c>
      <c r="F715" t="s">
        <v>625</v>
      </c>
      <c r="G715" t="s">
        <v>626</v>
      </c>
      <c r="H715" t="s">
        <v>343</v>
      </c>
      <c r="I715" t="s">
        <v>638</v>
      </c>
      <c r="J715" t="s">
        <v>639</v>
      </c>
      <c r="K715">
        <v>3000000</v>
      </c>
      <c r="L715">
        <v>3000000</v>
      </c>
      <c r="M715">
        <v>3000000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3000000</v>
      </c>
      <c r="W715">
        <v>3000000</v>
      </c>
      <c r="X715">
        <v>3000000</v>
      </c>
      <c r="Y715">
        <v>3000000</v>
      </c>
      <c r="Z715">
        <v>0</v>
      </c>
      <c r="AA715">
        <v>0</v>
      </c>
      <c r="AB715">
        <v>0</v>
      </c>
      <c r="AC715">
        <v>0</v>
      </c>
      <c r="AD715">
        <v>0</v>
      </c>
      <c r="AE715" t="s">
        <v>346</v>
      </c>
      <c r="AF715" t="s">
        <v>629</v>
      </c>
      <c r="AG715" t="s">
        <v>630</v>
      </c>
      <c r="AH715" t="s">
        <v>640</v>
      </c>
      <c r="AI715" t="s">
        <v>349</v>
      </c>
      <c r="AJ715" t="s">
        <v>349</v>
      </c>
      <c r="AK715" t="s">
        <v>349</v>
      </c>
      <c r="AL715" t="s">
        <v>347</v>
      </c>
      <c r="AM715" t="s">
        <v>349</v>
      </c>
      <c r="AN715" t="s">
        <v>349</v>
      </c>
      <c r="AO715" t="s">
        <v>632</v>
      </c>
      <c r="AP715" t="s">
        <v>633</v>
      </c>
      <c r="AQ715" t="s">
        <v>639</v>
      </c>
      <c r="AR715" t="s">
        <v>352</v>
      </c>
      <c r="AS715" t="s">
        <v>634</v>
      </c>
    </row>
    <row r="716" spans="1:45" x14ac:dyDescent="0.3">
      <c r="A716" t="s">
        <v>338</v>
      </c>
      <c r="B716" t="s">
        <v>1526</v>
      </c>
      <c r="C716" t="s">
        <v>924</v>
      </c>
      <c r="D716" t="s">
        <v>629</v>
      </c>
      <c r="E716" t="s">
        <v>1495</v>
      </c>
      <c r="F716" t="s">
        <v>625</v>
      </c>
      <c r="G716" t="s">
        <v>626</v>
      </c>
      <c r="H716" t="s">
        <v>343</v>
      </c>
      <c r="I716" t="s">
        <v>641</v>
      </c>
      <c r="J716" t="s">
        <v>642</v>
      </c>
      <c r="K716">
        <v>10000000</v>
      </c>
      <c r="L716">
        <v>10000000</v>
      </c>
      <c r="M716">
        <v>5000000</v>
      </c>
      <c r="N716">
        <v>0</v>
      </c>
      <c r="O716">
        <v>29257.9</v>
      </c>
      <c r="P716">
        <v>0</v>
      </c>
      <c r="Q716">
        <v>335206.53000000003</v>
      </c>
      <c r="R716">
        <v>335206.53000000003</v>
      </c>
      <c r="S716">
        <v>0</v>
      </c>
      <c r="T716">
        <v>364464.43</v>
      </c>
      <c r="U716">
        <v>364464.43</v>
      </c>
      <c r="V716">
        <v>4635535.57</v>
      </c>
      <c r="W716">
        <v>9635535.5700000003</v>
      </c>
      <c r="X716">
        <v>9635535.5700000003</v>
      </c>
      <c r="Y716">
        <v>9635535.5700000003</v>
      </c>
      <c r="Z716">
        <v>0</v>
      </c>
      <c r="AA716">
        <v>0</v>
      </c>
      <c r="AB716">
        <v>0</v>
      </c>
      <c r="AC716">
        <v>0</v>
      </c>
      <c r="AD716">
        <v>0</v>
      </c>
      <c r="AE716" t="s">
        <v>346</v>
      </c>
      <c r="AF716" t="s">
        <v>629</v>
      </c>
      <c r="AG716" t="s">
        <v>630</v>
      </c>
      <c r="AH716" t="s">
        <v>643</v>
      </c>
      <c r="AI716" t="s">
        <v>349</v>
      </c>
      <c r="AJ716" t="s">
        <v>349</v>
      </c>
      <c r="AK716" t="s">
        <v>349</v>
      </c>
      <c r="AL716" t="s">
        <v>347</v>
      </c>
      <c r="AM716" t="s">
        <v>349</v>
      </c>
      <c r="AN716" t="s">
        <v>349</v>
      </c>
      <c r="AO716" t="s">
        <v>632</v>
      </c>
      <c r="AP716" t="s">
        <v>633</v>
      </c>
      <c r="AQ716" t="s">
        <v>642</v>
      </c>
      <c r="AR716" t="s">
        <v>352</v>
      </c>
      <c r="AS716" t="s">
        <v>634</v>
      </c>
    </row>
    <row r="717" spans="1:45" x14ac:dyDescent="0.3">
      <c r="A717" t="s">
        <v>338</v>
      </c>
      <c r="B717" t="s">
        <v>1526</v>
      </c>
      <c r="C717" t="s">
        <v>924</v>
      </c>
      <c r="D717" t="s">
        <v>629</v>
      </c>
      <c r="E717" t="s">
        <v>1518</v>
      </c>
      <c r="F717" t="s">
        <v>625</v>
      </c>
      <c r="G717" t="s">
        <v>626</v>
      </c>
      <c r="H717" t="s">
        <v>343</v>
      </c>
      <c r="I717" t="s">
        <v>861</v>
      </c>
      <c r="J717" t="s">
        <v>862</v>
      </c>
      <c r="K717">
        <v>2000000</v>
      </c>
      <c r="L717">
        <v>2000000</v>
      </c>
      <c r="M717">
        <v>1276666.67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1276666.67</v>
      </c>
      <c r="W717">
        <v>2000000</v>
      </c>
      <c r="X717">
        <v>2000000</v>
      </c>
      <c r="Y717">
        <v>2000000</v>
      </c>
      <c r="Z717">
        <v>0</v>
      </c>
      <c r="AA717">
        <v>0</v>
      </c>
      <c r="AB717">
        <v>0</v>
      </c>
      <c r="AC717">
        <v>0</v>
      </c>
      <c r="AD717">
        <v>0</v>
      </c>
      <c r="AE717" t="s">
        <v>346</v>
      </c>
      <c r="AF717" t="s">
        <v>629</v>
      </c>
      <c r="AG717" t="s">
        <v>630</v>
      </c>
      <c r="AH717" t="s">
        <v>863</v>
      </c>
      <c r="AI717" t="s">
        <v>349</v>
      </c>
      <c r="AJ717" t="s">
        <v>349</v>
      </c>
      <c r="AK717" t="s">
        <v>349</v>
      </c>
      <c r="AL717" t="s">
        <v>347</v>
      </c>
      <c r="AM717" t="s">
        <v>349</v>
      </c>
      <c r="AN717" t="s">
        <v>349</v>
      </c>
      <c r="AO717" t="s">
        <v>632</v>
      </c>
      <c r="AP717" t="s">
        <v>633</v>
      </c>
      <c r="AQ717" t="s">
        <v>862</v>
      </c>
      <c r="AR717" t="s">
        <v>352</v>
      </c>
      <c r="AS717" t="s">
        <v>634</v>
      </c>
    </row>
    <row r="718" spans="1:45" x14ac:dyDescent="0.3">
      <c r="A718" t="s">
        <v>338</v>
      </c>
      <c r="B718" t="s">
        <v>1526</v>
      </c>
      <c r="C718" t="s">
        <v>924</v>
      </c>
      <c r="D718" t="s">
        <v>629</v>
      </c>
      <c r="E718" t="s">
        <v>1496</v>
      </c>
      <c r="F718" t="s">
        <v>625</v>
      </c>
      <c r="G718" t="s">
        <v>626</v>
      </c>
      <c r="H718" t="s">
        <v>343</v>
      </c>
      <c r="I718" t="s">
        <v>644</v>
      </c>
      <c r="J718" t="s">
        <v>645</v>
      </c>
      <c r="K718">
        <v>20500000</v>
      </c>
      <c r="L718">
        <v>20500000</v>
      </c>
      <c r="M718">
        <v>10250000</v>
      </c>
      <c r="N718">
        <v>0</v>
      </c>
      <c r="O718">
        <v>64495.58</v>
      </c>
      <c r="P718">
        <v>0</v>
      </c>
      <c r="Q718">
        <v>3205034.64</v>
      </c>
      <c r="R718">
        <v>3205034.64</v>
      </c>
      <c r="S718">
        <v>0</v>
      </c>
      <c r="T718">
        <v>3269530.22</v>
      </c>
      <c r="U718">
        <v>3269530.22</v>
      </c>
      <c r="V718">
        <v>6980469.7800000003</v>
      </c>
      <c r="W718">
        <v>17230469.780000001</v>
      </c>
      <c r="X718">
        <v>17230469.780000001</v>
      </c>
      <c r="Y718">
        <v>17230469.780000001</v>
      </c>
      <c r="Z718">
        <v>0</v>
      </c>
      <c r="AA718">
        <v>0</v>
      </c>
      <c r="AB718">
        <v>0</v>
      </c>
      <c r="AC718">
        <v>0</v>
      </c>
      <c r="AD718">
        <v>0</v>
      </c>
      <c r="AE718" t="s">
        <v>346</v>
      </c>
      <c r="AF718" t="s">
        <v>629</v>
      </c>
      <c r="AG718" t="s">
        <v>630</v>
      </c>
      <c r="AH718" t="s">
        <v>646</v>
      </c>
      <c r="AI718" t="s">
        <v>349</v>
      </c>
      <c r="AJ718" t="s">
        <v>349</v>
      </c>
      <c r="AK718" t="s">
        <v>349</v>
      </c>
      <c r="AL718" t="s">
        <v>347</v>
      </c>
      <c r="AM718" t="s">
        <v>349</v>
      </c>
      <c r="AN718" t="s">
        <v>349</v>
      </c>
      <c r="AO718" t="s">
        <v>632</v>
      </c>
      <c r="AP718" t="s">
        <v>633</v>
      </c>
      <c r="AQ718" t="s">
        <v>645</v>
      </c>
      <c r="AR718" t="s">
        <v>352</v>
      </c>
      <c r="AS718" t="s">
        <v>634</v>
      </c>
    </row>
    <row r="719" spans="1:45" x14ac:dyDescent="0.3">
      <c r="A719" t="s">
        <v>338</v>
      </c>
      <c r="B719" t="s">
        <v>1526</v>
      </c>
      <c r="C719" t="s">
        <v>924</v>
      </c>
      <c r="D719" t="s">
        <v>629</v>
      </c>
      <c r="E719" t="s">
        <v>1497</v>
      </c>
      <c r="F719" t="s">
        <v>625</v>
      </c>
      <c r="G719" t="s">
        <v>647</v>
      </c>
      <c r="H719" t="s">
        <v>343</v>
      </c>
      <c r="I719" t="s">
        <v>648</v>
      </c>
      <c r="J719" t="s">
        <v>648</v>
      </c>
      <c r="K719">
        <v>115000000</v>
      </c>
      <c r="L719">
        <v>115000000</v>
      </c>
      <c r="M719">
        <v>110331946.93000001</v>
      </c>
      <c r="N719">
        <v>0</v>
      </c>
      <c r="O719">
        <v>193149109.56999999</v>
      </c>
      <c r="P719">
        <v>0</v>
      </c>
      <c r="Q719">
        <v>21749474.41</v>
      </c>
      <c r="R719">
        <v>21475265.780000001</v>
      </c>
      <c r="S719">
        <v>20652639.890000001</v>
      </c>
      <c r="T719">
        <v>214898583.97999999</v>
      </c>
      <c r="U719">
        <v>214898583.97999999</v>
      </c>
      <c r="V719">
        <v>-104566637.05</v>
      </c>
      <c r="W719">
        <v>-99898583.980000004</v>
      </c>
      <c r="X719">
        <v>-99898583.980000004</v>
      </c>
      <c r="Y719">
        <v>-99898583.980000004</v>
      </c>
      <c r="Z719">
        <v>0</v>
      </c>
      <c r="AA719">
        <v>0</v>
      </c>
      <c r="AB719">
        <v>0</v>
      </c>
      <c r="AC719">
        <v>0</v>
      </c>
      <c r="AD719">
        <v>0</v>
      </c>
      <c r="AE719" t="s">
        <v>346</v>
      </c>
      <c r="AF719" t="s">
        <v>629</v>
      </c>
      <c r="AG719" t="s">
        <v>649</v>
      </c>
      <c r="AH719" t="s">
        <v>650</v>
      </c>
      <c r="AI719" t="s">
        <v>349</v>
      </c>
      <c r="AJ719" t="s">
        <v>349</v>
      </c>
      <c r="AK719" t="s">
        <v>349</v>
      </c>
      <c r="AL719" t="s">
        <v>347</v>
      </c>
      <c r="AM719" t="s">
        <v>349</v>
      </c>
      <c r="AN719" t="s">
        <v>349</v>
      </c>
      <c r="AO719" t="s">
        <v>632</v>
      </c>
      <c r="AP719" t="s">
        <v>651</v>
      </c>
      <c r="AQ719" t="s">
        <v>648</v>
      </c>
      <c r="AR719" t="s">
        <v>352</v>
      </c>
      <c r="AS719" t="s">
        <v>634</v>
      </c>
    </row>
    <row r="720" spans="1:45" x14ac:dyDescent="0.3">
      <c r="A720" t="s">
        <v>338</v>
      </c>
      <c r="B720" t="s">
        <v>1526</v>
      </c>
      <c r="C720" t="s">
        <v>924</v>
      </c>
      <c r="D720" t="s">
        <v>629</v>
      </c>
      <c r="E720" t="s">
        <v>1498</v>
      </c>
      <c r="F720" t="s">
        <v>625</v>
      </c>
      <c r="G720" t="s">
        <v>652</v>
      </c>
      <c r="H720" t="s">
        <v>343</v>
      </c>
      <c r="I720" t="s">
        <v>653</v>
      </c>
      <c r="J720" t="s">
        <v>654</v>
      </c>
      <c r="K720">
        <v>15000000</v>
      </c>
      <c r="L720">
        <v>15000000</v>
      </c>
      <c r="M720">
        <v>5000000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5000000</v>
      </c>
      <c r="W720">
        <v>15000000</v>
      </c>
      <c r="X720">
        <v>15000000</v>
      </c>
      <c r="Y720">
        <v>15000000</v>
      </c>
      <c r="Z720">
        <v>0</v>
      </c>
      <c r="AA720">
        <v>0</v>
      </c>
      <c r="AB720">
        <v>0</v>
      </c>
      <c r="AC720">
        <v>0</v>
      </c>
      <c r="AD720">
        <v>0</v>
      </c>
      <c r="AE720" t="s">
        <v>346</v>
      </c>
      <c r="AF720" t="s">
        <v>629</v>
      </c>
      <c r="AG720" t="s">
        <v>649</v>
      </c>
      <c r="AH720" t="s">
        <v>655</v>
      </c>
      <c r="AI720" t="s">
        <v>349</v>
      </c>
      <c r="AJ720" t="s">
        <v>349</v>
      </c>
      <c r="AK720" t="s">
        <v>349</v>
      </c>
      <c r="AL720" t="s">
        <v>347</v>
      </c>
      <c r="AM720" t="s">
        <v>349</v>
      </c>
      <c r="AN720" t="s">
        <v>349</v>
      </c>
      <c r="AO720" t="s">
        <v>632</v>
      </c>
      <c r="AP720" t="s">
        <v>651</v>
      </c>
      <c r="AQ720" t="s">
        <v>654</v>
      </c>
      <c r="AR720" t="s">
        <v>352</v>
      </c>
      <c r="AS720" t="s">
        <v>634</v>
      </c>
    </row>
    <row r="721" spans="1:45" x14ac:dyDescent="0.3">
      <c r="A721" t="s">
        <v>338</v>
      </c>
      <c r="B721" t="s">
        <v>1526</v>
      </c>
      <c r="C721" t="s">
        <v>924</v>
      </c>
      <c r="D721" t="s">
        <v>629</v>
      </c>
      <c r="E721" t="s">
        <v>1499</v>
      </c>
      <c r="F721" t="s">
        <v>625</v>
      </c>
      <c r="G721" t="s">
        <v>656</v>
      </c>
      <c r="H721" t="s">
        <v>343</v>
      </c>
      <c r="I721" t="s">
        <v>657</v>
      </c>
      <c r="J721" t="s">
        <v>657</v>
      </c>
      <c r="K721">
        <v>35000000</v>
      </c>
      <c r="L721">
        <v>35000000</v>
      </c>
      <c r="M721">
        <v>20723333.329999998</v>
      </c>
      <c r="N721">
        <v>0</v>
      </c>
      <c r="O721">
        <v>5159652.74</v>
      </c>
      <c r="P721">
        <v>-5581065.2699999996</v>
      </c>
      <c r="Q721">
        <v>13366820.73</v>
      </c>
      <c r="R721">
        <v>13366820.73</v>
      </c>
      <c r="S721">
        <v>7137335.2000000002</v>
      </c>
      <c r="T721">
        <v>12945408.199999999</v>
      </c>
      <c r="U721">
        <v>12945408.199999999</v>
      </c>
      <c r="V721">
        <v>7777925.1299999999</v>
      </c>
      <c r="W721">
        <v>22054591.800000001</v>
      </c>
      <c r="X721">
        <v>22054591.800000001</v>
      </c>
      <c r="Y721">
        <v>22054591.800000001</v>
      </c>
      <c r="Z721">
        <v>0</v>
      </c>
      <c r="AA721">
        <v>0</v>
      </c>
      <c r="AB721">
        <v>0</v>
      </c>
      <c r="AC721">
        <v>0</v>
      </c>
      <c r="AD721">
        <v>0</v>
      </c>
      <c r="AE721" t="s">
        <v>346</v>
      </c>
      <c r="AF721" t="s">
        <v>629</v>
      </c>
      <c r="AG721" t="s">
        <v>658</v>
      </c>
      <c r="AH721" t="s">
        <v>659</v>
      </c>
      <c r="AI721" t="s">
        <v>349</v>
      </c>
      <c r="AJ721" t="s">
        <v>349</v>
      </c>
      <c r="AK721" t="s">
        <v>349</v>
      </c>
      <c r="AL721" t="s">
        <v>347</v>
      </c>
      <c r="AM721" t="s">
        <v>349</v>
      </c>
      <c r="AN721" t="s">
        <v>349</v>
      </c>
      <c r="AO721" t="s">
        <v>632</v>
      </c>
      <c r="AP721" t="s">
        <v>660</v>
      </c>
      <c r="AQ721" t="s">
        <v>657</v>
      </c>
      <c r="AR721" t="s">
        <v>352</v>
      </c>
      <c r="AS721" t="s">
        <v>634</v>
      </c>
    </row>
    <row r="722" spans="1:45" x14ac:dyDescent="0.3">
      <c r="A722" t="s">
        <v>338</v>
      </c>
      <c r="B722" t="s">
        <v>1526</v>
      </c>
      <c r="C722" t="s">
        <v>924</v>
      </c>
      <c r="D722" t="s">
        <v>664</v>
      </c>
      <c r="E722" t="s">
        <v>930</v>
      </c>
      <c r="F722" t="s">
        <v>341</v>
      </c>
      <c r="G722" t="s">
        <v>532</v>
      </c>
      <c r="H722" t="s">
        <v>343</v>
      </c>
      <c r="I722" t="s">
        <v>662</v>
      </c>
      <c r="J722" t="s">
        <v>663</v>
      </c>
      <c r="K722">
        <v>27313106</v>
      </c>
      <c r="L722">
        <v>27313106</v>
      </c>
      <c r="M722">
        <v>27313106</v>
      </c>
      <c r="N722">
        <v>0</v>
      </c>
      <c r="O722">
        <v>11774106.689999999</v>
      </c>
      <c r="P722">
        <v>0</v>
      </c>
      <c r="Q722">
        <v>15538999.310000001</v>
      </c>
      <c r="R722">
        <v>15538999.310000001</v>
      </c>
      <c r="S722">
        <v>2010876.89</v>
      </c>
      <c r="T722">
        <v>27313106</v>
      </c>
      <c r="U722">
        <v>27313106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 t="s">
        <v>346</v>
      </c>
      <c r="AF722" t="s">
        <v>664</v>
      </c>
      <c r="AG722" t="s">
        <v>665</v>
      </c>
      <c r="AH722" t="s">
        <v>666</v>
      </c>
      <c r="AI722" t="s">
        <v>382</v>
      </c>
      <c r="AJ722" t="s">
        <v>349</v>
      </c>
      <c r="AK722" t="s">
        <v>349</v>
      </c>
      <c r="AL722" t="s">
        <v>347</v>
      </c>
      <c r="AM722" t="s">
        <v>667</v>
      </c>
      <c r="AN722" t="s">
        <v>400</v>
      </c>
      <c r="AO722" t="s">
        <v>668</v>
      </c>
      <c r="AP722" t="s">
        <v>669</v>
      </c>
      <c r="AQ722" t="s">
        <v>670</v>
      </c>
      <c r="AR722" t="s">
        <v>352</v>
      </c>
      <c r="AS722" t="s">
        <v>353</v>
      </c>
    </row>
    <row r="723" spans="1:45" x14ac:dyDescent="0.3">
      <c r="A723" t="s">
        <v>338</v>
      </c>
      <c r="B723" t="s">
        <v>1526</v>
      </c>
      <c r="C723" t="s">
        <v>924</v>
      </c>
      <c r="D723" t="s">
        <v>664</v>
      </c>
      <c r="E723" t="s">
        <v>931</v>
      </c>
      <c r="F723" t="s">
        <v>341</v>
      </c>
      <c r="G723" t="s">
        <v>532</v>
      </c>
      <c r="H723" t="s">
        <v>343</v>
      </c>
      <c r="I723" t="s">
        <v>672</v>
      </c>
      <c r="J723" t="s">
        <v>673</v>
      </c>
      <c r="K723">
        <v>4842750</v>
      </c>
      <c r="L723">
        <v>4842750</v>
      </c>
      <c r="M723">
        <v>4842750</v>
      </c>
      <c r="N723">
        <v>0</v>
      </c>
      <c r="O723">
        <v>2087608.27</v>
      </c>
      <c r="P723">
        <v>0</v>
      </c>
      <c r="Q723">
        <v>2755141.73</v>
      </c>
      <c r="R723">
        <v>2755141.73</v>
      </c>
      <c r="S723">
        <v>356538.46</v>
      </c>
      <c r="T723">
        <v>4842750</v>
      </c>
      <c r="U723">
        <v>4842750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 t="s">
        <v>346</v>
      </c>
      <c r="AF723" t="s">
        <v>664</v>
      </c>
      <c r="AG723" t="s">
        <v>665</v>
      </c>
      <c r="AH723" t="s">
        <v>666</v>
      </c>
      <c r="AI723" t="s">
        <v>565</v>
      </c>
      <c r="AJ723" t="s">
        <v>349</v>
      </c>
      <c r="AK723" t="s">
        <v>349</v>
      </c>
      <c r="AL723" t="s">
        <v>347</v>
      </c>
      <c r="AM723" t="s">
        <v>674</v>
      </c>
      <c r="AN723" t="s">
        <v>384</v>
      </c>
      <c r="AO723" t="s">
        <v>668</v>
      </c>
      <c r="AP723" t="s">
        <v>669</v>
      </c>
      <c r="AQ723" t="s">
        <v>670</v>
      </c>
      <c r="AR723" t="s">
        <v>352</v>
      </c>
      <c r="AS723" t="s">
        <v>353</v>
      </c>
    </row>
    <row r="724" spans="1:45" x14ac:dyDescent="0.3">
      <c r="A724" t="s">
        <v>338</v>
      </c>
      <c r="B724" t="s">
        <v>1526</v>
      </c>
      <c r="C724" t="s">
        <v>924</v>
      </c>
      <c r="D724" t="s">
        <v>664</v>
      </c>
      <c r="E724" t="s">
        <v>1502</v>
      </c>
      <c r="F724" t="s">
        <v>341</v>
      </c>
      <c r="G724" t="s">
        <v>683</v>
      </c>
      <c r="H724" t="s">
        <v>343</v>
      </c>
      <c r="I724" t="s">
        <v>692</v>
      </c>
      <c r="J724" t="s">
        <v>692</v>
      </c>
      <c r="K724">
        <v>67400000</v>
      </c>
      <c r="L724">
        <v>67400000</v>
      </c>
      <c r="M724">
        <v>33700000</v>
      </c>
      <c r="N724">
        <v>0</v>
      </c>
      <c r="O724">
        <v>35769690.210000001</v>
      </c>
      <c r="P724">
        <v>0</v>
      </c>
      <c r="Q724">
        <v>9230309.7899999991</v>
      </c>
      <c r="R724">
        <v>9230309.7899999991</v>
      </c>
      <c r="S724">
        <v>0</v>
      </c>
      <c r="T724">
        <v>45000000</v>
      </c>
      <c r="U724">
        <v>45000000</v>
      </c>
      <c r="V724">
        <v>-11300000</v>
      </c>
      <c r="W724">
        <v>22400000</v>
      </c>
      <c r="X724">
        <v>22400000</v>
      </c>
      <c r="Y724">
        <v>22400000</v>
      </c>
      <c r="Z724">
        <v>0</v>
      </c>
      <c r="AA724">
        <v>0</v>
      </c>
      <c r="AB724">
        <v>0</v>
      </c>
      <c r="AC724">
        <v>0</v>
      </c>
      <c r="AD724">
        <v>0</v>
      </c>
      <c r="AE724" t="s">
        <v>346</v>
      </c>
      <c r="AF724" t="s">
        <v>664</v>
      </c>
      <c r="AG724" t="s">
        <v>693</v>
      </c>
      <c r="AH724" t="s">
        <v>694</v>
      </c>
      <c r="AI724" t="s">
        <v>349</v>
      </c>
      <c r="AJ724" t="s">
        <v>349</v>
      </c>
      <c r="AK724" t="s">
        <v>349</v>
      </c>
      <c r="AL724" t="s">
        <v>347</v>
      </c>
      <c r="AM724" t="s">
        <v>349</v>
      </c>
      <c r="AN724" t="s">
        <v>349</v>
      </c>
      <c r="AO724" t="s">
        <v>668</v>
      </c>
      <c r="AP724" t="s">
        <v>695</v>
      </c>
      <c r="AQ724" t="s">
        <v>692</v>
      </c>
      <c r="AR724" t="s">
        <v>352</v>
      </c>
      <c r="AS724" t="s">
        <v>353</v>
      </c>
    </row>
    <row r="725" spans="1:45" x14ac:dyDescent="0.3">
      <c r="A725" t="s">
        <v>338</v>
      </c>
      <c r="B725" t="s">
        <v>1526</v>
      </c>
      <c r="C725" t="s">
        <v>924</v>
      </c>
      <c r="D725" t="s">
        <v>664</v>
      </c>
      <c r="E725" t="s">
        <v>1503</v>
      </c>
      <c r="F725" t="s">
        <v>341</v>
      </c>
      <c r="G725" t="s">
        <v>683</v>
      </c>
      <c r="H725" t="s">
        <v>343</v>
      </c>
      <c r="I725" t="s">
        <v>696</v>
      </c>
      <c r="J725" t="s">
        <v>696</v>
      </c>
      <c r="K725">
        <v>15000000</v>
      </c>
      <c r="L725">
        <v>15000000</v>
      </c>
      <c r="M725">
        <v>15000000</v>
      </c>
      <c r="N725">
        <v>0</v>
      </c>
      <c r="O725">
        <v>70549</v>
      </c>
      <c r="P725">
        <v>0</v>
      </c>
      <c r="Q725">
        <v>1245163</v>
      </c>
      <c r="R725">
        <v>1245163</v>
      </c>
      <c r="S725">
        <v>0</v>
      </c>
      <c r="T725">
        <v>1315712</v>
      </c>
      <c r="U725">
        <v>1315712</v>
      </c>
      <c r="V725">
        <v>13684288</v>
      </c>
      <c r="W725">
        <v>13684288</v>
      </c>
      <c r="X725">
        <v>13684288</v>
      </c>
      <c r="Y725">
        <v>13684288</v>
      </c>
      <c r="Z725">
        <v>0</v>
      </c>
      <c r="AA725">
        <v>0</v>
      </c>
      <c r="AB725">
        <v>0</v>
      </c>
      <c r="AC725">
        <v>0</v>
      </c>
      <c r="AD725">
        <v>0</v>
      </c>
      <c r="AE725" t="s">
        <v>346</v>
      </c>
      <c r="AF725" t="s">
        <v>664</v>
      </c>
      <c r="AG725" t="s">
        <v>693</v>
      </c>
      <c r="AH725" t="s">
        <v>697</v>
      </c>
      <c r="AI725" t="s">
        <v>349</v>
      </c>
      <c r="AJ725" t="s">
        <v>349</v>
      </c>
      <c r="AK725" t="s">
        <v>349</v>
      </c>
      <c r="AL725" t="s">
        <v>347</v>
      </c>
      <c r="AM725" t="s">
        <v>349</v>
      </c>
      <c r="AN725" t="s">
        <v>349</v>
      </c>
      <c r="AO725" t="s">
        <v>668</v>
      </c>
      <c r="AP725" t="s">
        <v>695</v>
      </c>
      <c r="AQ725" t="s">
        <v>696</v>
      </c>
      <c r="AR725" t="s">
        <v>352</v>
      </c>
      <c r="AS725" t="s">
        <v>353</v>
      </c>
    </row>
    <row r="726" spans="1:45" x14ac:dyDescent="0.3">
      <c r="A726" t="s">
        <v>338</v>
      </c>
      <c r="B726" t="s">
        <v>1526</v>
      </c>
      <c r="C726" t="s">
        <v>924</v>
      </c>
      <c r="D726" t="s">
        <v>664</v>
      </c>
      <c r="E726" t="s">
        <v>1504</v>
      </c>
      <c r="F726" t="s">
        <v>341</v>
      </c>
      <c r="G726" t="s">
        <v>683</v>
      </c>
      <c r="H726" t="s">
        <v>343</v>
      </c>
      <c r="I726" t="s">
        <v>718</v>
      </c>
      <c r="J726" t="s">
        <v>718</v>
      </c>
      <c r="K726">
        <v>88000000</v>
      </c>
      <c r="L726">
        <v>88000000</v>
      </c>
      <c r="M726">
        <v>44000000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44000000</v>
      </c>
      <c r="W726">
        <v>88000000</v>
      </c>
      <c r="X726">
        <v>88000000</v>
      </c>
      <c r="Y726">
        <v>88000000</v>
      </c>
      <c r="Z726">
        <v>0</v>
      </c>
      <c r="AA726">
        <v>0</v>
      </c>
      <c r="AB726">
        <v>0</v>
      </c>
      <c r="AC726">
        <v>0</v>
      </c>
      <c r="AD726">
        <v>0</v>
      </c>
      <c r="AE726" t="s">
        <v>346</v>
      </c>
      <c r="AF726" t="s">
        <v>664</v>
      </c>
      <c r="AG726" t="s">
        <v>719</v>
      </c>
      <c r="AH726" t="s">
        <v>720</v>
      </c>
      <c r="AI726" t="s">
        <v>349</v>
      </c>
      <c r="AJ726" t="s">
        <v>349</v>
      </c>
      <c r="AK726" t="s">
        <v>349</v>
      </c>
      <c r="AL726" t="s">
        <v>347</v>
      </c>
      <c r="AM726" t="s">
        <v>349</v>
      </c>
      <c r="AN726" t="s">
        <v>349</v>
      </c>
      <c r="AO726" t="s">
        <v>668</v>
      </c>
      <c r="AP726" t="s">
        <v>721</v>
      </c>
      <c r="AQ726" t="s">
        <v>718</v>
      </c>
      <c r="AR726" t="s">
        <v>352</v>
      </c>
      <c r="AS726" t="s">
        <v>353</v>
      </c>
    </row>
    <row r="727" spans="1:45" x14ac:dyDescent="0.3">
      <c r="A727" t="s">
        <v>338</v>
      </c>
      <c r="B727" t="s">
        <v>1526</v>
      </c>
      <c r="C727" t="s">
        <v>924</v>
      </c>
      <c r="D727" t="s">
        <v>664</v>
      </c>
      <c r="E727" t="s">
        <v>932</v>
      </c>
      <c r="F727" t="s">
        <v>341</v>
      </c>
      <c r="G727" t="s">
        <v>723</v>
      </c>
      <c r="H727" t="s">
        <v>343</v>
      </c>
      <c r="I727" t="s">
        <v>933</v>
      </c>
      <c r="J727" t="s">
        <v>934</v>
      </c>
      <c r="K727">
        <v>2404170</v>
      </c>
      <c r="L727">
        <v>2404170</v>
      </c>
      <c r="M727">
        <v>2404170</v>
      </c>
      <c r="N727">
        <v>0</v>
      </c>
      <c r="O727">
        <v>2404170</v>
      </c>
      <c r="P727">
        <v>0</v>
      </c>
      <c r="Q727">
        <v>0</v>
      </c>
      <c r="R727">
        <v>0</v>
      </c>
      <c r="S727">
        <v>0</v>
      </c>
      <c r="T727">
        <v>2404170</v>
      </c>
      <c r="U727">
        <v>2404170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 t="s">
        <v>346</v>
      </c>
      <c r="AF727" t="s">
        <v>664</v>
      </c>
      <c r="AG727" t="s">
        <v>726</v>
      </c>
      <c r="AH727" t="s">
        <v>727</v>
      </c>
      <c r="AI727" t="s">
        <v>382</v>
      </c>
      <c r="AJ727" t="s">
        <v>349</v>
      </c>
      <c r="AK727" t="s">
        <v>349</v>
      </c>
      <c r="AL727" t="s">
        <v>347</v>
      </c>
      <c r="AM727" t="s">
        <v>935</v>
      </c>
      <c r="AN727" t="s">
        <v>936</v>
      </c>
      <c r="AO727" t="s">
        <v>668</v>
      </c>
      <c r="AP727" t="s">
        <v>730</v>
      </c>
      <c r="AQ727" t="s">
        <v>731</v>
      </c>
      <c r="AR727" t="s">
        <v>352</v>
      </c>
      <c r="AS727" t="s">
        <v>353</v>
      </c>
    </row>
    <row r="728" spans="1:45" x14ac:dyDescent="0.3">
      <c r="A728" t="s">
        <v>338</v>
      </c>
      <c r="B728" t="s">
        <v>1526</v>
      </c>
      <c r="C728" t="s">
        <v>924</v>
      </c>
      <c r="D728" t="s">
        <v>664</v>
      </c>
      <c r="E728" t="s">
        <v>937</v>
      </c>
      <c r="F728" t="s">
        <v>341</v>
      </c>
      <c r="G728" t="s">
        <v>723</v>
      </c>
      <c r="H728" t="s">
        <v>343</v>
      </c>
      <c r="I728" t="s">
        <v>938</v>
      </c>
      <c r="J728" t="s">
        <v>939</v>
      </c>
      <c r="K728">
        <v>5435516</v>
      </c>
      <c r="L728">
        <v>5435516</v>
      </c>
      <c r="M728">
        <v>5435516</v>
      </c>
      <c r="N728">
        <v>0</v>
      </c>
      <c r="O728">
        <v>398588</v>
      </c>
      <c r="P728">
        <v>0</v>
      </c>
      <c r="Q728">
        <v>5036928</v>
      </c>
      <c r="R728">
        <v>5036928</v>
      </c>
      <c r="S728">
        <v>0</v>
      </c>
      <c r="T728">
        <v>5435516</v>
      </c>
      <c r="U728">
        <v>5435516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 t="s">
        <v>346</v>
      </c>
      <c r="AF728" t="s">
        <v>664</v>
      </c>
      <c r="AG728" t="s">
        <v>726</v>
      </c>
      <c r="AH728" t="s">
        <v>727</v>
      </c>
      <c r="AI728" t="s">
        <v>940</v>
      </c>
      <c r="AJ728" t="s">
        <v>349</v>
      </c>
      <c r="AK728" t="s">
        <v>349</v>
      </c>
      <c r="AL728" t="s">
        <v>347</v>
      </c>
      <c r="AM728" t="s">
        <v>941</v>
      </c>
      <c r="AN728" t="s">
        <v>942</v>
      </c>
      <c r="AO728" t="s">
        <v>668</v>
      </c>
      <c r="AP728" t="s">
        <v>730</v>
      </c>
      <c r="AQ728" t="s">
        <v>731</v>
      </c>
      <c r="AR728" t="s">
        <v>352</v>
      </c>
      <c r="AS728" t="s">
        <v>353</v>
      </c>
    </row>
    <row r="729" spans="1:45" x14ac:dyDescent="0.3">
      <c r="A729" t="s">
        <v>338</v>
      </c>
      <c r="B729" t="s">
        <v>1526</v>
      </c>
      <c r="C729" t="s">
        <v>924</v>
      </c>
      <c r="D729" t="s">
        <v>664</v>
      </c>
      <c r="E729" t="s">
        <v>943</v>
      </c>
      <c r="F729" t="s">
        <v>341</v>
      </c>
      <c r="G729" t="s">
        <v>723</v>
      </c>
      <c r="H729" t="s">
        <v>343</v>
      </c>
      <c r="I729" t="s">
        <v>745</v>
      </c>
      <c r="J729" t="s">
        <v>944</v>
      </c>
      <c r="K729">
        <v>10452915</v>
      </c>
      <c r="L729">
        <v>10452915</v>
      </c>
      <c r="M729">
        <v>10452915</v>
      </c>
      <c r="N729">
        <v>0</v>
      </c>
      <c r="O729">
        <v>10452915</v>
      </c>
      <c r="P729">
        <v>0</v>
      </c>
      <c r="Q729">
        <v>0</v>
      </c>
      <c r="R729">
        <v>0</v>
      </c>
      <c r="S729">
        <v>0</v>
      </c>
      <c r="T729">
        <v>10452915</v>
      </c>
      <c r="U729">
        <v>10452915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 t="s">
        <v>346</v>
      </c>
      <c r="AF729" t="s">
        <v>664</v>
      </c>
      <c r="AG729" t="s">
        <v>726</v>
      </c>
      <c r="AH729" t="s">
        <v>727</v>
      </c>
      <c r="AI729" t="s">
        <v>741</v>
      </c>
      <c r="AJ729" t="s">
        <v>349</v>
      </c>
      <c r="AK729" t="s">
        <v>349</v>
      </c>
      <c r="AL729" t="s">
        <v>347</v>
      </c>
      <c r="AM729" t="s">
        <v>945</v>
      </c>
      <c r="AN729" t="s">
        <v>946</v>
      </c>
      <c r="AO729" t="s">
        <v>668</v>
      </c>
      <c r="AP729" t="s">
        <v>730</v>
      </c>
      <c r="AQ729" t="s">
        <v>731</v>
      </c>
      <c r="AR729" t="s">
        <v>352</v>
      </c>
      <c r="AS729" t="s">
        <v>353</v>
      </c>
    </row>
    <row r="730" spans="1:45" x14ac:dyDescent="0.3">
      <c r="A730" t="s">
        <v>338</v>
      </c>
      <c r="B730" t="s">
        <v>1526</v>
      </c>
      <c r="C730" t="s">
        <v>924</v>
      </c>
      <c r="D730" t="s">
        <v>664</v>
      </c>
      <c r="E730" t="s">
        <v>947</v>
      </c>
      <c r="F730" t="s">
        <v>341</v>
      </c>
      <c r="G730" t="s">
        <v>723</v>
      </c>
      <c r="H730" t="s">
        <v>343</v>
      </c>
      <c r="I730" t="s">
        <v>745</v>
      </c>
      <c r="J730" t="s">
        <v>948</v>
      </c>
      <c r="K730">
        <v>3484305</v>
      </c>
      <c r="L730">
        <v>3484305</v>
      </c>
      <c r="M730">
        <v>3484305</v>
      </c>
      <c r="N730">
        <v>0</v>
      </c>
      <c r="O730">
        <v>3484305</v>
      </c>
      <c r="P730">
        <v>0</v>
      </c>
      <c r="Q730">
        <v>0</v>
      </c>
      <c r="R730">
        <v>0</v>
      </c>
      <c r="S730">
        <v>0</v>
      </c>
      <c r="T730">
        <v>3484305</v>
      </c>
      <c r="U730">
        <v>3484305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 t="s">
        <v>346</v>
      </c>
      <c r="AF730" t="s">
        <v>664</v>
      </c>
      <c r="AG730" t="s">
        <v>726</v>
      </c>
      <c r="AH730" t="s">
        <v>727</v>
      </c>
      <c r="AI730" t="s">
        <v>747</v>
      </c>
      <c r="AJ730" t="s">
        <v>349</v>
      </c>
      <c r="AK730" t="s">
        <v>349</v>
      </c>
      <c r="AL730" t="s">
        <v>347</v>
      </c>
      <c r="AM730" t="s">
        <v>949</v>
      </c>
      <c r="AN730" t="s">
        <v>950</v>
      </c>
      <c r="AO730" t="s">
        <v>668</v>
      </c>
      <c r="AP730" t="s">
        <v>730</v>
      </c>
      <c r="AQ730" t="s">
        <v>731</v>
      </c>
      <c r="AR730" t="s">
        <v>352</v>
      </c>
      <c r="AS730" t="s">
        <v>353</v>
      </c>
    </row>
    <row r="731" spans="1:45" x14ac:dyDescent="0.3">
      <c r="A731" t="s">
        <v>338</v>
      </c>
      <c r="B731" t="s">
        <v>1526</v>
      </c>
      <c r="C731" t="s">
        <v>924</v>
      </c>
      <c r="D731" t="s">
        <v>664</v>
      </c>
      <c r="E731" t="s">
        <v>951</v>
      </c>
      <c r="F731" t="s">
        <v>341</v>
      </c>
      <c r="G731" t="s">
        <v>723</v>
      </c>
      <c r="H731" t="s">
        <v>343</v>
      </c>
      <c r="I731" t="s">
        <v>952</v>
      </c>
      <c r="J731" t="s">
        <v>953</v>
      </c>
      <c r="K731">
        <v>390824</v>
      </c>
      <c r="L731">
        <v>390824</v>
      </c>
      <c r="M731">
        <v>390824</v>
      </c>
      <c r="N731">
        <v>0</v>
      </c>
      <c r="O731">
        <v>68492.899999999994</v>
      </c>
      <c r="P731">
        <v>0</v>
      </c>
      <c r="Q731">
        <v>322331.09999999998</v>
      </c>
      <c r="R731">
        <v>322331.09999999998</v>
      </c>
      <c r="S731">
        <v>0</v>
      </c>
      <c r="T731">
        <v>390824</v>
      </c>
      <c r="U731">
        <v>390824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 t="s">
        <v>346</v>
      </c>
      <c r="AF731" t="s">
        <v>664</v>
      </c>
      <c r="AG731" t="s">
        <v>726</v>
      </c>
      <c r="AH731" t="s">
        <v>954</v>
      </c>
      <c r="AI731" t="s">
        <v>703</v>
      </c>
      <c r="AJ731" t="s">
        <v>349</v>
      </c>
      <c r="AK731" t="s">
        <v>349</v>
      </c>
      <c r="AL731" t="s">
        <v>347</v>
      </c>
      <c r="AM731" t="s">
        <v>955</v>
      </c>
      <c r="AN731" t="s">
        <v>956</v>
      </c>
      <c r="AO731" t="s">
        <v>668</v>
      </c>
      <c r="AP731" t="s">
        <v>730</v>
      </c>
      <c r="AQ731" t="s">
        <v>957</v>
      </c>
      <c r="AR731" t="s">
        <v>352</v>
      </c>
      <c r="AS731" t="s">
        <v>353</v>
      </c>
    </row>
    <row r="732" spans="1:45" x14ac:dyDescent="0.3">
      <c r="A732" t="s">
        <v>338</v>
      </c>
      <c r="B732" t="s">
        <v>1526</v>
      </c>
      <c r="C732" t="s">
        <v>924</v>
      </c>
      <c r="D732" t="s">
        <v>664</v>
      </c>
      <c r="E732" t="s">
        <v>958</v>
      </c>
      <c r="F732" t="s">
        <v>341</v>
      </c>
      <c r="G732" t="s">
        <v>723</v>
      </c>
      <c r="H732" t="s">
        <v>343</v>
      </c>
      <c r="I732" t="s">
        <v>952</v>
      </c>
      <c r="J732" t="s">
        <v>959</v>
      </c>
      <c r="K732">
        <v>656011</v>
      </c>
      <c r="L732">
        <v>656011</v>
      </c>
      <c r="M732">
        <v>656011</v>
      </c>
      <c r="N732">
        <v>0</v>
      </c>
      <c r="O732">
        <v>99617.73</v>
      </c>
      <c r="P732">
        <v>0</v>
      </c>
      <c r="Q732">
        <v>556393.27</v>
      </c>
      <c r="R732">
        <v>556393.27</v>
      </c>
      <c r="S732">
        <v>0</v>
      </c>
      <c r="T732">
        <v>656011</v>
      </c>
      <c r="U732">
        <v>656011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 t="s">
        <v>346</v>
      </c>
      <c r="AF732" t="s">
        <v>664</v>
      </c>
      <c r="AG732" t="s">
        <v>726</v>
      </c>
      <c r="AH732" t="s">
        <v>954</v>
      </c>
      <c r="AI732" t="s">
        <v>709</v>
      </c>
      <c r="AJ732" t="s">
        <v>349</v>
      </c>
      <c r="AK732" t="s">
        <v>349</v>
      </c>
      <c r="AL732" t="s">
        <v>347</v>
      </c>
      <c r="AM732" t="s">
        <v>960</v>
      </c>
      <c r="AN732" t="s">
        <v>961</v>
      </c>
      <c r="AO732" t="s">
        <v>668</v>
      </c>
      <c r="AP732" t="s">
        <v>730</v>
      </c>
      <c r="AQ732" t="s">
        <v>957</v>
      </c>
      <c r="AR732" t="s">
        <v>352</v>
      </c>
      <c r="AS732" t="s">
        <v>353</v>
      </c>
    </row>
    <row r="733" spans="1:45" x14ac:dyDescent="0.3">
      <c r="A733" t="s">
        <v>338</v>
      </c>
      <c r="B733" t="s">
        <v>1526</v>
      </c>
      <c r="C733" t="s">
        <v>962</v>
      </c>
      <c r="D733" t="s">
        <v>347</v>
      </c>
      <c r="E733" t="s">
        <v>1428</v>
      </c>
      <c r="F733" t="s">
        <v>341</v>
      </c>
      <c r="G733" t="s">
        <v>342</v>
      </c>
      <c r="H733" t="s">
        <v>343</v>
      </c>
      <c r="I733" t="s">
        <v>344</v>
      </c>
      <c r="J733" t="s">
        <v>345</v>
      </c>
      <c r="K733">
        <v>1449071400</v>
      </c>
      <c r="L733">
        <v>1449071400</v>
      </c>
      <c r="M733">
        <v>1449071400</v>
      </c>
      <c r="N733">
        <v>0</v>
      </c>
      <c r="O733">
        <v>58287570.009999998</v>
      </c>
      <c r="P733">
        <v>0</v>
      </c>
      <c r="Q733">
        <v>667297439.54999995</v>
      </c>
      <c r="R733">
        <v>667297439.54999995</v>
      </c>
      <c r="S733">
        <v>113146501.66</v>
      </c>
      <c r="T733">
        <v>725585009.55999994</v>
      </c>
      <c r="U733">
        <v>725585009.55999994</v>
      </c>
      <c r="V733">
        <v>723486390.44000006</v>
      </c>
      <c r="W733">
        <v>723486390.44000006</v>
      </c>
      <c r="X733">
        <v>723486390.44000006</v>
      </c>
      <c r="Y733">
        <v>723486390.44000006</v>
      </c>
      <c r="Z733">
        <v>0</v>
      </c>
      <c r="AA733">
        <v>0</v>
      </c>
      <c r="AB733">
        <v>0</v>
      </c>
      <c r="AC733">
        <v>0</v>
      </c>
      <c r="AD733">
        <v>0</v>
      </c>
      <c r="AE733" t="s">
        <v>346</v>
      </c>
      <c r="AF733" t="s">
        <v>347</v>
      </c>
      <c r="AG733" t="s">
        <v>341</v>
      </c>
      <c r="AH733" t="s">
        <v>348</v>
      </c>
      <c r="AI733" t="s">
        <v>349</v>
      </c>
      <c r="AJ733" t="s">
        <v>349</v>
      </c>
      <c r="AK733" t="s">
        <v>349</v>
      </c>
      <c r="AL733" t="s">
        <v>347</v>
      </c>
      <c r="AM733" t="s">
        <v>349</v>
      </c>
      <c r="AN733" t="s">
        <v>349</v>
      </c>
      <c r="AO733" t="s">
        <v>350</v>
      </c>
      <c r="AP733" t="s">
        <v>351</v>
      </c>
      <c r="AQ733" t="s">
        <v>345</v>
      </c>
      <c r="AR733" t="s">
        <v>352</v>
      </c>
      <c r="AS733" t="s">
        <v>353</v>
      </c>
    </row>
    <row r="734" spans="1:45" x14ac:dyDescent="0.3">
      <c r="A734" t="s">
        <v>338</v>
      </c>
      <c r="B734" t="s">
        <v>1526</v>
      </c>
      <c r="C734" t="s">
        <v>962</v>
      </c>
      <c r="D734" t="s">
        <v>347</v>
      </c>
      <c r="E734" t="s">
        <v>1429</v>
      </c>
      <c r="F734" t="s">
        <v>341</v>
      </c>
      <c r="G734" t="s">
        <v>342</v>
      </c>
      <c r="H734" t="s">
        <v>343</v>
      </c>
      <c r="I734" t="s">
        <v>354</v>
      </c>
      <c r="J734" t="s">
        <v>354</v>
      </c>
      <c r="K734">
        <v>1500000</v>
      </c>
      <c r="L734">
        <v>7000000</v>
      </c>
      <c r="M734">
        <v>1500000</v>
      </c>
      <c r="N734">
        <v>0</v>
      </c>
      <c r="O734">
        <v>0</v>
      </c>
      <c r="P734">
        <v>0</v>
      </c>
      <c r="Q734">
        <v>870000</v>
      </c>
      <c r="R734">
        <v>870000</v>
      </c>
      <c r="S734">
        <v>0</v>
      </c>
      <c r="T734">
        <v>870000</v>
      </c>
      <c r="U734">
        <v>870000</v>
      </c>
      <c r="V734">
        <v>630000</v>
      </c>
      <c r="W734">
        <v>6130000</v>
      </c>
      <c r="X734">
        <v>6130000</v>
      </c>
      <c r="Y734">
        <v>6130000</v>
      </c>
      <c r="Z734">
        <v>0</v>
      </c>
      <c r="AA734">
        <v>0</v>
      </c>
      <c r="AB734">
        <v>0</v>
      </c>
      <c r="AC734">
        <v>0</v>
      </c>
      <c r="AD734">
        <v>5500000</v>
      </c>
      <c r="AE734" t="s">
        <v>346</v>
      </c>
      <c r="AF734" t="s">
        <v>347</v>
      </c>
      <c r="AG734" t="s">
        <v>341</v>
      </c>
      <c r="AH734" t="s">
        <v>355</v>
      </c>
      <c r="AI734" t="s">
        <v>349</v>
      </c>
      <c r="AJ734" t="s">
        <v>349</v>
      </c>
      <c r="AK734" t="s">
        <v>349</v>
      </c>
      <c r="AL734" t="s">
        <v>347</v>
      </c>
      <c r="AM734" t="s">
        <v>349</v>
      </c>
      <c r="AN734" t="s">
        <v>349</v>
      </c>
      <c r="AO734" t="s">
        <v>350</v>
      </c>
      <c r="AP734" t="s">
        <v>351</v>
      </c>
      <c r="AQ734" t="s">
        <v>354</v>
      </c>
      <c r="AR734" t="s">
        <v>352</v>
      </c>
      <c r="AS734" t="s">
        <v>353</v>
      </c>
    </row>
    <row r="735" spans="1:45" x14ac:dyDescent="0.3">
      <c r="A735" t="s">
        <v>338</v>
      </c>
      <c r="B735" t="s">
        <v>1526</v>
      </c>
      <c r="C735" t="s">
        <v>962</v>
      </c>
      <c r="D735" t="s">
        <v>347</v>
      </c>
      <c r="E735" t="s">
        <v>1430</v>
      </c>
      <c r="F735" t="s">
        <v>341</v>
      </c>
      <c r="G735" t="s">
        <v>342</v>
      </c>
      <c r="H735" t="s">
        <v>343</v>
      </c>
      <c r="I735" t="s">
        <v>356</v>
      </c>
      <c r="J735" t="s">
        <v>357</v>
      </c>
      <c r="K735">
        <v>7120000</v>
      </c>
      <c r="L735">
        <v>7120000</v>
      </c>
      <c r="M735">
        <v>7120000</v>
      </c>
      <c r="N735">
        <v>0</v>
      </c>
      <c r="O735">
        <v>0</v>
      </c>
      <c r="P735">
        <v>0</v>
      </c>
      <c r="Q735">
        <v>120242</v>
      </c>
      <c r="R735">
        <v>120242</v>
      </c>
      <c r="S735">
        <v>0</v>
      </c>
      <c r="T735">
        <v>120242</v>
      </c>
      <c r="U735">
        <v>120242</v>
      </c>
      <c r="V735">
        <v>6999758</v>
      </c>
      <c r="W735">
        <v>6999758</v>
      </c>
      <c r="X735">
        <v>6999758</v>
      </c>
      <c r="Y735">
        <v>6999758</v>
      </c>
      <c r="Z735">
        <v>0</v>
      </c>
      <c r="AA735">
        <v>0</v>
      </c>
      <c r="AB735">
        <v>0</v>
      </c>
      <c r="AC735">
        <v>0</v>
      </c>
      <c r="AD735">
        <v>0</v>
      </c>
      <c r="AE735" t="s">
        <v>346</v>
      </c>
      <c r="AF735" t="s">
        <v>347</v>
      </c>
      <c r="AG735" t="s">
        <v>358</v>
      </c>
      <c r="AH735" t="s">
        <v>359</v>
      </c>
      <c r="AI735" t="s">
        <v>349</v>
      </c>
      <c r="AJ735" t="s">
        <v>349</v>
      </c>
      <c r="AK735" t="s">
        <v>349</v>
      </c>
      <c r="AL735" t="s">
        <v>347</v>
      </c>
      <c r="AM735" t="s">
        <v>349</v>
      </c>
      <c r="AN735" t="s">
        <v>349</v>
      </c>
      <c r="AO735" t="s">
        <v>350</v>
      </c>
      <c r="AP735" t="s">
        <v>360</v>
      </c>
      <c r="AQ735" t="s">
        <v>357</v>
      </c>
      <c r="AR735" t="s">
        <v>352</v>
      </c>
      <c r="AS735" t="s">
        <v>353</v>
      </c>
    </row>
    <row r="736" spans="1:45" x14ac:dyDescent="0.3">
      <c r="A736" t="s">
        <v>338</v>
      </c>
      <c r="B736" t="s">
        <v>1526</v>
      </c>
      <c r="C736" t="s">
        <v>962</v>
      </c>
      <c r="D736" t="s">
        <v>347</v>
      </c>
      <c r="E736" t="s">
        <v>1431</v>
      </c>
      <c r="F736" t="s">
        <v>341</v>
      </c>
      <c r="G736" t="s">
        <v>342</v>
      </c>
      <c r="H736" t="s">
        <v>343</v>
      </c>
      <c r="I736" t="s">
        <v>361</v>
      </c>
      <c r="J736" t="s">
        <v>362</v>
      </c>
      <c r="K736">
        <v>580500000</v>
      </c>
      <c r="L736">
        <v>580500000</v>
      </c>
      <c r="M736">
        <v>580500000</v>
      </c>
      <c r="N736">
        <v>0</v>
      </c>
      <c r="O736">
        <v>21443187.469999999</v>
      </c>
      <c r="P736">
        <v>0</v>
      </c>
      <c r="Q736">
        <v>245181569.41</v>
      </c>
      <c r="R736">
        <v>245181569.41</v>
      </c>
      <c r="S736">
        <v>41255882.43</v>
      </c>
      <c r="T736">
        <v>266624756.88</v>
      </c>
      <c r="U736">
        <v>266624756.88</v>
      </c>
      <c r="V736">
        <v>313875243.12</v>
      </c>
      <c r="W736">
        <v>313875243.12</v>
      </c>
      <c r="X736">
        <v>313875243.12</v>
      </c>
      <c r="Y736">
        <v>313875243.12</v>
      </c>
      <c r="Z736">
        <v>0</v>
      </c>
      <c r="AA736">
        <v>0</v>
      </c>
      <c r="AB736">
        <v>0</v>
      </c>
      <c r="AC736">
        <v>0</v>
      </c>
      <c r="AD736">
        <v>0</v>
      </c>
      <c r="AE736" t="s">
        <v>346</v>
      </c>
      <c r="AF736" t="s">
        <v>347</v>
      </c>
      <c r="AG736" t="s">
        <v>363</v>
      </c>
      <c r="AH736" t="s">
        <v>364</v>
      </c>
      <c r="AI736" t="s">
        <v>349</v>
      </c>
      <c r="AJ736" t="s">
        <v>349</v>
      </c>
      <c r="AK736" t="s">
        <v>349</v>
      </c>
      <c r="AL736" t="s">
        <v>347</v>
      </c>
      <c r="AM736" t="s">
        <v>349</v>
      </c>
      <c r="AN736" t="s">
        <v>349</v>
      </c>
      <c r="AO736" t="s">
        <v>350</v>
      </c>
      <c r="AP736" t="s">
        <v>365</v>
      </c>
      <c r="AQ736" t="s">
        <v>362</v>
      </c>
      <c r="AR736" t="s">
        <v>352</v>
      </c>
      <c r="AS736" t="s">
        <v>353</v>
      </c>
    </row>
    <row r="737" spans="1:45" x14ac:dyDescent="0.3">
      <c r="A737" t="s">
        <v>338</v>
      </c>
      <c r="B737" t="s">
        <v>1526</v>
      </c>
      <c r="C737" t="s">
        <v>962</v>
      </c>
      <c r="D737" t="s">
        <v>347</v>
      </c>
      <c r="E737" t="s">
        <v>1432</v>
      </c>
      <c r="F737" t="s">
        <v>341</v>
      </c>
      <c r="G737" t="s">
        <v>342</v>
      </c>
      <c r="H737" t="s">
        <v>343</v>
      </c>
      <c r="I737" t="s">
        <v>366</v>
      </c>
      <c r="J737" t="s">
        <v>367</v>
      </c>
      <c r="K737">
        <v>42535590</v>
      </c>
      <c r="L737">
        <v>42535590</v>
      </c>
      <c r="M737">
        <v>42535590</v>
      </c>
      <c r="N737">
        <v>0</v>
      </c>
      <c r="O737">
        <v>1366622.5</v>
      </c>
      <c r="P737">
        <v>0</v>
      </c>
      <c r="Q737">
        <v>16399470</v>
      </c>
      <c r="R737">
        <v>16399470</v>
      </c>
      <c r="S737">
        <v>2733245</v>
      </c>
      <c r="T737">
        <v>17766092.5</v>
      </c>
      <c r="U737">
        <v>17766092.5</v>
      </c>
      <c r="V737">
        <v>24769497.5</v>
      </c>
      <c r="W737">
        <v>24769497.5</v>
      </c>
      <c r="X737">
        <v>24769497.5</v>
      </c>
      <c r="Y737">
        <v>24769497.5</v>
      </c>
      <c r="Z737">
        <v>0</v>
      </c>
      <c r="AA737">
        <v>0</v>
      </c>
      <c r="AB737">
        <v>0</v>
      </c>
      <c r="AC737">
        <v>0</v>
      </c>
      <c r="AD737">
        <v>0</v>
      </c>
      <c r="AE737" t="s">
        <v>346</v>
      </c>
      <c r="AF737" t="s">
        <v>347</v>
      </c>
      <c r="AG737" t="s">
        <v>363</v>
      </c>
      <c r="AH737" t="s">
        <v>368</v>
      </c>
      <c r="AI737" t="s">
        <v>349</v>
      </c>
      <c r="AJ737" t="s">
        <v>349</v>
      </c>
      <c r="AK737" t="s">
        <v>349</v>
      </c>
      <c r="AL737" t="s">
        <v>347</v>
      </c>
      <c r="AM737" t="s">
        <v>349</v>
      </c>
      <c r="AN737" t="s">
        <v>349</v>
      </c>
      <c r="AO737" t="s">
        <v>350</v>
      </c>
      <c r="AP737" t="s">
        <v>365</v>
      </c>
      <c r="AQ737" t="s">
        <v>367</v>
      </c>
      <c r="AR737" t="s">
        <v>352</v>
      </c>
      <c r="AS737" t="s">
        <v>353</v>
      </c>
    </row>
    <row r="738" spans="1:45" x14ac:dyDescent="0.3">
      <c r="A738" t="s">
        <v>338</v>
      </c>
      <c r="B738" t="s">
        <v>1526</v>
      </c>
      <c r="C738" t="s">
        <v>962</v>
      </c>
      <c r="D738" t="s">
        <v>347</v>
      </c>
      <c r="E738" t="s">
        <v>1433</v>
      </c>
      <c r="F738" t="s">
        <v>625</v>
      </c>
      <c r="G738" t="s">
        <v>342</v>
      </c>
      <c r="H738" t="s">
        <v>343</v>
      </c>
      <c r="I738" t="s">
        <v>369</v>
      </c>
      <c r="J738" t="s">
        <v>369</v>
      </c>
      <c r="K738">
        <v>188149591</v>
      </c>
      <c r="L738">
        <v>188149591</v>
      </c>
      <c r="M738">
        <v>188149591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188149591</v>
      </c>
      <c r="W738">
        <v>188149591</v>
      </c>
      <c r="X738">
        <v>188149591</v>
      </c>
      <c r="Y738">
        <v>188149591</v>
      </c>
      <c r="Z738">
        <v>0</v>
      </c>
      <c r="AA738">
        <v>0</v>
      </c>
      <c r="AB738">
        <v>0</v>
      </c>
      <c r="AC738">
        <v>0</v>
      </c>
      <c r="AD738">
        <v>0</v>
      </c>
      <c r="AE738" t="s">
        <v>346</v>
      </c>
      <c r="AF738" t="s">
        <v>347</v>
      </c>
      <c r="AG738" t="s">
        <v>363</v>
      </c>
      <c r="AH738" t="s">
        <v>370</v>
      </c>
      <c r="AI738" t="s">
        <v>349</v>
      </c>
      <c r="AJ738" t="s">
        <v>349</v>
      </c>
      <c r="AK738" t="s">
        <v>349</v>
      </c>
      <c r="AL738" t="s">
        <v>347</v>
      </c>
      <c r="AM738" t="s">
        <v>349</v>
      </c>
      <c r="AN738" t="s">
        <v>349</v>
      </c>
      <c r="AO738" t="s">
        <v>350</v>
      </c>
      <c r="AP738" t="s">
        <v>365</v>
      </c>
      <c r="AQ738" t="s">
        <v>369</v>
      </c>
      <c r="AR738" t="s">
        <v>352</v>
      </c>
      <c r="AS738" t="s">
        <v>634</v>
      </c>
    </row>
    <row r="739" spans="1:45" x14ac:dyDescent="0.3">
      <c r="A739" t="s">
        <v>338</v>
      </c>
      <c r="B739" t="s">
        <v>1526</v>
      </c>
      <c r="C739" t="s">
        <v>962</v>
      </c>
      <c r="D739" t="s">
        <v>347</v>
      </c>
      <c r="E739" t="s">
        <v>1434</v>
      </c>
      <c r="F739" t="s">
        <v>341</v>
      </c>
      <c r="G739" t="s">
        <v>342</v>
      </c>
      <c r="H739" t="s">
        <v>343</v>
      </c>
      <c r="I739" t="s">
        <v>371</v>
      </c>
      <c r="J739" t="s">
        <v>371</v>
      </c>
      <c r="K739">
        <v>168540833</v>
      </c>
      <c r="L739">
        <v>163040833</v>
      </c>
      <c r="M739">
        <v>163040833</v>
      </c>
      <c r="N739">
        <v>0</v>
      </c>
      <c r="O739">
        <v>0</v>
      </c>
      <c r="P739">
        <v>0</v>
      </c>
      <c r="Q739">
        <v>156832502.30000001</v>
      </c>
      <c r="R739">
        <v>156832502.30000001</v>
      </c>
      <c r="S739">
        <v>0</v>
      </c>
      <c r="T739">
        <v>156832502.30000001</v>
      </c>
      <c r="U739">
        <v>156832502.30000001</v>
      </c>
      <c r="V739">
        <v>6208330.7000000002</v>
      </c>
      <c r="W739">
        <v>6208330.7000000002</v>
      </c>
      <c r="X739">
        <v>6208330.7000000002</v>
      </c>
      <c r="Y739">
        <v>6208330.7000000002</v>
      </c>
      <c r="Z739">
        <v>0</v>
      </c>
      <c r="AA739">
        <v>0</v>
      </c>
      <c r="AB739">
        <v>0</v>
      </c>
      <c r="AC739">
        <v>-5500000</v>
      </c>
      <c r="AD739">
        <v>0</v>
      </c>
      <c r="AE739" t="s">
        <v>346</v>
      </c>
      <c r="AF739" t="s">
        <v>347</v>
      </c>
      <c r="AG739" t="s">
        <v>363</v>
      </c>
      <c r="AH739" t="s">
        <v>372</v>
      </c>
      <c r="AI739" t="s">
        <v>349</v>
      </c>
      <c r="AJ739" t="s">
        <v>349</v>
      </c>
      <c r="AK739" t="s">
        <v>349</v>
      </c>
      <c r="AL739" t="s">
        <v>347</v>
      </c>
      <c r="AM739" t="s">
        <v>349</v>
      </c>
      <c r="AN739" t="s">
        <v>349</v>
      </c>
      <c r="AO739" t="s">
        <v>350</v>
      </c>
      <c r="AP739" t="s">
        <v>365</v>
      </c>
      <c r="AQ739" t="s">
        <v>371</v>
      </c>
      <c r="AR739" t="s">
        <v>352</v>
      </c>
      <c r="AS739" t="s">
        <v>353</v>
      </c>
    </row>
    <row r="740" spans="1:45" x14ac:dyDescent="0.3">
      <c r="A740" t="s">
        <v>338</v>
      </c>
      <c r="B740" t="s">
        <v>1526</v>
      </c>
      <c r="C740" t="s">
        <v>962</v>
      </c>
      <c r="D740" t="s">
        <v>347</v>
      </c>
      <c r="E740" t="s">
        <v>1435</v>
      </c>
      <c r="F740" t="s">
        <v>341</v>
      </c>
      <c r="G740" t="s">
        <v>342</v>
      </c>
      <c r="H740" t="s">
        <v>343</v>
      </c>
      <c r="I740" t="s">
        <v>373</v>
      </c>
      <c r="J740" t="s">
        <v>374</v>
      </c>
      <c r="K740">
        <v>12100000</v>
      </c>
      <c r="L740">
        <v>12100000</v>
      </c>
      <c r="M740">
        <v>12100000</v>
      </c>
      <c r="N740">
        <v>0</v>
      </c>
      <c r="O740">
        <v>563565</v>
      </c>
      <c r="P740">
        <v>0</v>
      </c>
      <c r="Q740">
        <v>6730389.75</v>
      </c>
      <c r="R740">
        <v>6730389.75</v>
      </c>
      <c r="S740">
        <v>1127130</v>
      </c>
      <c r="T740">
        <v>7293954.75</v>
      </c>
      <c r="U740">
        <v>7293954.75</v>
      </c>
      <c r="V740">
        <v>4806045.25</v>
      </c>
      <c r="W740">
        <v>4806045.25</v>
      </c>
      <c r="X740">
        <v>4806045.25</v>
      </c>
      <c r="Y740">
        <v>4806045.25</v>
      </c>
      <c r="Z740">
        <v>0</v>
      </c>
      <c r="AA740">
        <v>0</v>
      </c>
      <c r="AB740">
        <v>0</v>
      </c>
      <c r="AC740">
        <v>0</v>
      </c>
      <c r="AD740">
        <v>0</v>
      </c>
      <c r="AE740" t="s">
        <v>346</v>
      </c>
      <c r="AF740" t="s">
        <v>347</v>
      </c>
      <c r="AG740" t="s">
        <v>363</v>
      </c>
      <c r="AH740" t="s">
        <v>375</v>
      </c>
      <c r="AI740" t="s">
        <v>349</v>
      </c>
      <c r="AJ740" t="s">
        <v>349</v>
      </c>
      <c r="AK740" t="s">
        <v>349</v>
      </c>
      <c r="AL740" t="s">
        <v>347</v>
      </c>
      <c r="AM740" t="s">
        <v>349</v>
      </c>
      <c r="AN740" t="s">
        <v>349</v>
      </c>
      <c r="AO740" t="s">
        <v>350</v>
      </c>
      <c r="AP740" t="s">
        <v>365</v>
      </c>
      <c r="AQ740" t="s">
        <v>374</v>
      </c>
      <c r="AR740" t="s">
        <v>352</v>
      </c>
      <c r="AS740" t="s">
        <v>353</v>
      </c>
    </row>
    <row r="741" spans="1:45" x14ac:dyDescent="0.3">
      <c r="A741" t="s">
        <v>338</v>
      </c>
      <c r="B741" t="s">
        <v>1526</v>
      </c>
      <c r="C741" t="s">
        <v>962</v>
      </c>
      <c r="D741" t="s">
        <v>347</v>
      </c>
      <c r="E741" t="s">
        <v>963</v>
      </c>
      <c r="F741" t="s">
        <v>341</v>
      </c>
      <c r="G741" t="s">
        <v>377</v>
      </c>
      <c r="H741" t="s">
        <v>343</v>
      </c>
      <c r="I741" t="s">
        <v>378</v>
      </c>
      <c r="J741" t="s">
        <v>379</v>
      </c>
      <c r="K741">
        <v>209176524</v>
      </c>
      <c r="L741">
        <v>209176524</v>
      </c>
      <c r="M741">
        <v>209176524</v>
      </c>
      <c r="N741">
        <v>0</v>
      </c>
      <c r="O741">
        <v>108029956.13</v>
      </c>
      <c r="P741">
        <v>0</v>
      </c>
      <c r="Q741">
        <v>101146567.87</v>
      </c>
      <c r="R741">
        <v>101146567.87</v>
      </c>
      <c r="S741">
        <v>14461621</v>
      </c>
      <c r="T741">
        <v>209176524</v>
      </c>
      <c r="U741">
        <v>209176524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 t="s">
        <v>346</v>
      </c>
      <c r="AF741" t="s">
        <v>347</v>
      </c>
      <c r="AG741" t="s">
        <v>380</v>
      </c>
      <c r="AH741" t="s">
        <v>381</v>
      </c>
      <c r="AI741" t="s">
        <v>382</v>
      </c>
      <c r="AJ741" t="s">
        <v>349</v>
      </c>
      <c r="AK741" t="s">
        <v>349</v>
      </c>
      <c r="AL741" t="s">
        <v>347</v>
      </c>
      <c r="AM741" t="s">
        <v>383</v>
      </c>
      <c r="AN741" t="s">
        <v>384</v>
      </c>
      <c r="AO741" t="s">
        <v>350</v>
      </c>
      <c r="AP741" t="s">
        <v>385</v>
      </c>
      <c r="AQ741" t="s">
        <v>386</v>
      </c>
      <c r="AR741" t="s">
        <v>352</v>
      </c>
      <c r="AS741" t="s">
        <v>353</v>
      </c>
    </row>
    <row r="742" spans="1:45" x14ac:dyDescent="0.3">
      <c r="A742" t="s">
        <v>338</v>
      </c>
      <c r="B742" t="s">
        <v>1526</v>
      </c>
      <c r="C742" t="s">
        <v>962</v>
      </c>
      <c r="D742" t="s">
        <v>347</v>
      </c>
      <c r="E742" t="s">
        <v>964</v>
      </c>
      <c r="F742" t="s">
        <v>341</v>
      </c>
      <c r="G742" t="s">
        <v>377</v>
      </c>
      <c r="H742" t="s">
        <v>343</v>
      </c>
      <c r="I742" t="s">
        <v>388</v>
      </c>
      <c r="J742" t="s">
        <v>389</v>
      </c>
      <c r="K742">
        <v>11306840</v>
      </c>
      <c r="L742">
        <v>11306840</v>
      </c>
      <c r="M742">
        <v>11306840</v>
      </c>
      <c r="N742">
        <v>0</v>
      </c>
      <c r="O742">
        <v>6632494</v>
      </c>
      <c r="P742">
        <v>0</v>
      </c>
      <c r="Q742">
        <v>4674346</v>
      </c>
      <c r="R742">
        <v>4674346</v>
      </c>
      <c r="S742">
        <v>781290</v>
      </c>
      <c r="T742">
        <v>11306840</v>
      </c>
      <c r="U742">
        <v>11306840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 t="s">
        <v>346</v>
      </c>
      <c r="AF742" t="s">
        <v>347</v>
      </c>
      <c r="AG742" t="s">
        <v>380</v>
      </c>
      <c r="AH742" t="s">
        <v>390</v>
      </c>
      <c r="AI742" t="s">
        <v>382</v>
      </c>
      <c r="AJ742" t="s">
        <v>349</v>
      </c>
      <c r="AK742" t="s">
        <v>349</v>
      </c>
      <c r="AL742" t="s">
        <v>347</v>
      </c>
      <c r="AM742" t="s">
        <v>391</v>
      </c>
      <c r="AN742" t="s">
        <v>392</v>
      </c>
      <c r="AO742" t="s">
        <v>350</v>
      </c>
      <c r="AP742" t="s">
        <v>385</v>
      </c>
      <c r="AQ742" t="s">
        <v>393</v>
      </c>
      <c r="AR742" t="s">
        <v>352</v>
      </c>
      <c r="AS742" t="s">
        <v>353</v>
      </c>
    </row>
    <row r="743" spans="1:45" x14ac:dyDescent="0.3">
      <c r="A743" t="s">
        <v>338</v>
      </c>
      <c r="B743" t="s">
        <v>1526</v>
      </c>
      <c r="C743" t="s">
        <v>962</v>
      </c>
      <c r="D743" t="s">
        <v>347</v>
      </c>
      <c r="E743" t="s">
        <v>965</v>
      </c>
      <c r="F743" t="s">
        <v>341</v>
      </c>
      <c r="G743" t="s">
        <v>377</v>
      </c>
      <c r="H743" t="s">
        <v>343</v>
      </c>
      <c r="I743" t="s">
        <v>395</v>
      </c>
      <c r="J743" t="s">
        <v>396</v>
      </c>
      <c r="K743">
        <v>118721811</v>
      </c>
      <c r="L743">
        <v>118721811</v>
      </c>
      <c r="M743">
        <v>118721811</v>
      </c>
      <c r="N743">
        <v>0</v>
      </c>
      <c r="O743">
        <v>80588865.010000005</v>
      </c>
      <c r="P743">
        <v>0</v>
      </c>
      <c r="Q743">
        <v>38132945.990000002</v>
      </c>
      <c r="R743">
        <v>38132945.990000002</v>
      </c>
      <c r="S743">
        <v>6355260</v>
      </c>
      <c r="T743">
        <v>118721811</v>
      </c>
      <c r="U743">
        <v>118721811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 t="s">
        <v>346</v>
      </c>
      <c r="AF743" t="s">
        <v>347</v>
      </c>
      <c r="AG743" t="s">
        <v>397</v>
      </c>
      <c r="AH743" t="s">
        <v>398</v>
      </c>
      <c r="AI743" t="s">
        <v>382</v>
      </c>
      <c r="AJ743" t="s">
        <v>349</v>
      </c>
      <c r="AK743" t="s">
        <v>349</v>
      </c>
      <c r="AL743" t="s">
        <v>347</v>
      </c>
      <c r="AM743" t="s">
        <v>399</v>
      </c>
      <c r="AN743" t="s">
        <v>400</v>
      </c>
      <c r="AO743" t="s">
        <v>350</v>
      </c>
      <c r="AP743" t="s">
        <v>401</v>
      </c>
      <c r="AQ743" t="s">
        <v>402</v>
      </c>
      <c r="AR743" t="s">
        <v>352</v>
      </c>
      <c r="AS743" t="s">
        <v>353</v>
      </c>
    </row>
    <row r="744" spans="1:45" x14ac:dyDescent="0.3">
      <c r="A744" t="s">
        <v>338</v>
      </c>
      <c r="B744" t="s">
        <v>1526</v>
      </c>
      <c r="C744" t="s">
        <v>962</v>
      </c>
      <c r="D744" t="s">
        <v>347</v>
      </c>
      <c r="E744" t="s">
        <v>966</v>
      </c>
      <c r="F744" t="s">
        <v>341</v>
      </c>
      <c r="G744" t="s">
        <v>377</v>
      </c>
      <c r="H744" t="s">
        <v>343</v>
      </c>
      <c r="I744" t="s">
        <v>404</v>
      </c>
      <c r="J744" t="s">
        <v>405</v>
      </c>
      <c r="K744">
        <v>67841035</v>
      </c>
      <c r="L744">
        <v>67841035</v>
      </c>
      <c r="M744">
        <v>67841035</v>
      </c>
      <c r="N744">
        <v>0</v>
      </c>
      <c r="O744">
        <v>35072276.75</v>
      </c>
      <c r="P744">
        <v>0</v>
      </c>
      <c r="Q744">
        <v>32768758.25</v>
      </c>
      <c r="R744">
        <v>32768758.25</v>
      </c>
      <c r="S744">
        <v>4687686</v>
      </c>
      <c r="T744">
        <v>67841035</v>
      </c>
      <c r="U744">
        <v>67841035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 t="s">
        <v>346</v>
      </c>
      <c r="AF744" t="s">
        <v>347</v>
      </c>
      <c r="AG744" t="s">
        <v>397</v>
      </c>
      <c r="AH744" t="s">
        <v>406</v>
      </c>
      <c r="AI744" t="s">
        <v>382</v>
      </c>
      <c r="AJ744" t="s">
        <v>349</v>
      </c>
      <c r="AK744" t="s">
        <v>349</v>
      </c>
      <c r="AL744" t="s">
        <v>347</v>
      </c>
      <c r="AM744" t="s">
        <v>407</v>
      </c>
      <c r="AN744" t="s">
        <v>408</v>
      </c>
      <c r="AO744" t="s">
        <v>350</v>
      </c>
      <c r="AP744" t="s">
        <v>401</v>
      </c>
      <c r="AQ744" t="s">
        <v>409</v>
      </c>
      <c r="AR744" t="s">
        <v>352</v>
      </c>
      <c r="AS744" t="s">
        <v>353</v>
      </c>
    </row>
    <row r="745" spans="1:45" x14ac:dyDescent="0.3">
      <c r="A745" t="s">
        <v>338</v>
      </c>
      <c r="B745" t="s">
        <v>1526</v>
      </c>
      <c r="C745" t="s">
        <v>962</v>
      </c>
      <c r="D745" t="s">
        <v>347</v>
      </c>
      <c r="E745" t="s">
        <v>967</v>
      </c>
      <c r="F745" t="s">
        <v>341</v>
      </c>
      <c r="G745" t="s">
        <v>377</v>
      </c>
      <c r="H745" t="s">
        <v>343</v>
      </c>
      <c r="I745" t="s">
        <v>411</v>
      </c>
      <c r="J745" t="s">
        <v>412</v>
      </c>
      <c r="K745">
        <v>33920518</v>
      </c>
      <c r="L745">
        <v>33920518</v>
      </c>
      <c r="M745">
        <v>33920518</v>
      </c>
      <c r="N745">
        <v>0</v>
      </c>
      <c r="O745">
        <v>17544378</v>
      </c>
      <c r="P745">
        <v>0</v>
      </c>
      <c r="Q745">
        <v>16376140</v>
      </c>
      <c r="R745">
        <v>16376140</v>
      </c>
      <c r="S745">
        <v>2343842</v>
      </c>
      <c r="T745">
        <v>33920518</v>
      </c>
      <c r="U745">
        <v>33920518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 t="s">
        <v>346</v>
      </c>
      <c r="AF745" t="s">
        <v>347</v>
      </c>
      <c r="AG745" t="s">
        <v>397</v>
      </c>
      <c r="AH745" t="s">
        <v>413</v>
      </c>
      <c r="AI745" t="s">
        <v>382</v>
      </c>
      <c r="AJ745" t="s">
        <v>349</v>
      </c>
      <c r="AK745" t="s">
        <v>349</v>
      </c>
      <c r="AL745" t="s">
        <v>347</v>
      </c>
      <c r="AM745" t="s">
        <v>414</v>
      </c>
      <c r="AN745" t="s">
        <v>415</v>
      </c>
      <c r="AO745" t="s">
        <v>350</v>
      </c>
      <c r="AP745" t="s">
        <v>401</v>
      </c>
      <c r="AQ745" t="s">
        <v>416</v>
      </c>
      <c r="AR745" t="s">
        <v>352</v>
      </c>
      <c r="AS745" t="s">
        <v>353</v>
      </c>
    </row>
    <row r="746" spans="1:45" x14ac:dyDescent="0.3">
      <c r="A746" t="s">
        <v>338</v>
      </c>
      <c r="B746" t="s">
        <v>1526</v>
      </c>
      <c r="C746" t="s">
        <v>962</v>
      </c>
      <c r="D746" t="s">
        <v>426</v>
      </c>
      <c r="E746" t="s">
        <v>1505</v>
      </c>
      <c r="F746" t="s">
        <v>341</v>
      </c>
      <c r="G746" t="s">
        <v>423</v>
      </c>
      <c r="H746" t="s">
        <v>343</v>
      </c>
      <c r="I746" t="s">
        <v>755</v>
      </c>
      <c r="J746" t="s">
        <v>756</v>
      </c>
      <c r="K746">
        <v>86902325</v>
      </c>
      <c r="L746">
        <v>86902325</v>
      </c>
      <c r="M746">
        <v>43608583</v>
      </c>
      <c r="N746">
        <v>0</v>
      </c>
      <c r="O746">
        <v>4967680.6900000004</v>
      </c>
      <c r="P746">
        <v>-18717238.640000001</v>
      </c>
      <c r="Q746">
        <v>16521769.32</v>
      </c>
      <c r="R746">
        <v>16521769.32</v>
      </c>
      <c r="S746">
        <v>9358619.3200000003</v>
      </c>
      <c r="T746">
        <v>2772211.37</v>
      </c>
      <c r="U746">
        <v>2772211.37</v>
      </c>
      <c r="V746">
        <v>40836371.630000003</v>
      </c>
      <c r="W746">
        <v>84130113.629999995</v>
      </c>
      <c r="X746">
        <v>84130113.629999995</v>
      </c>
      <c r="Y746">
        <v>84130113.629999995</v>
      </c>
      <c r="Z746">
        <v>0</v>
      </c>
      <c r="AA746">
        <v>0</v>
      </c>
      <c r="AB746">
        <v>0</v>
      </c>
      <c r="AC746">
        <v>0</v>
      </c>
      <c r="AD746">
        <v>0</v>
      </c>
      <c r="AE746" t="s">
        <v>346</v>
      </c>
      <c r="AF746" t="s">
        <v>426</v>
      </c>
      <c r="AG746" t="s">
        <v>427</v>
      </c>
      <c r="AH746" t="s">
        <v>757</v>
      </c>
      <c r="AI746" t="s">
        <v>349</v>
      </c>
      <c r="AJ746" t="s">
        <v>349</v>
      </c>
      <c r="AK746" t="s">
        <v>349</v>
      </c>
      <c r="AL746" t="s">
        <v>347</v>
      </c>
      <c r="AM746" t="s">
        <v>349</v>
      </c>
      <c r="AN746" t="s">
        <v>349</v>
      </c>
      <c r="AO746" t="s">
        <v>429</v>
      </c>
      <c r="AP746" t="s">
        <v>430</v>
      </c>
      <c r="AQ746" t="s">
        <v>756</v>
      </c>
      <c r="AR746" t="s">
        <v>352</v>
      </c>
      <c r="AS746" t="s">
        <v>353</v>
      </c>
    </row>
    <row r="747" spans="1:45" x14ac:dyDescent="0.3">
      <c r="A747" t="s">
        <v>338</v>
      </c>
      <c r="B747" t="s">
        <v>1526</v>
      </c>
      <c r="C747" t="s">
        <v>962</v>
      </c>
      <c r="D747" t="s">
        <v>426</v>
      </c>
      <c r="E747" t="s">
        <v>1436</v>
      </c>
      <c r="F747" t="s">
        <v>341</v>
      </c>
      <c r="G747" t="s">
        <v>423</v>
      </c>
      <c r="H747" t="s">
        <v>343</v>
      </c>
      <c r="I747" t="s">
        <v>424</v>
      </c>
      <c r="J747" t="s">
        <v>425</v>
      </c>
      <c r="K747">
        <v>14000000</v>
      </c>
      <c r="L747">
        <v>14000000</v>
      </c>
      <c r="M747">
        <v>7000000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7000000</v>
      </c>
      <c r="W747">
        <v>14000000</v>
      </c>
      <c r="X747">
        <v>14000000</v>
      </c>
      <c r="Y747">
        <v>14000000</v>
      </c>
      <c r="Z747">
        <v>0</v>
      </c>
      <c r="AA747">
        <v>0</v>
      </c>
      <c r="AB747">
        <v>0</v>
      </c>
      <c r="AC747">
        <v>0</v>
      </c>
      <c r="AD747">
        <v>0</v>
      </c>
      <c r="AE747" t="s">
        <v>346</v>
      </c>
      <c r="AF747" t="s">
        <v>426</v>
      </c>
      <c r="AG747" t="s">
        <v>427</v>
      </c>
      <c r="AH747" t="s">
        <v>428</v>
      </c>
      <c r="AI747" t="s">
        <v>349</v>
      </c>
      <c r="AJ747" t="s">
        <v>349</v>
      </c>
      <c r="AK747" t="s">
        <v>349</v>
      </c>
      <c r="AL747" t="s">
        <v>347</v>
      </c>
      <c r="AM747" t="s">
        <v>349</v>
      </c>
      <c r="AN747" t="s">
        <v>349</v>
      </c>
      <c r="AO747" t="s">
        <v>429</v>
      </c>
      <c r="AP747" t="s">
        <v>430</v>
      </c>
      <c r="AQ747" t="s">
        <v>425</v>
      </c>
      <c r="AR747" t="s">
        <v>352</v>
      </c>
      <c r="AS747" t="s">
        <v>353</v>
      </c>
    </row>
    <row r="748" spans="1:45" x14ac:dyDescent="0.3">
      <c r="A748" t="s">
        <v>338</v>
      </c>
      <c r="B748" t="s">
        <v>1526</v>
      </c>
      <c r="C748" t="s">
        <v>962</v>
      </c>
      <c r="D748" t="s">
        <v>426</v>
      </c>
      <c r="E748" t="s">
        <v>1439</v>
      </c>
      <c r="F748" t="s">
        <v>341</v>
      </c>
      <c r="G748" t="s">
        <v>423</v>
      </c>
      <c r="H748" t="s">
        <v>343</v>
      </c>
      <c r="I748" t="s">
        <v>436</v>
      </c>
      <c r="J748" t="s">
        <v>437</v>
      </c>
      <c r="K748">
        <v>3000000</v>
      </c>
      <c r="L748">
        <v>3000000</v>
      </c>
      <c r="M748">
        <v>1500000</v>
      </c>
      <c r="N748">
        <v>0</v>
      </c>
      <c r="O748">
        <v>1509169</v>
      </c>
      <c r="P748">
        <v>0</v>
      </c>
      <c r="Q748">
        <v>240831</v>
      </c>
      <c r="R748">
        <v>240831</v>
      </c>
      <c r="S748">
        <v>0</v>
      </c>
      <c r="T748">
        <v>1750000</v>
      </c>
      <c r="U748">
        <v>1750000</v>
      </c>
      <c r="V748">
        <v>-250000</v>
      </c>
      <c r="W748">
        <v>1250000</v>
      </c>
      <c r="X748">
        <v>1250000</v>
      </c>
      <c r="Y748">
        <v>1250000</v>
      </c>
      <c r="Z748">
        <v>0</v>
      </c>
      <c r="AA748">
        <v>0</v>
      </c>
      <c r="AB748">
        <v>0</v>
      </c>
      <c r="AC748">
        <v>0</v>
      </c>
      <c r="AD748">
        <v>0</v>
      </c>
      <c r="AE748" t="s">
        <v>346</v>
      </c>
      <c r="AF748" t="s">
        <v>426</v>
      </c>
      <c r="AG748" t="s">
        <v>438</v>
      </c>
      <c r="AH748" t="s">
        <v>439</v>
      </c>
      <c r="AI748" t="s">
        <v>349</v>
      </c>
      <c r="AJ748" t="s">
        <v>349</v>
      </c>
      <c r="AK748" t="s">
        <v>349</v>
      </c>
      <c r="AL748" t="s">
        <v>347</v>
      </c>
      <c r="AM748" t="s">
        <v>349</v>
      </c>
      <c r="AN748" t="s">
        <v>349</v>
      </c>
      <c r="AO748" t="s">
        <v>429</v>
      </c>
      <c r="AP748" t="s">
        <v>440</v>
      </c>
      <c r="AQ748" t="s">
        <v>437</v>
      </c>
      <c r="AR748" t="s">
        <v>352</v>
      </c>
      <c r="AS748" t="s">
        <v>353</v>
      </c>
    </row>
    <row r="749" spans="1:45" x14ac:dyDescent="0.3">
      <c r="A749" t="s">
        <v>338</v>
      </c>
      <c r="B749" t="s">
        <v>1526</v>
      </c>
      <c r="C749" t="s">
        <v>962</v>
      </c>
      <c r="D749" t="s">
        <v>426</v>
      </c>
      <c r="E749" t="s">
        <v>1440</v>
      </c>
      <c r="F749" t="s">
        <v>341</v>
      </c>
      <c r="G749" t="s">
        <v>423</v>
      </c>
      <c r="H749" t="s">
        <v>343</v>
      </c>
      <c r="I749" t="s">
        <v>441</v>
      </c>
      <c r="J749" t="s">
        <v>442</v>
      </c>
      <c r="K749">
        <v>9000000</v>
      </c>
      <c r="L749">
        <v>9000000</v>
      </c>
      <c r="M749">
        <v>4500000</v>
      </c>
      <c r="N749">
        <v>0</v>
      </c>
      <c r="O749">
        <v>5533062.9100000001</v>
      </c>
      <c r="P749">
        <v>0</v>
      </c>
      <c r="Q749">
        <v>2016327.09</v>
      </c>
      <c r="R749">
        <v>2016327.09</v>
      </c>
      <c r="S749">
        <v>0</v>
      </c>
      <c r="T749">
        <v>7549390</v>
      </c>
      <c r="U749">
        <v>7549390</v>
      </c>
      <c r="V749">
        <v>-3049390</v>
      </c>
      <c r="W749">
        <v>1450610</v>
      </c>
      <c r="X749">
        <v>1450610</v>
      </c>
      <c r="Y749">
        <v>1450610</v>
      </c>
      <c r="Z749">
        <v>0</v>
      </c>
      <c r="AA749">
        <v>0</v>
      </c>
      <c r="AB749">
        <v>0</v>
      </c>
      <c r="AC749">
        <v>0</v>
      </c>
      <c r="AD749">
        <v>0</v>
      </c>
      <c r="AE749" t="s">
        <v>346</v>
      </c>
      <c r="AF749" t="s">
        <v>426</v>
      </c>
      <c r="AG749" t="s">
        <v>438</v>
      </c>
      <c r="AH749" t="s">
        <v>443</v>
      </c>
      <c r="AI749" t="s">
        <v>349</v>
      </c>
      <c r="AJ749" t="s">
        <v>349</v>
      </c>
      <c r="AK749" t="s">
        <v>349</v>
      </c>
      <c r="AL749" t="s">
        <v>347</v>
      </c>
      <c r="AM749" t="s">
        <v>349</v>
      </c>
      <c r="AN749" t="s">
        <v>349</v>
      </c>
      <c r="AO749" t="s">
        <v>429</v>
      </c>
      <c r="AP749" t="s">
        <v>440</v>
      </c>
      <c r="AQ749" t="s">
        <v>442</v>
      </c>
      <c r="AR749" t="s">
        <v>352</v>
      </c>
      <c r="AS749" t="s">
        <v>353</v>
      </c>
    </row>
    <row r="750" spans="1:45" x14ac:dyDescent="0.3">
      <c r="A750" t="s">
        <v>338</v>
      </c>
      <c r="B750" t="s">
        <v>1526</v>
      </c>
      <c r="C750" t="s">
        <v>962</v>
      </c>
      <c r="D750" t="s">
        <v>426</v>
      </c>
      <c r="E750" t="s">
        <v>1441</v>
      </c>
      <c r="F750" t="s">
        <v>341</v>
      </c>
      <c r="G750" t="s">
        <v>423</v>
      </c>
      <c r="H750" t="s">
        <v>343</v>
      </c>
      <c r="I750" t="s">
        <v>444</v>
      </c>
      <c r="J750" t="s">
        <v>444</v>
      </c>
      <c r="K750">
        <v>300000</v>
      </c>
      <c r="L750">
        <v>157699.1</v>
      </c>
      <c r="M750">
        <v>102566.37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102566.37</v>
      </c>
      <c r="W750">
        <v>157699.1</v>
      </c>
      <c r="X750">
        <v>157699.1</v>
      </c>
      <c r="Y750">
        <v>157699.1</v>
      </c>
      <c r="Z750">
        <v>0</v>
      </c>
      <c r="AA750">
        <v>0</v>
      </c>
      <c r="AB750">
        <v>0</v>
      </c>
      <c r="AC750">
        <v>-142300.9</v>
      </c>
      <c r="AD750">
        <v>0</v>
      </c>
      <c r="AE750" t="s">
        <v>346</v>
      </c>
      <c r="AF750" t="s">
        <v>426</v>
      </c>
      <c r="AG750" t="s">
        <v>438</v>
      </c>
      <c r="AH750" t="s">
        <v>445</v>
      </c>
      <c r="AI750" t="s">
        <v>349</v>
      </c>
      <c r="AJ750" t="s">
        <v>349</v>
      </c>
      <c r="AK750" t="s">
        <v>349</v>
      </c>
      <c r="AL750" t="s">
        <v>347</v>
      </c>
      <c r="AM750" t="s">
        <v>349</v>
      </c>
      <c r="AN750" t="s">
        <v>349</v>
      </c>
      <c r="AO750" t="s">
        <v>429</v>
      </c>
      <c r="AP750" t="s">
        <v>440</v>
      </c>
      <c r="AQ750" t="s">
        <v>444</v>
      </c>
      <c r="AR750" t="s">
        <v>352</v>
      </c>
      <c r="AS750" t="s">
        <v>353</v>
      </c>
    </row>
    <row r="751" spans="1:45" x14ac:dyDescent="0.3">
      <c r="A751" t="s">
        <v>338</v>
      </c>
      <c r="B751" t="s">
        <v>1526</v>
      </c>
      <c r="C751" t="s">
        <v>962</v>
      </c>
      <c r="D751" t="s">
        <v>426</v>
      </c>
      <c r="E751" t="s">
        <v>1442</v>
      </c>
      <c r="F751" t="s">
        <v>341</v>
      </c>
      <c r="G751" t="s">
        <v>423</v>
      </c>
      <c r="H751" t="s">
        <v>343</v>
      </c>
      <c r="I751" t="s">
        <v>446</v>
      </c>
      <c r="J751" t="s">
        <v>447</v>
      </c>
      <c r="K751">
        <v>5500000</v>
      </c>
      <c r="L751">
        <v>5500000</v>
      </c>
      <c r="M751">
        <v>2750000</v>
      </c>
      <c r="N751">
        <v>0</v>
      </c>
      <c r="O751">
        <v>960573.23</v>
      </c>
      <c r="P751">
        <v>0</v>
      </c>
      <c r="Q751">
        <v>414426.77</v>
      </c>
      <c r="R751">
        <v>414426.77</v>
      </c>
      <c r="S751">
        <v>0</v>
      </c>
      <c r="T751">
        <v>1375000</v>
      </c>
      <c r="U751">
        <v>1375000</v>
      </c>
      <c r="V751">
        <v>1375000</v>
      </c>
      <c r="W751">
        <v>4125000</v>
      </c>
      <c r="X751">
        <v>4125000</v>
      </c>
      <c r="Y751">
        <v>4125000</v>
      </c>
      <c r="Z751">
        <v>0</v>
      </c>
      <c r="AA751">
        <v>0</v>
      </c>
      <c r="AB751">
        <v>0</v>
      </c>
      <c r="AC751">
        <v>0</v>
      </c>
      <c r="AD751">
        <v>0</v>
      </c>
      <c r="AE751" t="s">
        <v>346</v>
      </c>
      <c r="AF751" t="s">
        <v>426</v>
      </c>
      <c r="AG751" t="s">
        <v>438</v>
      </c>
      <c r="AH751" t="s">
        <v>448</v>
      </c>
      <c r="AI751" t="s">
        <v>349</v>
      </c>
      <c r="AJ751" t="s">
        <v>349</v>
      </c>
      <c r="AK751" t="s">
        <v>349</v>
      </c>
      <c r="AL751" t="s">
        <v>347</v>
      </c>
      <c r="AM751" t="s">
        <v>349</v>
      </c>
      <c r="AN751" t="s">
        <v>349</v>
      </c>
      <c r="AO751" t="s">
        <v>429</v>
      </c>
      <c r="AP751" t="s">
        <v>440</v>
      </c>
      <c r="AQ751" t="s">
        <v>447</v>
      </c>
      <c r="AR751" t="s">
        <v>352</v>
      </c>
      <c r="AS751" t="s">
        <v>353</v>
      </c>
    </row>
    <row r="752" spans="1:45" x14ac:dyDescent="0.3">
      <c r="A752" t="s">
        <v>338</v>
      </c>
      <c r="B752" t="s">
        <v>1526</v>
      </c>
      <c r="C752" t="s">
        <v>962</v>
      </c>
      <c r="D752" t="s">
        <v>426</v>
      </c>
      <c r="E752" t="s">
        <v>1444</v>
      </c>
      <c r="F752" t="s">
        <v>341</v>
      </c>
      <c r="G752" t="s">
        <v>423</v>
      </c>
      <c r="H752" t="s">
        <v>343</v>
      </c>
      <c r="I752" t="s">
        <v>452</v>
      </c>
      <c r="J752" t="s">
        <v>453</v>
      </c>
      <c r="K752">
        <v>0</v>
      </c>
      <c r="L752">
        <v>142300.9</v>
      </c>
      <c r="M752">
        <v>47433.63</v>
      </c>
      <c r="N752">
        <v>0</v>
      </c>
      <c r="O752">
        <v>142300.9</v>
      </c>
      <c r="P752">
        <v>0</v>
      </c>
      <c r="Q752">
        <v>0</v>
      </c>
      <c r="R752">
        <v>0</v>
      </c>
      <c r="S752">
        <v>0</v>
      </c>
      <c r="T752">
        <v>142300.9</v>
      </c>
      <c r="U752">
        <v>142300.9</v>
      </c>
      <c r="V752">
        <v>-94867.27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142300.9</v>
      </c>
      <c r="AE752" t="s">
        <v>346</v>
      </c>
      <c r="AF752" t="s">
        <v>426</v>
      </c>
      <c r="AG752" t="s">
        <v>454</v>
      </c>
      <c r="AH752" t="s">
        <v>455</v>
      </c>
      <c r="AI752" t="s">
        <v>349</v>
      </c>
      <c r="AJ752" t="s">
        <v>349</v>
      </c>
      <c r="AK752" t="s">
        <v>349</v>
      </c>
      <c r="AL752" t="s">
        <v>347</v>
      </c>
      <c r="AM752" t="s">
        <v>349</v>
      </c>
      <c r="AN752" t="s">
        <v>349</v>
      </c>
      <c r="AO752" t="s">
        <v>429</v>
      </c>
      <c r="AP752" t="s">
        <v>456</v>
      </c>
      <c r="AQ752" t="s">
        <v>453</v>
      </c>
      <c r="AR752" t="s">
        <v>352</v>
      </c>
      <c r="AS752" t="s">
        <v>353</v>
      </c>
    </row>
    <row r="753" spans="1:45" x14ac:dyDescent="0.3">
      <c r="A753" t="s">
        <v>338</v>
      </c>
      <c r="B753" t="s">
        <v>1526</v>
      </c>
      <c r="C753" t="s">
        <v>962</v>
      </c>
      <c r="D753" t="s">
        <v>426</v>
      </c>
      <c r="E753" t="s">
        <v>1512</v>
      </c>
      <c r="F753" t="s">
        <v>341</v>
      </c>
      <c r="G753" t="s">
        <v>423</v>
      </c>
      <c r="H753" t="s">
        <v>343</v>
      </c>
      <c r="I753" t="s">
        <v>821</v>
      </c>
      <c r="J753" t="s">
        <v>821</v>
      </c>
      <c r="K753">
        <v>69000000</v>
      </c>
      <c r="L753">
        <v>69000000</v>
      </c>
      <c r="M753">
        <v>32357246</v>
      </c>
      <c r="N753">
        <v>0</v>
      </c>
      <c r="O753">
        <v>25609156.100000001</v>
      </c>
      <c r="P753">
        <v>0</v>
      </c>
      <c r="Q753">
        <v>0</v>
      </c>
      <c r="R753">
        <v>0</v>
      </c>
      <c r="S753">
        <v>0</v>
      </c>
      <c r="T753">
        <v>25609156.100000001</v>
      </c>
      <c r="U753">
        <v>25609156.100000001</v>
      </c>
      <c r="V753">
        <v>6748089.9000000004</v>
      </c>
      <c r="W753">
        <v>43390843.899999999</v>
      </c>
      <c r="X753">
        <v>43390843.899999999</v>
      </c>
      <c r="Y753">
        <v>43390843.899999999</v>
      </c>
      <c r="Z753">
        <v>0</v>
      </c>
      <c r="AA753">
        <v>0</v>
      </c>
      <c r="AB753">
        <v>0</v>
      </c>
      <c r="AC753">
        <v>0</v>
      </c>
      <c r="AD753">
        <v>0</v>
      </c>
      <c r="AE753" t="s">
        <v>346</v>
      </c>
      <c r="AF753" t="s">
        <v>426</v>
      </c>
      <c r="AG753" t="s">
        <v>454</v>
      </c>
      <c r="AH753" t="s">
        <v>822</v>
      </c>
      <c r="AI753" t="s">
        <v>349</v>
      </c>
      <c r="AJ753" t="s">
        <v>349</v>
      </c>
      <c r="AK753" t="s">
        <v>349</v>
      </c>
      <c r="AL753" t="s">
        <v>347</v>
      </c>
      <c r="AM753" t="s">
        <v>349</v>
      </c>
      <c r="AN753" t="s">
        <v>349</v>
      </c>
      <c r="AO753" t="s">
        <v>429</v>
      </c>
      <c r="AP753" t="s">
        <v>456</v>
      </c>
      <c r="AQ753" t="s">
        <v>821</v>
      </c>
      <c r="AR753" t="s">
        <v>352</v>
      </c>
      <c r="AS753" t="s">
        <v>353</v>
      </c>
    </row>
    <row r="754" spans="1:45" x14ac:dyDescent="0.3">
      <c r="A754" t="s">
        <v>338</v>
      </c>
      <c r="B754" t="s">
        <v>1526</v>
      </c>
      <c r="C754" t="s">
        <v>962</v>
      </c>
      <c r="D754" t="s">
        <v>426</v>
      </c>
      <c r="E754" t="s">
        <v>1447</v>
      </c>
      <c r="F754" t="s">
        <v>341</v>
      </c>
      <c r="G754" t="s">
        <v>423</v>
      </c>
      <c r="H754" t="s">
        <v>343</v>
      </c>
      <c r="I754" t="s">
        <v>464</v>
      </c>
      <c r="J754" t="s">
        <v>465</v>
      </c>
      <c r="K754">
        <v>500000</v>
      </c>
      <c r="L754">
        <v>7000000</v>
      </c>
      <c r="M754">
        <v>500000</v>
      </c>
      <c r="N754">
        <v>0</v>
      </c>
      <c r="O754">
        <v>485187.77</v>
      </c>
      <c r="P754">
        <v>0</v>
      </c>
      <c r="Q754">
        <v>0</v>
      </c>
      <c r="R754">
        <v>0</v>
      </c>
      <c r="S754">
        <v>0</v>
      </c>
      <c r="T754">
        <v>485187.77</v>
      </c>
      <c r="U754">
        <v>485187.77</v>
      </c>
      <c r="V754">
        <v>14812.23</v>
      </c>
      <c r="W754">
        <v>6514812.2300000004</v>
      </c>
      <c r="X754">
        <v>6514812.2300000004</v>
      </c>
      <c r="Y754">
        <v>6514812.2300000004</v>
      </c>
      <c r="Z754">
        <v>0</v>
      </c>
      <c r="AA754">
        <v>0</v>
      </c>
      <c r="AB754">
        <v>0</v>
      </c>
      <c r="AC754">
        <v>0</v>
      </c>
      <c r="AD754">
        <v>6500000</v>
      </c>
      <c r="AE754" t="s">
        <v>346</v>
      </c>
      <c r="AF754" t="s">
        <v>426</v>
      </c>
      <c r="AG754" t="s">
        <v>454</v>
      </c>
      <c r="AH754" t="s">
        <v>466</v>
      </c>
      <c r="AI754" t="s">
        <v>349</v>
      </c>
      <c r="AJ754" t="s">
        <v>349</v>
      </c>
      <c r="AK754" t="s">
        <v>349</v>
      </c>
      <c r="AL754" t="s">
        <v>347</v>
      </c>
      <c r="AM754" t="s">
        <v>349</v>
      </c>
      <c r="AN754" t="s">
        <v>349</v>
      </c>
      <c r="AO754" t="s">
        <v>429</v>
      </c>
      <c r="AP754" t="s">
        <v>456</v>
      </c>
      <c r="AQ754" t="s">
        <v>465</v>
      </c>
      <c r="AR754" t="s">
        <v>352</v>
      </c>
      <c r="AS754" t="s">
        <v>353</v>
      </c>
    </row>
    <row r="755" spans="1:45" x14ac:dyDescent="0.3">
      <c r="A755" t="s">
        <v>338</v>
      </c>
      <c r="B755" t="s">
        <v>1526</v>
      </c>
      <c r="C755" t="s">
        <v>962</v>
      </c>
      <c r="D755" t="s">
        <v>426</v>
      </c>
      <c r="E755" t="s">
        <v>1507</v>
      </c>
      <c r="F755" t="s">
        <v>341</v>
      </c>
      <c r="G755" t="s">
        <v>423</v>
      </c>
      <c r="H755" t="s">
        <v>343</v>
      </c>
      <c r="I755" t="s">
        <v>761</v>
      </c>
      <c r="J755" t="s">
        <v>762</v>
      </c>
      <c r="K755">
        <v>5200000</v>
      </c>
      <c r="L755">
        <v>5200000</v>
      </c>
      <c r="M755">
        <v>2600000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2600000</v>
      </c>
      <c r="W755">
        <v>5200000</v>
      </c>
      <c r="X755">
        <v>5200000</v>
      </c>
      <c r="Y755">
        <v>5200000</v>
      </c>
      <c r="Z755">
        <v>0</v>
      </c>
      <c r="AA755">
        <v>0</v>
      </c>
      <c r="AB755">
        <v>0</v>
      </c>
      <c r="AC755">
        <v>0</v>
      </c>
      <c r="AD755">
        <v>0</v>
      </c>
      <c r="AE755" t="s">
        <v>346</v>
      </c>
      <c r="AF755" t="s">
        <v>426</v>
      </c>
      <c r="AG755" t="s">
        <v>469</v>
      </c>
      <c r="AH755" t="s">
        <v>763</v>
      </c>
      <c r="AI755" t="s">
        <v>349</v>
      </c>
      <c r="AJ755" t="s">
        <v>349</v>
      </c>
      <c r="AK755" t="s">
        <v>349</v>
      </c>
      <c r="AL755" t="s">
        <v>347</v>
      </c>
      <c r="AM755" t="s">
        <v>349</v>
      </c>
      <c r="AN755" t="s">
        <v>349</v>
      </c>
      <c r="AO755" t="s">
        <v>429</v>
      </c>
      <c r="AP755" t="s">
        <v>471</v>
      </c>
      <c r="AQ755" t="s">
        <v>762</v>
      </c>
      <c r="AR755" t="s">
        <v>352</v>
      </c>
      <c r="AS755" t="s">
        <v>353</v>
      </c>
    </row>
    <row r="756" spans="1:45" x14ac:dyDescent="0.3">
      <c r="A756" t="s">
        <v>338</v>
      </c>
      <c r="B756" t="s">
        <v>1526</v>
      </c>
      <c r="C756" t="s">
        <v>962</v>
      </c>
      <c r="D756" t="s">
        <v>426</v>
      </c>
      <c r="E756" t="s">
        <v>1449</v>
      </c>
      <c r="F756" t="s">
        <v>341</v>
      </c>
      <c r="G756" t="s">
        <v>423</v>
      </c>
      <c r="H756" t="s">
        <v>343</v>
      </c>
      <c r="I756" t="s">
        <v>472</v>
      </c>
      <c r="J756" t="s">
        <v>473</v>
      </c>
      <c r="K756">
        <v>700000</v>
      </c>
      <c r="L756">
        <v>700000</v>
      </c>
      <c r="M756">
        <v>350000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350000</v>
      </c>
      <c r="W756">
        <v>700000</v>
      </c>
      <c r="X756">
        <v>700000</v>
      </c>
      <c r="Y756">
        <v>700000</v>
      </c>
      <c r="Z756">
        <v>0</v>
      </c>
      <c r="AA756">
        <v>0</v>
      </c>
      <c r="AB756">
        <v>0</v>
      </c>
      <c r="AC756">
        <v>0</v>
      </c>
      <c r="AD756">
        <v>0</v>
      </c>
      <c r="AE756" t="s">
        <v>346</v>
      </c>
      <c r="AF756" t="s">
        <v>426</v>
      </c>
      <c r="AG756" t="s">
        <v>469</v>
      </c>
      <c r="AH756" t="s">
        <v>474</v>
      </c>
      <c r="AI756" t="s">
        <v>349</v>
      </c>
      <c r="AJ756" t="s">
        <v>349</v>
      </c>
      <c r="AK756" t="s">
        <v>349</v>
      </c>
      <c r="AL756" t="s">
        <v>347</v>
      </c>
      <c r="AM756" t="s">
        <v>349</v>
      </c>
      <c r="AN756" t="s">
        <v>349</v>
      </c>
      <c r="AO756" t="s">
        <v>429</v>
      </c>
      <c r="AP756" t="s">
        <v>471</v>
      </c>
      <c r="AQ756" t="s">
        <v>473</v>
      </c>
      <c r="AR756" t="s">
        <v>352</v>
      </c>
      <c r="AS756" t="s">
        <v>353</v>
      </c>
    </row>
    <row r="757" spans="1:45" x14ac:dyDescent="0.3">
      <c r="A757" t="s">
        <v>338</v>
      </c>
      <c r="B757" t="s">
        <v>1526</v>
      </c>
      <c r="C757" t="s">
        <v>962</v>
      </c>
      <c r="D757" t="s">
        <v>426</v>
      </c>
      <c r="E757" t="s">
        <v>1450</v>
      </c>
      <c r="F757" t="s">
        <v>341</v>
      </c>
      <c r="G757" t="s">
        <v>423</v>
      </c>
      <c r="H757" t="s">
        <v>343</v>
      </c>
      <c r="I757" t="s">
        <v>475</v>
      </c>
      <c r="J757" t="s">
        <v>475</v>
      </c>
      <c r="K757">
        <v>136792871</v>
      </c>
      <c r="L757">
        <v>136792871</v>
      </c>
      <c r="M757">
        <v>68396435</v>
      </c>
      <c r="N757">
        <v>0</v>
      </c>
      <c r="O757">
        <v>22218402.359999999</v>
      </c>
      <c r="P757">
        <v>0</v>
      </c>
      <c r="Q757">
        <v>9719840.0500000007</v>
      </c>
      <c r="R757">
        <v>9719840.0500000007</v>
      </c>
      <c r="S757">
        <v>0</v>
      </c>
      <c r="T757">
        <v>31938242.41</v>
      </c>
      <c r="U757">
        <v>31938242.41</v>
      </c>
      <c r="V757">
        <v>36458192.590000004</v>
      </c>
      <c r="W757">
        <v>104854628.59</v>
      </c>
      <c r="X757">
        <v>104854628.59</v>
      </c>
      <c r="Y757">
        <v>104854628.59</v>
      </c>
      <c r="Z757">
        <v>0</v>
      </c>
      <c r="AA757">
        <v>0</v>
      </c>
      <c r="AB757">
        <v>0</v>
      </c>
      <c r="AC757">
        <v>0</v>
      </c>
      <c r="AD757">
        <v>0</v>
      </c>
      <c r="AE757" t="s">
        <v>346</v>
      </c>
      <c r="AF757" t="s">
        <v>426</v>
      </c>
      <c r="AG757" t="s">
        <v>469</v>
      </c>
      <c r="AH757" t="s">
        <v>476</v>
      </c>
      <c r="AI757" t="s">
        <v>349</v>
      </c>
      <c r="AJ757" t="s">
        <v>349</v>
      </c>
      <c r="AK757" t="s">
        <v>349</v>
      </c>
      <c r="AL757" t="s">
        <v>347</v>
      </c>
      <c r="AM757" t="s">
        <v>349</v>
      </c>
      <c r="AN757" t="s">
        <v>349</v>
      </c>
      <c r="AO757" t="s">
        <v>429</v>
      </c>
      <c r="AP757" t="s">
        <v>471</v>
      </c>
      <c r="AQ757" t="s">
        <v>475</v>
      </c>
      <c r="AR757" t="s">
        <v>352</v>
      </c>
      <c r="AS757" t="s">
        <v>353</v>
      </c>
    </row>
    <row r="758" spans="1:45" x14ac:dyDescent="0.3">
      <c r="A758" t="s">
        <v>338</v>
      </c>
      <c r="B758" t="s">
        <v>1526</v>
      </c>
      <c r="C758" t="s">
        <v>962</v>
      </c>
      <c r="D758" t="s">
        <v>426</v>
      </c>
      <c r="E758" t="s">
        <v>1451</v>
      </c>
      <c r="F758" t="s">
        <v>341</v>
      </c>
      <c r="G758" t="s">
        <v>423</v>
      </c>
      <c r="H758" t="s">
        <v>343</v>
      </c>
      <c r="I758" t="s">
        <v>477</v>
      </c>
      <c r="J758" t="s">
        <v>478</v>
      </c>
      <c r="K758">
        <v>950000</v>
      </c>
      <c r="L758">
        <v>950000</v>
      </c>
      <c r="M758">
        <v>950000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950000</v>
      </c>
      <c r="W758">
        <v>950000</v>
      </c>
      <c r="X758">
        <v>950000</v>
      </c>
      <c r="Y758">
        <v>950000</v>
      </c>
      <c r="Z758">
        <v>0</v>
      </c>
      <c r="AA758">
        <v>0</v>
      </c>
      <c r="AB758">
        <v>0</v>
      </c>
      <c r="AC758">
        <v>0</v>
      </c>
      <c r="AD758">
        <v>0</v>
      </c>
      <c r="AE758" t="s">
        <v>346</v>
      </c>
      <c r="AF758" t="s">
        <v>426</v>
      </c>
      <c r="AG758" t="s">
        <v>469</v>
      </c>
      <c r="AH758" t="s">
        <v>479</v>
      </c>
      <c r="AI758" t="s">
        <v>349</v>
      </c>
      <c r="AJ758" t="s">
        <v>349</v>
      </c>
      <c r="AK758" t="s">
        <v>349</v>
      </c>
      <c r="AL758" t="s">
        <v>347</v>
      </c>
      <c r="AM758" t="s">
        <v>349</v>
      </c>
      <c r="AN758" t="s">
        <v>349</v>
      </c>
      <c r="AO758" t="s">
        <v>429</v>
      </c>
      <c r="AP758" t="s">
        <v>471</v>
      </c>
      <c r="AQ758" t="s">
        <v>478</v>
      </c>
      <c r="AR758" t="s">
        <v>352</v>
      </c>
      <c r="AS758" t="s">
        <v>353</v>
      </c>
    </row>
    <row r="759" spans="1:45" x14ac:dyDescent="0.3">
      <c r="A759" t="s">
        <v>338</v>
      </c>
      <c r="B759" t="s">
        <v>1526</v>
      </c>
      <c r="C759" t="s">
        <v>962</v>
      </c>
      <c r="D759" t="s">
        <v>426</v>
      </c>
      <c r="E759" t="s">
        <v>1452</v>
      </c>
      <c r="F759" t="s">
        <v>341</v>
      </c>
      <c r="G759" t="s">
        <v>423</v>
      </c>
      <c r="H759" t="s">
        <v>343</v>
      </c>
      <c r="I759" t="s">
        <v>480</v>
      </c>
      <c r="J759" t="s">
        <v>481</v>
      </c>
      <c r="K759">
        <v>48935861</v>
      </c>
      <c r="L759">
        <v>48935861</v>
      </c>
      <c r="M759">
        <v>24467930.329999998</v>
      </c>
      <c r="N759">
        <v>0</v>
      </c>
      <c r="O759">
        <v>5799584.5099999998</v>
      </c>
      <c r="P759">
        <v>0</v>
      </c>
      <c r="Q759">
        <v>188688.64000000001</v>
      </c>
      <c r="R759">
        <v>188688.64000000001</v>
      </c>
      <c r="S759">
        <v>96619.36</v>
      </c>
      <c r="T759">
        <v>5988273.1500000004</v>
      </c>
      <c r="U759">
        <v>5988273.1500000004</v>
      </c>
      <c r="V759">
        <v>18479657.18</v>
      </c>
      <c r="W759">
        <v>42947587.850000001</v>
      </c>
      <c r="X759">
        <v>42947587.850000001</v>
      </c>
      <c r="Y759">
        <v>42947587.850000001</v>
      </c>
      <c r="Z759">
        <v>0</v>
      </c>
      <c r="AA759">
        <v>0</v>
      </c>
      <c r="AB759">
        <v>0</v>
      </c>
      <c r="AC759">
        <v>0</v>
      </c>
      <c r="AD759">
        <v>0</v>
      </c>
      <c r="AE759" t="s">
        <v>346</v>
      </c>
      <c r="AF759" t="s">
        <v>426</v>
      </c>
      <c r="AG759" t="s">
        <v>482</v>
      </c>
      <c r="AH759" t="s">
        <v>483</v>
      </c>
      <c r="AI759" t="s">
        <v>349</v>
      </c>
      <c r="AJ759" t="s">
        <v>349</v>
      </c>
      <c r="AK759" t="s">
        <v>349</v>
      </c>
      <c r="AL759" t="s">
        <v>347</v>
      </c>
      <c r="AM759" t="s">
        <v>349</v>
      </c>
      <c r="AN759" t="s">
        <v>349</v>
      </c>
      <c r="AO759" t="s">
        <v>429</v>
      </c>
      <c r="AP759" t="s">
        <v>484</v>
      </c>
      <c r="AQ759" t="s">
        <v>481</v>
      </c>
      <c r="AR759" t="s">
        <v>352</v>
      </c>
      <c r="AS759" t="s">
        <v>353</v>
      </c>
    </row>
    <row r="760" spans="1:45" x14ac:dyDescent="0.3">
      <c r="A760" t="s">
        <v>338</v>
      </c>
      <c r="B760" t="s">
        <v>1526</v>
      </c>
      <c r="C760" t="s">
        <v>962</v>
      </c>
      <c r="D760" t="s">
        <v>426</v>
      </c>
      <c r="E760" t="s">
        <v>1453</v>
      </c>
      <c r="F760" t="s">
        <v>341</v>
      </c>
      <c r="G760" t="s">
        <v>423</v>
      </c>
      <c r="H760" t="s">
        <v>343</v>
      </c>
      <c r="I760" t="s">
        <v>485</v>
      </c>
      <c r="J760" t="s">
        <v>486</v>
      </c>
      <c r="K760">
        <v>16465482</v>
      </c>
      <c r="L760">
        <v>23465482</v>
      </c>
      <c r="M760">
        <v>8232740.6699999999</v>
      </c>
      <c r="N760">
        <v>0</v>
      </c>
      <c r="O760">
        <v>1167500</v>
      </c>
      <c r="P760">
        <v>0</v>
      </c>
      <c r="Q760">
        <v>5454100</v>
      </c>
      <c r="R760">
        <v>4117500</v>
      </c>
      <c r="S760">
        <v>3385400</v>
      </c>
      <c r="T760">
        <v>6621600</v>
      </c>
      <c r="U760">
        <v>6621600</v>
      </c>
      <c r="V760">
        <v>1611140.67</v>
      </c>
      <c r="W760">
        <v>16843882</v>
      </c>
      <c r="X760">
        <v>16843882</v>
      </c>
      <c r="Y760">
        <v>16843882</v>
      </c>
      <c r="Z760">
        <v>0</v>
      </c>
      <c r="AA760">
        <v>0</v>
      </c>
      <c r="AB760">
        <v>0</v>
      </c>
      <c r="AC760">
        <v>0</v>
      </c>
      <c r="AD760">
        <v>7000000</v>
      </c>
      <c r="AE760" t="s">
        <v>346</v>
      </c>
      <c r="AF760" t="s">
        <v>426</v>
      </c>
      <c r="AG760" t="s">
        <v>482</v>
      </c>
      <c r="AH760" t="s">
        <v>487</v>
      </c>
      <c r="AI760" t="s">
        <v>349</v>
      </c>
      <c r="AJ760" t="s">
        <v>349</v>
      </c>
      <c r="AK760" t="s">
        <v>349</v>
      </c>
      <c r="AL760" t="s">
        <v>347</v>
      </c>
      <c r="AM760" t="s">
        <v>349</v>
      </c>
      <c r="AN760" t="s">
        <v>349</v>
      </c>
      <c r="AO760" t="s">
        <v>429</v>
      </c>
      <c r="AP760" t="s">
        <v>484</v>
      </c>
      <c r="AQ760" t="s">
        <v>486</v>
      </c>
      <c r="AR760" t="s">
        <v>352</v>
      </c>
      <c r="AS760" t="s">
        <v>353</v>
      </c>
    </row>
    <row r="761" spans="1:45" x14ac:dyDescent="0.3">
      <c r="A761" t="s">
        <v>338</v>
      </c>
      <c r="B761" t="s">
        <v>1526</v>
      </c>
      <c r="C761" t="s">
        <v>962</v>
      </c>
      <c r="D761" t="s">
        <v>426</v>
      </c>
      <c r="E761" t="s">
        <v>1454</v>
      </c>
      <c r="F761" t="s">
        <v>341</v>
      </c>
      <c r="G761" t="s">
        <v>423</v>
      </c>
      <c r="H761" t="s">
        <v>343</v>
      </c>
      <c r="I761" t="s">
        <v>488</v>
      </c>
      <c r="J761" t="s">
        <v>488</v>
      </c>
      <c r="K761">
        <v>4200000</v>
      </c>
      <c r="L761">
        <v>4200000</v>
      </c>
      <c r="M761">
        <v>2766666.67</v>
      </c>
      <c r="N761">
        <v>0</v>
      </c>
      <c r="O761">
        <v>0</v>
      </c>
      <c r="P761">
        <v>0</v>
      </c>
      <c r="Q761">
        <v>2047213</v>
      </c>
      <c r="R761">
        <v>2047213</v>
      </c>
      <c r="S761">
        <v>0</v>
      </c>
      <c r="T761">
        <v>2047213</v>
      </c>
      <c r="U761">
        <v>2047213</v>
      </c>
      <c r="V761">
        <v>719453.67</v>
      </c>
      <c r="W761">
        <v>2152787</v>
      </c>
      <c r="X761">
        <v>2152787</v>
      </c>
      <c r="Y761">
        <v>2152787</v>
      </c>
      <c r="Z761">
        <v>0</v>
      </c>
      <c r="AA761">
        <v>0</v>
      </c>
      <c r="AB761">
        <v>0</v>
      </c>
      <c r="AC761">
        <v>0</v>
      </c>
      <c r="AD761">
        <v>0</v>
      </c>
      <c r="AE761" t="s">
        <v>346</v>
      </c>
      <c r="AF761" t="s">
        <v>426</v>
      </c>
      <c r="AG761" t="s">
        <v>489</v>
      </c>
      <c r="AH761" t="s">
        <v>490</v>
      </c>
      <c r="AI761" t="s">
        <v>349</v>
      </c>
      <c r="AJ761" t="s">
        <v>349</v>
      </c>
      <c r="AK761" t="s">
        <v>349</v>
      </c>
      <c r="AL761" t="s">
        <v>347</v>
      </c>
      <c r="AM761" t="s">
        <v>349</v>
      </c>
      <c r="AN761" t="s">
        <v>349</v>
      </c>
      <c r="AO761" t="s">
        <v>429</v>
      </c>
      <c r="AP761" t="s">
        <v>491</v>
      </c>
      <c r="AQ761" t="s">
        <v>488</v>
      </c>
      <c r="AR761" t="s">
        <v>352</v>
      </c>
      <c r="AS761" t="s">
        <v>353</v>
      </c>
    </row>
    <row r="762" spans="1:45" x14ac:dyDescent="0.3">
      <c r="A762" t="s">
        <v>338</v>
      </c>
      <c r="B762" t="s">
        <v>1526</v>
      </c>
      <c r="C762" t="s">
        <v>962</v>
      </c>
      <c r="D762" t="s">
        <v>426</v>
      </c>
      <c r="E762" t="s">
        <v>1458</v>
      </c>
      <c r="F762" t="s">
        <v>341</v>
      </c>
      <c r="G762" t="s">
        <v>423</v>
      </c>
      <c r="H762" t="s">
        <v>343</v>
      </c>
      <c r="I762" t="s">
        <v>503</v>
      </c>
      <c r="J762" t="s">
        <v>504</v>
      </c>
      <c r="K762">
        <v>3500000</v>
      </c>
      <c r="L762">
        <v>5000000</v>
      </c>
      <c r="M762">
        <v>1750000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1750000</v>
      </c>
      <c r="W762">
        <v>5000000</v>
      </c>
      <c r="X762">
        <v>5000000</v>
      </c>
      <c r="Y762">
        <v>5000000</v>
      </c>
      <c r="Z762">
        <v>0</v>
      </c>
      <c r="AA762">
        <v>0</v>
      </c>
      <c r="AB762">
        <v>0</v>
      </c>
      <c r="AC762">
        <v>0</v>
      </c>
      <c r="AD762">
        <v>1500000</v>
      </c>
      <c r="AE762" t="s">
        <v>346</v>
      </c>
      <c r="AF762" t="s">
        <v>426</v>
      </c>
      <c r="AG762" t="s">
        <v>505</v>
      </c>
      <c r="AH762" t="s">
        <v>506</v>
      </c>
      <c r="AI762" t="s">
        <v>349</v>
      </c>
      <c r="AJ762" t="s">
        <v>349</v>
      </c>
      <c r="AK762" t="s">
        <v>349</v>
      </c>
      <c r="AL762" t="s">
        <v>347</v>
      </c>
      <c r="AM762" t="s">
        <v>349</v>
      </c>
      <c r="AN762" t="s">
        <v>349</v>
      </c>
      <c r="AO762" t="s">
        <v>429</v>
      </c>
      <c r="AP762" t="s">
        <v>507</v>
      </c>
      <c r="AQ762" t="s">
        <v>504</v>
      </c>
      <c r="AR762" t="s">
        <v>352</v>
      </c>
      <c r="AS762" t="s">
        <v>353</v>
      </c>
    </row>
    <row r="763" spans="1:45" x14ac:dyDescent="0.3">
      <c r="A763" t="s">
        <v>338</v>
      </c>
      <c r="B763" t="s">
        <v>1526</v>
      </c>
      <c r="C763" t="s">
        <v>962</v>
      </c>
      <c r="D763" t="s">
        <v>426</v>
      </c>
      <c r="E763" t="s">
        <v>1461</v>
      </c>
      <c r="F763" t="s">
        <v>341</v>
      </c>
      <c r="G763" t="s">
        <v>423</v>
      </c>
      <c r="H763" t="s">
        <v>343</v>
      </c>
      <c r="I763" t="s">
        <v>515</v>
      </c>
      <c r="J763" t="s">
        <v>516</v>
      </c>
      <c r="K763">
        <v>3500000</v>
      </c>
      <c r="L763">
        <v>8000000</v>
      </c>
      <c r="M763">
        <v>1750000</v>
      </c>
      <c r="N763">
        <v>0</v>
      </c>
      <c r="O763">
        <v>874998.85</v>
      </c>
      <c r="P763">
        <v>0</v>
      </c>
      <c r="Q763">
        <v>0</v>
      </c>
      <c r="R763">
        <v>0</v>
      </c>
      <c r="S763">
        <v>0</v>
      </c>
      <c r="T763">
        <v>874998.85</v>
      </c>
      <c r="U763">
        <v>874998.85</v>
      </c>
      <c r="V763">
        <v>875001.15</v>
      </c>
      <c r="W763">
        <v>7125001.1500000004</v>
      </c>
      <c r="X763">
        <v>7125001.1500000004</v>
      </c>
      <c r="Y763">
        <v>7125001.1500000004</v>
      </c>
      <c r="Z763">
        <v>0</v>
      </c>
      <c r="AA763">
        <v>0</v>
      </c>
      <c r="AB763">
        <v>0</v>
      </c>
      <c r="AC763">
        <v>0</v>
      </c>
      <c r="AD763">
        <v>4500000</v>
      </c>
      <c r="AE763" t="s">
        <v>346</v>
      </c>
      <c r="AF763" t="s">
        <v>426</v>
      </c>
      <c r="AG763" t="s">
        <v>505</v>
      </c>
      <c r="AH763" t="s">
        <v>517</v>
      </c>
      <c r="AI763" t="s">
        <v>349</v>
      </c>
      <c r="AJ763" t="s">
        <v>349</v>
      </c>
      <c r="AK763" t="s">
        <v>349</v>
      </c>
      <c r="AL763" t="s">
        <v>347</v>
      </c>
      <c r="AM763" t="s">
        <v>349</v>
      </c>
      <c r="AN763" t="s">
        <v>349</v>
      </c>
      <c r="AO763" t="s">
        <v>429</v>
      </c>
      <c r="AP763" t="s">
        <v>507</v>
      </c>
      <c r="AQ763" t="s">
        <v>516</v>
      </c>
      <c r="AR763" t="s">
        <v>352</v>
      </c>
      <c r="AS763" t="s">
        <v>353</v>
      </c>
    </row>
    <row r="764" spans="1:45" x14ac:dyDescent="0.3">
      <c r="A764" t="s">
        <v>338</v>
      </c>
      <c r="B764" t="s">
        <v>1526</v>
      </c>
      <c r="C764" t="s">
        <v>962</v>
      </c>
      <c r="D764" t="s">
        <v>426</v>
      </c>
      <c r="E764" t="s">
        <v>1463</v>
      </c>
      <c r="F764" t="s">
        <v>341</v>
      </c>
      <c r="G764" t="s">
        <v>423</v>
      </c>
      <c r="H764" t="s">
        <v>343</v>
      </c>
      <c r="I764" t="s">
        <v>521</v>
      </c>
      <c r="J764" t="s">
        <v>522</v>
      </c>
      <c r="K764">
        <v>4000000</v>
      </c>
      <c r="L764">
        <v>4000000</v>
      </c>
      <c r="M764">
        <v>2000000</v>
      </c>
      <c r="N764">
        <v>0</v>
      </c>
      <c r="O764">
        <v>902119.74</v>
      </c>
      <c r="P764">
        <v>0</v>
      </c>
      <c r="Q764">
        <v>0</v>
      </c>
      <c r="R764">
        <v>0</v>
      </c>
      <c r="S764">
        <v>0</v>
      </c>
      <c r="T764">
        <v>902119.74</v>
      </c>
      <c r="U764">
        <v>902119.74</v>
      </c>
      <c r="V764">
        <v>1097880.26</v>
      </c>
      <c r="W764">
        <v>3097880.26</v>
      </c>
      <c r="X764">
        <v>3097880.26</v>
      </c>
      <c r="Y764">
        <v>3097880.26</v>
      </c>
      <c r="Z764">
        <v>0</v>
      </c>
      <c r="AA764">
        <v>0</v>
      </c>
      <c r="AB764">
        <v>0</v>
      </c>
      <c r="AC764">
        <v>0</v>
      </c>
      <c r="AD764">
        <v>0</v>
      </c>
      <c r="AE764" t="s">
        <v>346</v>
      </c>
      <c r="AF764" t="s">
        <v>426</v>
      </c>
      <c r="AG764" t="s">
        <v>505</v>
      </c>
      <c r="AH764" t="s">
        <v>523</v>
      </c>
      <c r="AI764" t="s">
        <v>349</v>
      </c>
      <c r="AJ764" t="s">
        <v>349</v>
      </c>
      <c r="AK764" t="s">
        <v>349</v>
      </c>
      <c r="AL764" t="s">
        <v>347</v>
      </c>
      <c r="AM764" t="s">
        <v>524</v>
      </c>
      <c r="AN764" t="s">
        <v>349</v>
      </c>
      <c r="AO764" t="s">
        <v>429</v>
      </c>
      <c r="AP764" t="s">
        <v>507</v>
      </c>
      <c r="AQ764" t="s">
        <v>522</v>
      </c>
      <c r="AR764" t="s">
        <v>352</v>
      </c>
      <c r="AS764" t="s">
        <v>353</v>
      </c>
    </row>
    <row r="765" spans="1:45" x14ac:dyDescent="0.3">
      <c r="A765" t="s">
        <v>338</v>
      </c>
      <c r="B765" t="s">
        <v>1526</v>
      </c>
      <c r="C765" t="s">
        <v>962</v>
      </c>
      <c r="D765" t="s">
        <v>426</v>
      </c>
      <c r="E765" t="s">
        <v>1465</v>
      </c>
      <c r="F765" t="s">
        <v>341</v>
      </c>
      <c r="G765" t="s">
        <v>423</v>
      </c>
      <c r="H765" t="s">
        <v>343</v>
      </c>
      <c r="I765" t="s">
        <v>529</v>
      </c>
      <c r="J765" t="s">
        <v>530</v>
      </c>
      <c r="K765">
        <v>3000000</v>
      </c>
      <c r="L765">
        <v>3000000</v>
      </c>
      <c r="M765">
        <v>1500000</v>
      </c>
      <c r="N765">
        <v>0</v>
      </c>
      <c r="O765">
        <v>49155</v>
      </c>
      <c r="P765">
        <v>0</v>
      </c>
      <c r="Q765">
        <v>0</v>
      </c>
      <c r="R765">
        <v>0</v>
      </c>
      <c r="S765">
        <v>0</v>
      </c>
      <c r="T765">
        <v>49155</v>
      </c>
      <c r="U765">
        <v>49155</v>
      </c>
      <c r="V765">
        <v>1450845</v>
      </c>
      <c r="W765">
        <v>2950845</v>
      </c>
      <c r="X765">
        <v>2950845</v>
      </c>
      <c r="Y765">
        <v>2950845</v>
      </c>
      <c r="Z765">
        <v>0</v>
      </c>
      <c r="AA765">
        <v>0</v>
      </c>
      <c r="AB765">
        <v>0</v>
      </c>
      <c r="AC765">
        <v>0</v>
      </c>
      <c r="AD765">
        <v>0</v>
      </c>
      <c r="AE765" t="s">
        <v>346</v>
      </c>
      <c r="AF765" t="s">
        <v>426</v>
      </c>
      <c r="AG765" t="s">
        <v>505</v>
      </c>
      <c r="AH765" t="s">
        <v>531</v>
      </c>
      <c r="AI765" t="s">
        <v>349</v>
      </c>
      <c r="AJ765" t="s">
        <v>349</v>
      </c>
      <c r="AK765" t="s">
        <v>349</v>
      </c>
      <c r="AL765" t="s">
        <v>347</v>
      </c>
      <c r="AM765" t="s">
        <v>349</v>
      </c>
      <c r="AN765" t="s">
        <v>349</v>
      </c>
      <c r="AO765" t="s">
        <v>429</v>
      </c>
      <c r="AP765" t="s">
        <v>507</v>
      </c>
      <c r="AQ765" t="s">
        <v>530</v>
      </c>
      <c r="AR765" t="s">
        <v>352</v>
      </c>
      <c r="AS765" t="s">
        <v>353</v>
      </c>
    </row>
    <row r="766" spans="1:45" x14ac:dyDescent="0.3">
      <c r="A766" t="s">
        <v>338</v>
      </c>
      <c r="B766" t="s">
        <v>1526</v>
      </c>
      <c r="C766" t="s">
        <v>962</v>
      </c>
      <c r="D766" t="s">
        <v>426</v>
      </c>
      <c r="E766" t="s">
        <v>1466</v>
      </c>
      <c r="F766" t="s">
        <v>341</v>
      </c>
      <c r="G766" t="s">
        <v>532</v>
      </c>
      <c r="H766" t="s">
        <v>343</v>
      </c>
      <c r="I766" t="s">
        <v>533</v>
      </c>
      <c r="J766" t="s">
        <v>534</v>
      </c>
      <c r="K766">
        <v>100000</v>
      </c>
      <c r="L766">
        <v>100000</v>
      </c>
      <c r="M766">
        <v>50000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50000</v>
      </c>
      <c r="W766">
        <v>100000</v>
      </c>
      <c r="X766">
        <v>100000</v>
      </c>
      <c r="Y766">
        <v>100000</v>
      </c>
      <c r="Z766">
        <v>0</v>
      </c>
      <c r="AA766">
        <v>0</v>
      </c>
      <c r="AB766">
        <v>0</v>
      </c>
      <c r="AC766">
        <v>0</v>
      </c>
      <c r="AD766">
        <v>0</v>
      </c>
      <c r="AE766" t="s">
        <v>346</v>
      </c>
      <c r="AF766" t="s">
        <v>426</v>
      </c>
      <c r="AG766" t="s">
        <v>535</v>
      </c>
      <c r="AH766" t="s">
        <v>536</v>
      </c>
      <c r="AI766" t="s">
        <v>349</v>
      </c>
      <c r="AJ766" t="s">
        <v>349</v>
      </c>
      <c r="AK766" t="s">
        <v>349</v>
      </c>
      <c r="AL766" t="s">
        <v>347</v>
      </c>
      <c r="AM766" t="s">
        <v>349</v>
      </c>
      <c r="AN766" t="s">
        <v>349</v>
      </c>
      <c r="AO766" t="s">
        <v>429</v>
      </c>
      <c r="AP766" t="s">
        <v>537</v>
      </c>
      <c r="AQ766" t="s">
        <v>534</v>
      </c>
      <c r="AR766" t="s">
        <v>352</v>
      </c>
      <c r="AS766" t="s">
        <v>353</v>
      </c>
    </row>
    <row r="767" spans="1:45" x14ac:dyDescent="0.3">
      <c r="A767" t="s">
        <v>338</v>
      </c>
      <c r="B767" t="s">
        <v>1526</v>
      </c>
      <c r="C767" t="s">
        <v>962</v>
      </c>
      <c r="D767" t="s">
        <v>426</v>
      </c>
      <c r="E767" t="s">
        <v>1467</v>
      </c>
      <c r="F767" t="s">
        <v>341</v>
      </c>
      <c r="G767" t="s">
        <v>532</v>
      </c>
      <c r="H767" t="s">
        <v>343</v>
      </c>
      <c r="I767" t="s">
        <v>538</v>
      </c>
      <c r="J767" t="s">
        <v>538</v>
      </c>
      <c r="K767">
        <v>350000</v>
      </c>
      <c r="L767">
        <v>350000</v>
      </c>
      <c r="M767">
        <v>243666.67</v>
      </c>
      <c r="N767">
        <v>0</v>
      </c>
      <c r="O767">
        <v>0</v>
      </c>
      <c r="P767">
        <v>0</v>
      </c>
      <c r="Q767">
        <v>189613</v>
      </c>
      <c r="R767">
        <v>189613</v>
      </c>
      <c r="S767">
        <v>0</v>
      </c>
      <c r="T767">
        <v>189613</v>
      </c>
      <c r="U767">
        <v>189613</v>
      </c>
      <c r="V767">
        <v>54053.67</v>
      </c>
      <c r="W767">
        <v>160387</v>
      </c>
      <c r="X767">
        <v>160387</v>
      </c>
      <c r="Y767">
        <v>160387</v>
      </c>
      <c r="Z767">
        <v>0</v>
      </c>
      <c r="AA767">
        <v>0</v>
      </c>
      <c r="AB767">
        <v>0</v>
      </c>
      <c r="AC767">
        <v>0</v>
      </c>
      <c r="AD767">
        <v>0</v>
      </c>
      <c r="AE767" t="s">
        <v>346</v>
      </c>
      <c r="AF767" t="s">
        <v>426</v>
      </c>
      <c r="AG767" t="s">
        <v>535</v>
      </c>
      <c r="AH767" t="s">
        <v>539</v>
      </c>
      <c r="AI767" t="s">
        <v>349</v>
      </c>
      <c r="AJ767" t="s">
        <v>349</v>
      </c>
      <c r="AK767" t="s">
        <v>349</v>
      </c>
      <c r="AL767" t="s">
        <v>347</v>
      </c>
      <c r="AM767" t="s">
        <v>349</v>
      </c>
      <c r="AN767" t="s">
        <v>349</v>
      </c>
      <c r="AO767" t="s">
        <v>429</v>
      </c>
      <c r="AP767" t="s">
        <v>537</v>
      </c>
      <c r="AQ767" t="s">
        <v>538</v>
      </c>
      <c r="AR767" t="s">
        <v>352</v>
      </c>
      <c r="AS767" t="s">
        <v>353</v>
      </c>
    </row>
    <row r="768" spans="1:45" x14ac:dyDescent="0.3">
      <c r="A768" t="s">
        <v>338</v>
      </c>
      <c r="B768" t="s">
        <v>1526</v>
      </c>
      <c r="C768" t="s">
        <v>962</v>
      </c>
      <c r="D768" t="s">
        <v>426</v>
      </c>
      <c r="E768" t="s">
        <v>1508</v>
      </c>
      <c r="F768" t="s">
        <v>341</v>
      </c>
      <c r="G768" t="s">
        <v>423</v>
      </c>
      <c r="H768" t="s">
        <v>343</v>
      </c>
      <c r="I768" t="s">
        <v>764</v>
      </c>
      <c r="J768" t="s">
        <v>765</v>
      </c>
      <c r="K768">
        <v>45000</v>
      </c>
      <c r="L768">
        <v>45000</v>
      </c>
      <c r="M768">
        <v>11250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11250</v>
      </c>
      <c r="W768">
        <v>45000</v>
      </c>
      <c r="X768">
        <v>45000</v>
      </c>
      <c r="Y768">
        <v>45000</v>
      </c>
      <c r="Z768">
        <v>0</v>
      </c>
      <c r="AA768">
        <v>0</v>
      </c>
      <c r="AB768">
        <v>0</v>
      </c>
      <c r="AC768">
        <v>0</v>
      </c>
      <c r="AD768">
        <v>0</v>
      </c>
      <c r="AE768" t="s">
        <v>346</v>
      </c>
      <c r="AF768" t="s">
        <v>426</v>
      </c>
      <c r="AG768" t="s">
        <v>541</v>
      </c>
      <c r="AH768" t="s">
        <v>766</v>
      </c>
      <c r="AI768" t="s">
        <v>349</v>
      </c>
      <c r="AJ768" t="s">
        <v>349</v>
      </c>
      <c r="AK768" t="s">
        <v>349</v>
      </c>
      <c r="AL768" t="s">
        <v>347</v>
      </c>
      <c r="AM768" t="s">
        <v>349</v>
      </c>
      <c r="AN768" t="s">
        <v>349</v>
      </c>
      <c r="AO768" t="s">
        <v>429</v>
      </c>
      <c r="AP768" t="s">
        <v>543</v>
      </c>
      <c r="AQ768" t="s">
        <v>765</v>
      </c>
      <c r="AR768" t="s">
        <v>352</v>
      </c>
      <c r="AS768" t="s">
        <v>353</v>
      </c>
    </row>
    <row r="769" spans="1:45" x14ac:dyDescent="0.3">
      <c r="A769" t="s">
        <v>338</v>
      </c>
      <c r="B769" t="s">
        <v>1526</v>
      </c>
      <c r="C769" t="s">
        <v>962</v>
      </c>
      <c r="D769" t="s">
        <v>549</v>
      </c>
      <c r="E769" t="s">
        <v>1470</v>
      </c>
      <c r="F769" t="s">
        <v>341</v>
      </c>
      <c r="G769" t="s">
        <v>423</v>
      </c>
      <c r="H769" t="s">
        <v>343</v>
      </c>
      <c r="I769" t="s">
        <v>547</v>
      </c>
      <c r="J769" t="s">
        <v>548</v>
      </c>
      <c r="K769">
        <v>2000000</v>
      </c>
      <c r="L769">
        <v>2000000</v>
      </c>
      <c r="M769">
        <v>1000000</v>
      </c>
      <c r="N769">
        <v>0</v>
      </c>
      <c r="O769">
        <v>1957521</v>
      </c>
      <c r="P769">
        <v>0</v>
      </c>
      <c r="Q769">
        <v>542479</v>
      </c>
      <c r="R769">
        <v>542479</v>
      </c>
      <c r="S769">
        <v>80807</v>
      </c>
      <c r="T769">
        <v>2500000</v>
      </c>
      <c r="U769">
        <v>2500000</v>
      </c>
      <c r="V769">
        <v>-1500000</v>
      </c>
      <c r="W769">
        <v>-500000</v>
      </c>
      <c r="X769">
        <v>-500000</v>
      </c>
      <c r="Y769">
        <v>-500000</v>
      </c>
      <c r="Z769">
        <v>0</v>
      </c>
      <c r="AA769">
        <v>0</v>
      </c>
      <c r="AB769">
        <v>0</v>
      </c>
      <c r="AC769">
        <v>0</v>
      </c>
      <c r="AD769">
        <v>0</v>
      </c>
      <c r="AE769" t="s">
        <v>346</v>
      </c>
      <c r="AF769" t="s">
        <v>549</v>
      </c>
      <c r="AG769" t="s">
        <v>550</v>
      </c>
      <c r="AH769" t="s">
        <v>551</v>
      </c>
      <c r="AI769" t="s">
        <v>349</v>
      </c>
      <c r="AJ769" t="s">
        <v>349</v>
      </c>
      <c r="AK769" t="s">
        <v>349</v>
      </c>
      <c r="AL769" t="s">
        <v>347</v>
      </c>
      <c r="AM769" t="s">
        <v>349</v>
      </c>
      <c r="AN769" t="s">
        <v>349</v>
      </c>
      <c r="AO769" t="s">
        <v>552</v>
      </c>
      <c r="AP769" t="s">
        <v>553</v>
      </c>
      <c r="AQ769" t="s">
        <v>548</v>
      </c>
      <c r="AR769" t="s">
        <v>352</v>
      </c>
      <c r="AS769" t="s">
        <v>353</v>
      </c>
    </row>
    <row r="770" spans="1:45" x14ac:dyDescent="0.3">
      <c r="A770" t="s">
        <v>338</v>
      </c>
      <c r="B770" t="s">
        <v>1526</v>
      </c>
      <c r="C770" t="s">
        <v>962</v>
      </c>
      <c r="D770" t="s">
        <v>549</v>
      </c>
      <c r="E770" t="s">
        <v>1471</v>
      </c>
      <c r="F770" t="s">
        <v>341</v>
      </c>
      <c r="G770" t="s">
        <v>423</v>
      </c>
      <c r="H770" t="s">
        <v>343</v>
      </c>
      <c r="I770" t="s">
        <v>554</v>
      </c>
      <c r="J770" t="s">
        <v>555</v>
      </c>
      <c r="K770">
        <v>500000</v>
      </c>
      <c r="L770">
        <v>500000</v>
      </c>
      <c r="M770">
        <v>250000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250000</v>
      </c>
      <c r="W770">
        <v>500000</v>
      </c>
      <c r="X770">
        <v>500000</v>
      </c>
      <c r="Y770">
        <v>500000</v>
      </c>
      <c r="Z770">
        <v>0</v>
      </c>
      <c r="AA770">
        <v>0</v>
      </c>
      <c r="AB770">
        <v>0</v>
      </c>
      <c r="AC770">
        <v>0</v>
      </c>
      <c r="AD770">
        <v>0</v>
      </c>
      <c r="AE770" t="s">
        <v>346</v>
      </c>
      <c r="AF770" t="s">
        <v>549</v>
      </c>
      <c r="AG770" t="s">
        <v>550</v>
      </c>
      <c r="AH770" t="s">
        <v>556</v>
      </c>
      <c r="AI770" t="s">
        <v>349</v>
      </c>
      <c r="AJ770" t="s">
        <v>349</v>
      </c>
      <c r="AK770" t="s">
        <v>349</v>
      </c>
      <c r="AL770" t="s">
        <v>347</v>
      </c>
      <c r="AM770" t="s">
        <v>349</v>
      </c>
      <c r="AN770" t="s">
        <v>349</v>
      </c>
      <c r="AO770" t="s">
        <v>552</v>
      </c>
      <c r="AP770" t="s">
        <v>553</v>
      </c>
      <c r="AQ770" t="s">
        <v>555</v>
      </c>
      <c r="AR770" t="s">
        <v>352</v>
      </c>
      <c r="AS770" t="s">
        <v>353</v>
      </c>
    </row>
    <row r="771" spans="1:45" x14ac:dyDescent="0.3">
      <c r="A771" t="s">
        <v>338</v>
      </c>
      <c r="B771" t="s">
        <v>1526</v>
      </c>
      <c r="C771" t="s">
        <v>962</v>
      </c>
      <c r="D771" t="s">
        <v>549</v>
      </c>
      <c r="E771" t="s">
        <v>1472</v>
      </c>
      <c r="F771" t="s">
        <v>341</v>
      </c>
      <c r="G771" t="s">
        <v>423</v>
      </c>
      <c r="H771" t="s">
        <v>343</v>
      </c>
      <c r="I771" t="s">
        <v>557</v>
      </c>
      <c r="J771" t="s">
        <v>558</v>
      </c>
      <c r="K771">
        <v>2500000</v>
      </c>
      <c r="L771">
        <v>2500000</v>
      </c>
      <c r="M771">
        <v>1250000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1250000</v>
      </c>
      <c r="W771">
        <v>2500000</v>
      </c>
      <c r="X771">
        <v>2500000</v>
      </c>
      <c r="Y771">
        <v>2500000</v>
      </c>
      <c r="Z771">
        <v>0</v>
      </c>
      <c r="AA771">
        <v>0</v>
      </c>
      <c r="AB771">
        <v>0</v>
      </c>
      <c r="AC771">
        <v>0</v>
      </c>
      <c r="AD771">
        <v>0</v>
      </c>
      <c r="AE771" t="s">
        <v>346</v>
      </c>
      <c r="AF771" t="s">
        <v>549</v>
      </c>
      <c r="AG771" t="s">
        <v>550</v>
      </c>
      <c r="AH771" t="s">
        <v>559</v>
      </c>
      <c r="AI771" t="s">
        <v>349</v>
      </c>
      <c r="AJ771" t="s">
        <v>349</v>
      </c>
      <c r="AK771" t="s">
        <v>349</v>
      </c>
      <c r="AL771" t="s">
        <v>347</v>
      </c>
      <c r="AM771" t="s">
        <v>349</v>
      </c>
      <c r="AN771" t="s">
        <v>349</v>
      </c>
      <c r="AO771" t="s">
        <v>552</v>
      </c>
      <c r="AP771" t="s">
        <v>553</v>
      </c>
      <c r="AQ771" t="s">
        <v>558</v>
      </c>
      <c r="AR771" t="s">
        <v>352</v>
      </c>
      <c r="AS771" t="s">
        <v>353</v>
      </c>
    </row>
    <row r="772" spans="1:45" x14ac:dyDescent="0.3">
      <c r="A772" t="s">
        <v>338</v>
      </c>
      <c r="B772" t="s">
        <v>1526</v>
      </c>
      <c r="C772" t="s">
        <v>962</v>
      </c>
      <c r="D772" t="s">
        <v>549</v>
      </c>
      <c r="E772" t="s">
        <v>1479</v>
      </c>
      <c r="F772" t="s">
        <v>341</v>
      </c>
      <c r="G772" t="s">
        <v>423</v>
      </c>
      <c r="H772" t="s">
        <v>343</v>
      </c>
      <c r="I772" t="s">
        <v>581</v>
      </c>
      <c r="J772" t="s">
        <v>582</v>
      </c>
      <c r="K772">
        <v>300000</v>
      </c>
      <c r="L772">
        <v>300000</v>
      </c>
      <c r="M772">
        <v>150000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150000</v>
      </c>
      <c r="W772">
        <v>300000</v>
      </c>
      <c r="X772">
        <v>300000</v>
      </c>
      <c r="Y772">
        <v>300000</v>
      </c>
      <c r="Z772">
        <v>0</v>
      </c>
      <c r="AA772">
        <v>0</v>
      </c>
      <c r="AB772">
        <v>0</v>
      </c>
      <c r="AC772">
        <v>0</v>
      </c>
      <c r="AD772">
        <v>0</v>
      </c>
      <c r="AE772" t="s">
        <v>346</v>
      </c>
      <c r="AF772" t="s">
        <v>549</v>
      </c>
      <c r="AG772" t="s">
        <v>572</v>
      </c>
      <c r="AH772" t="s">
        <v>583</v>
      </c>
      <c r="AI772" t="s">
        <v>349</v>
      </c>
      <c r="AJ772" t="s">
        <v>349</v>
      </c>
      <c r="AK772" t="s">
        <v>349</v>
      </c>
      <c r="AL772" t="s">
        <v>347</v>
      </c>
      <c r="AM772" t="s">
        <v>349</v>
      </c>
      <c r="AN772" t="s">
        <v>349</v>
      </c>
      <c r="AO772" t="s">
        <v>552</v>
      </c>
      <c r="AP772" t="s">
        <v>574</v>
      </c>
      <c r="AQ772" t="s">
        <v>582</v>
      </c>
      <c r="AR772" t="s">
        <v>352</v>
      </c>
      <c r="AS772" t="s">
        <v>353</v>
      </c>
    </row>
    <row r="773" spans="1:45" x14ac:dyDescent="0.3">
      <c r="A773" t="s">
        <v>338</v>
      </c>
      <c r="B773" t="s">
        <v>1526</v>
      </c>
      <c r="C773" t="s">
        <v>962</v>
      </c>
      <c r="D773" t="s">
        <v>549</v>
      </c>
      <c r="E773" t="s">
        <v>1481</v>
      </c>
      <c r="F773" t="s">
        <v>341</v>
      </c>
      <c r="G773" t="s">
        <v>423</v>
      </c>
      <c r="H773" t="s">
        <v>343</v>
      </c>
      <c r="I773" t="s">
        <v>587</v>
      </c>
      <c r="J773" t="s">
        <v>588</v>
      </c>
      <c r="K773">
        <v>0</v>
      </c>
      <c r="L773">
        <v>160000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160000</v>
      </c>
      <c r="X773">
        <v>160000</v>
      </c>
      <c r="Y773">
        <v>160000</v>
      </c>
      <c r="Z773">
        <v>0</v>
      </c>
      <c r="AA773">
        <v>0</v>
      </c>
      <c r="AB773">
        <v>0</v>
      </c>
      <c r="AC773">
        <v>0</v>
      </c>
      <c r="AD773">
        <v>160000</v>
      </c>
      <c r="AE773" t="s">
        <v>346</v>
      </c>
      <c r="AF773" t="s">
        <v>549</v>
      </c>
      <c r="AG773" t="s">
        <v>572</v>
      </c>
      <c r="AH773" t="s">
        <v>589</v>
      </c>
      <c r="AI773" t="s">
        <v>349</v>
      </c>
      <c r="AJ773" t="s">
        <v>349</v>
      </c>
      <c r="AK773" t="s">
        <v>349</v>
      </c>
      <c r="AL773" t="s">
        <v>347</v>
      </c>
      <c r="AM773" t="s">
        <v>590</v>
      </c>
      <c r="AN773" t="s">
        <v>349</v>
      </c>
      <c r="AO773" t="s">
        <v>552</v>
      </c>
      <c r="AP773" t="s">
        <v>574</v>
      </c>
      <c r="AQ773" t="s">
        <v>588</v>
      </c>
      <c r="AR773" t="s">
        <v>352</v>
      </c>
      <c r="AS773" t="s">
        <v>353</v>
      </c>
    </row>
    <row r="774" spans="1:45" x14ac:dyDescent="0.3">
      <c r="A774" t="s">
        <v>338</v>
      </c>
      <c r="B774" t="s">
        <v>1526</v>
      </c>
      <c r="C774" t="s">
        <v>962</v>
      </c>
      <c r="D774" t="s">
        <v>549</v>
      </c>
      <c r="E774" t="s">
        <v>1483</v>
      </c>
      <c r="F774" t="s">
        <v>341</v>
      </c>
      <c r="G774" t="s">
        <v>423</v>
      </c>
      <c r="H774" t="s">
        <v>343</v>
      </c>
      <c r="I774" t="s">
        <v>596</v>
      </c>
      <c r="J774" t="s">
        <v>597</v>
      </c>
      <c r="K774">
        <v>2000000</v>
      </c>
      <c r="L774">
        <v>2000000</v>
      </c>
      <c r="M774">
        <v>1000000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1000000</v>
      </c>
      <c r="W774">
        <v>2000000</v>
      </c>
      <c r="X774">
        <v>2000000</v>
      </c>
      <c r="Y774">
        <v>2000000</v>
      </c>
      <c r="Z774">
        <v>0</v>
      </c>
      <c r="AA774">
        <v>0</v>
      </c>
      <c r="AB774">
        <v>0</v>
      </c>
      <c r="AC774">
        <v>0</v>
      </c>
      <c r="AD774">
        <v>0</v>
      </c>
      <c r="AE774" t="s">
        <v>346</v>
      </c>
      <c r="AF774" t="s">
        <v>549</v>
      </c>
      <c r="AG774" t="s">
        <v>593</v>
      </c>
      <c r="AH774" t="s">
        <v>598</v>
      </c>
      <c r="AI774" t="s">
        <v>349</v>
      </c>
      <c r="AJ774" t="s">
        <v>349</v>
      </c>
      <c r="AK774" t="s">
        <v>349</v>
      </c>
      <c r="AL774" t="s">
        <v>347</v>
      </c>
      <c r="AM774" t="s">
        <v>349</v>
      </c>
      <c r="AN774" t="s">
        <v>349</v>
      </c>
      <c r="AO774" t="s">
        <v>552</v>
      </c>
      <c r="AP774" t="s">
        <v>595</v>
      </c>
      <c r="AQ774" t="s">
        <v>597</v>
      </c>
      <c r="AR774" t="s">
        <v>352</v>
      </c>
      <c r="AS774" t="s">
        <v>353</v>
      </c>
    </row>
    <row r="775" spans="1:45" x14ac:dyDescent="0.3">
      <c r="A775" t="s">
        <v>338</v>
      </c>
      <c r="B775" t="s">
        <v>1526</v>
      </c>
      <c r="C775" t="s">
        <v>962</v>
      </c>
      <c r="D775" t="s">
        <v>549</v>
      </c>
      <c r="E775" t="s">
        <v>1484</v>
      </c>
      <c r="F775" t="s">
        <v>341</v>
      </c>
      <c r="G775" t="s">
        <v>423</v>
      </c>
      <c r="H775" t="s">
        <v>343</v>
      </c>
      <c r="I775" t="s">
        <v>599</v>
      </c>
      <c r="J775" t="s">
        <v>600</v>
      </c>
      <c r="K775">
        <v>500000</v>
      </c>
      <c r="L775">
        <v>500000</v>
      </c>
      <c r="M775">
        <v>250000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250000</v>
      </c>
      <c r="W775">
        <v>500000</v>
      </c>
      <c r="X775">
        <v>500000</v>
      </c>
      <c r="Y775">
        <v>500000</v>
      </c>
      <c r="Z775">
        <v>0</v>
      </c>
      <c r="AA775">
        <v>0</v>
      </c>
      <c r="AB775">
        <v>0</v>
      </c>
      <c r="AC775">
        <v>0</v>
      </c>
      <c r="AD775">
        <v>0</v>
      </c>
      <c r="AE775" t="s">
        <v>346</v>
      </c>
      <c r="AF775" t="s">
        <v>549</v>
      </c>
      <c r="AG775" t="s">
        <v>601</v>
      </c>
      <c r="AH775" t="s">
        <v>602</v>
      </c>
      <c r="AI775" t="s">
        <v>349</v>
      </c>
      <c r="AJ775" t="s">
        <v>349</v>
      </c>
      <c r="AK775" t="s">
        <v>349</v>
      </c>
      <c r="AL775" t="s">
        <v>347</v>
      </c>
      <c r="AM775" t="s">
        <v>349</v>
      </c>
      <c r="AN775" t="s">
        <v>349</v>
      </c>
      <c r="AO775" t="s">
        <v>552</v>
      </c>
      <c r="AP775" t="s">
        <v>603</v>
      </c>
      <c r="AQ775" t="s">
        <v>600</v>
      </c>
      <c r="AR775" t="s">
        <v>352</v>
      </c>
      <c r="AS775" t="s">
        <v>353</v>
      </c>
    </row>
    <row r="776" spans="1:45" x14ac:dyDescent="0.3">
      <c r="A776" t="s">
        <v>338</v>
      </c>
      <c r="B776" t="s">
        <v>1526</v>
      </c>
      <c r="C776" t="s">
        <v>962</v>
      </c>
      <c r="D776" t="s">
        <v>549</v>
      </c>
      <c r="E776" t="s">
        <v>1486</v>
      </c>
      <c r="F776" t="s">
        <v>341</v>
      </c>
      <c r="G776" t="s">
        <v>423</v>
      </c>
      <c r="H776" t="s">
        <v>343</v>
      </c>
      <c r="I776" t="s">
        <v>608</v>
      </c>
      <c r="J776" t="s">
        <v>609</v>
      </c>
      <c r="K776">
        <v>1500000</v>
      </c>
      <c r="L776">
        <v>1500000</v>
      </c>
      <c r="M776">
        <v>750000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750000</v>
      </c>
      <c r="W776">
        <v>1500000</v>
      </c>
      <c r="X776">
        <v>1500000</v>
      </c>
      <c r="Y776">
        <v>1500000</v>
      </c>
      <c r="Z776">
        <v>0</v>
      </c>
      <c r="AA776">
        <v>0</v>
      </c>
      <c r="AB776">
        <v>0</v>
      </c>
      <c r="AC776">
        <v>0</v>
      </c>
      <c r="AD776">
        <v>0</v>
      </c>
      <c r="AE776" t="s">
        <v>346</v>
      </c>
      <c r="AF776" t="s">
        <v>549</v>
      </c>
      <c r="AG776" t="s">
        <v>601</v>
      </c>
      <c r="AH776" t="s">
        <v>610</v>
      </c>
      <c r="AI776" t="s">
        <v>349</v>
      </c>
      <c r="AJ776" t="s">
        <v>349</v>
      </c>
      <c r="AK776" t="s">
        <v>349</v>
      </c>
      <c r="AL776" t="s">
        <v>347</v>
      </c>
      <c r="AM776" t="s">
        <v>349</v>
      </c>
      <c r="AN776" t="s">
        <v>349</v>
      </c>
      <c r="AO776" t="s">
        <v>552</v>
      </c>
      <c r="AP776" t="s">
        <v>603</v>
      </c>
      <c r="AQ776" t="s">
        <v>609</v>
      </c>
      <c r="AR776" t="s">
        <v>352</v>
      </c>
      <c r="AS776" t="s">
        <v>353</v>
      </c>
    </row>
    <row r="777" spans="1:45" x14ac:dyDescent="0.3">
      <c r="A777" t="s">
        <v>338</v>
      </c>
      <c r="B777" t="s">
        <v>1526</v>
      </c>
      <c r="C777" t="s">
        <v>962</v>
      </c>
      <c r="D777" t="s">
        <v>549</v>
      </c>
      <c r="E777" t="s">
        <v>1488</v>
      </c>
      <c r="F777" t="s">
        <v>341</v>
      </c>
      <c r="G777" t="s">
        <v>423</v>
      </c>
      <c r="H777" t="s">
        <v>343</v>
      </c>
      <c r="I777" t="s">
        <v>613</v>
      </c>
      <c r="J777" t="s">
        <v>614</v>
      </c>
      <c r="K777">
        <v>2000000</v>
      </c>
      <c r="L777">
        <v>2000000</v>
      </c>
      <c r="M777">
        <v>2000000</v>
      </c>
      <c r="N777">
        <v>0</v>
      </c>
      <c r="O777">
        <v>1982170.77</v>
      </c>
      <c r="P777">
        <v>0</v>
      </c>
      <c r="Q777">
        <v>202767</v>
      </c>
      <c r="R777">
        <v>202767</v>
      </c>
      <c r="S777">
        <v>202767</v>
      </c>
      <c r="T777">
        <v>2184937.77</v>
      </c>
      <c r="U777">
        <v>2184937.77</v>
      </c>
      <c r="V777">
        <v>-184937.77</v>
      </c>
      <c r="W777">
        <v>-184937.77</v>
      </c>
      <c r="X777">
        <v>-184937.77</v>
      </c>
      <c r="Y777">
        <v>-184937.77</v>
      </c>
      <c r="Z777">
        <v>0</v>
      </c>
      <c r="AA777">
        <v>0</v>
      </c>
      <c r="AB777">
        <v>0</v>
      </c>
      <c r="AC777">
        <v>0</v>
      </c>
      <c r="AD777">
        <v>0</v>
      </c>
      <c r="AE777" t="s">
        <v>346</v>
      </c>
      <c r="AF777" t="s">
        <v>549</v>
      </c>
      <c r="AG777" t="s">
        <v>601</v>
      </c>
      <c r="AH777" t="s">
        <v>615</v>
      </c>
      <c r="AI777" t="s">
        <v>349</v>
      </c>
      <c r="AJ777" t="s">
        <v>349</v>
      </c>
      <c r="AK777" t="s">
        <v>349</v>
      </c>
      <c r="AL777" t="s">
        <v>347</v>
      </c>
      <c r="AM777" t="s">
        <v>349</v>
      </c>
      <c r="AN777" t="s">
        <v>349</v>
      </c>
      <c r="AO777" t="s">
        <v>552</v>
      </c>
      <c r="AP777" t="s">
        <v>603</v>
      </c>
      <c r="AQ777" t="s">
        <v>614</v>
      </c>
      <c r="AR777" t="s">
        <v>352</v>
      </c>
      <c r="AS777" t="s">
        <v>353</v>
      </c>
    </row>
    <row r="778" spans="1:45" x14ac:dyDescent="0.3">
      <c r="A778" t="s">
        <v>338</v>
      </c>
      <c r="B778" t="s">
        <v>1526</v>
      </c>
      <c r="C778" t="s">
        <v>962</v>
      </c>
      <c r="D778" t="s">
        <v>549</v>
      </c>
      <c r="E778" t="s">
        <v>1489</v>
      </c>
      <c r="F778" t="s">
        <v>341</v>
      </c>
      <c r="G778" t="s">
        <v>423</v>
      </c>
      <c r="H778" t="s">
        <v>343</v>
      </c>
      <c r="I778" t="s">
        <v>616</v>
      </c>
      <c r="J778" t="s">
        <v>617</v>
      </c>
      <c r="K778">
        <v>300000</v>
      </c>
      <c r="L778">
        <v>300000</v>
      </c>
      <c r="M778">
        <v>150000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150000</v>
      </c>
      <c r="W778">
        <v>300000</v>
      </c>
      <c r="X778">
        <v>300000</v>
      </c>
      <c r="Y778">
        <v>300000</v>
      </c>
      <c r="Z778">
        <v>0</v>
      </c>
      <c r="AA778">
        <v>0</v>
      </c>
      <c r="AB778">
        <v>0</v>
      </c>
      <c r="AC778">
        <v>0</v>
      </c>
      <c r="AD778">
        <v>0</v>
      </c>
      <c r="AE778" t="s">
        <v>346</v>
      </c>
      <c r="AF778" t="s">
        <v>549</v>
      </c>
      <c r="AG778" t="s">
        <v>601</v>
      </c>
      <c r="AH778" t="s">
        <v>618</v>
      </c>
      <c r="AI778" t="s">
        <v>349</v>
      </c>
      <c r="AJ778" t="s">
        <v>349</v>
      </c>
      <c r="AK778" t="s">
        <v>349</v>
      </c>
      <c r="AL778" t="s">
        <v>347</v>
      </c>
      <c r="AM778" t="s">
        <v>349</v>
      </c>
      <c r="AN778" t="s">
        <v>349</v>
      </c>
      <c r="AO778" t="s">
        <v>552</v>
      </c>
      <c r="AP778" t="s">
        <v>603</v>
      </c>
      <c r="AQ778" t="s">
        <v>617</v>
      </c>
      <c r="AR778" t="s">
        <v>352</v>
      </c>
      <c r="AS778" t="s">
        <v>353</v>
      </c>
    </row>
    <row r="779" spans="1:45" x14ac:dyDescent="0.3">
      <c r="A779" t="s">
        <v>338</v>
      </c>
      <c r="B779" t="s">
        <v>1526</v>
      </c>
      <c r="C779" t="s">
        <v>962</v>
      </c>
      <c r="D779" t="s">
        <v>549</v>
      </c>
      <c r="E779" t="s">
        <v>1491</v>
      </c>
      <c r="F779" t="s">
        <v>341</v>
      </c>
      <c r="G779" t="s">
        <v>423</v>
      </c>
      <c r="H779" t="s">
        <v>343</v>
      </c>
      <c r="I779" t="s">
        <v>622</v>
      </c>
      <c r="J779" t="s">
        <v>623</v>
      </c>
      <c r="K779">
        <v>300000</v>
      </c>
      <c r="L779">
        <v>800000</v>
      </c>
      <c r="M779">
        <v>150000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150000</v>
      </c>
      <c r="W779">
        <v>800000</v>
      </c>
      <c r="X779">
        <v>800000</v>
      </c>
      <c r="Y779">
        <v>800000</v>
      </c>
      <c r="Z779">
        <v>0</v>
      </c>
      <c r="AA779">
        <v>0</v>
      </c>
      <c r="AB779">
        <v>0</v>
      </c>
      <c r="AC779">
        <v>0</v>
      </c>
      <c r="AD779">
        <v>500000</v>
      </c>
      <c r="AE779" t="s">
        <v>346</v>
      </c>
      <c r="AF779" t="s">
        <v>549</v>
      </c>
      <c r="AG779" t="s">
        <v>601</v>
      </c>
      <c r="AH779" t="s">
        <v>624</v>
      </c>
      <c r="AI779" t="s">
        <v>349</v>
      </c>
      <c r="AJ779" t="s">
        <v>349</v>
      </c>
      <c r="AK779" t="s">
        <v>349</v>
      </c>
      <c r="AL779" t="s">
        <v>347</v>
      </c>
      <c r="AM779" t="s">
        <v>349</v>
      </c>
      <c r="AN779" t="s">
        <v>349</v>
      </c>
      <c r="AO779" t="s">
        <v>552</v>
      </c>
      <c r="AP779" t="s">
        <v>603</v>
      </c>
      <c r="AQ779" t="s">
        <v>623</v>
      </c>
      <c r="AR779" t="s">
        <v>352</v>
      </c>
      <c r="AS779" t="s">
        <v>353</v>
      </c>
    </row>
    <row r="780" spans="1:45" x14ac:dyDescent="0.3">
      <c r="A780" t="s">
        <v>338</v>
      </c>
      <c r="B780" t="s">
        <v>1526</v>
      </c>
      <c r="C780" t="s">
        <v>962</v>
      </c>
      <c r="D780" t="s">
        <v>629</v>
      </c>
      <c r="E780" t="s">
        <v>1494</v>
      </c>
      <c r="F780" t="s">
        <v>341</v>
      </c>
      <c r="G780" t="s">
        <v>626</v>
      </c>
      <c r="H780" t="s">
        <v>343</v>
      </c>
      <c r="I780" t="s">
        <v>638</v>
      </c>
      <c r="J780" t="s">
        <v>639</v>
      </c>
      <c r="K780">
        <v>0</v>
      </c>
      <c r="L780">
        <v>10000000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10000000</v>
      </c>
      <c r="X780">
        <v>10000000</v>
      </c>
      <c r="Y780">
        <v>10000000</v>
      </c>
      <c r="Z780">
        <v>0</v>
      </c>
      <c r="AA780">
        <v>0</v>
      </c>
      <c r="AB780">
        <v>0</v>
      </c>
      <c r="AC780">
        <v>0</v>
      </c>
      <c r="AD780">
        <v>10000000</v>
      </c>
      <c r="AE780" t="s">
        <v>346</v>
      </c>
      <c r="AF780" t="s">
        <v>629</v>
      </c>
      <c r="AG780" t="s">
        <v>630</v>
      </c>
      <c r="AH780" t="s">
        <v>640</v>
      </c>
      <c r="AI780" t="s">
        <v>349</v>
      </c>
      <c r="AJ780" t="s">
        <v>349</v>
      </c>
      <c r="AK780" t="s">
        <v>349</v>
      </c>
      <c r="AL780" t="s">
        <v>347</v>
      </c>
      <c r="AM780" t="s">
        <v>349</v>
      </c>
      <c r="AN780" t="s">
        <v>349</v>
      </c>
      <c r="AO780" t="s">
        <v>632</v>
      </c>
      <c r="AP780" t="s">
        <v>633</v>
      </c>
      <c r="AQ780" t="s">
        <v>639</v>
      </c>
      <c r="AR780" t="s">
        <v>352</v>
      </c>
      <c r="AS780" t="s">
        <v>353</v>
      </c>
    </row>
    <row r="781" spans="1:45" x14ac:dyDescent="0.3">
      <c r="A781" t="s">
        <v>338</v>
      </c>
      <c r="B781" t="s">
        <v>1526</v>
      </c>
      <c r="C781" t="s">
        <v>962</v>
      </c>
      <c r="D781" t="s">
        <v>629</v>
      </c>
      <c r="E781" t="s">
        <v>1496</v>
      </c>
      <c r="F781" t="s">
        <v>341</v>
      </c>
      <c r="G781" t="s">
        <v>626</v>
      </c>
      <c r="H781" t="s">
        <v>343</v>
      </c>
      <c r="I781" t="s">
        <v>644</v>
      </c>
      <c r="J781" t="s">
        <v>645</v>
      </c>
      <c r="K781">
        <v>0</v>
      </c>
      <c r="L781">
        <v>800000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800000</v>
      </c>
      <c r="X781">
        <v>800000</v>
      </c>
      <c r="Y781">
        <v>800000</v>
      </c>
      <c r="Z781">
        <v>0</v>
      </c>
      <c r="AA781">
        <v>0</v>
      </c>
      <c r="AB781">
        <v>0</v>
      </c>
      <c r="AC781">
        <v>0</v>
      </c>
      <c r="AD781">
        <v>800000</v>
      </c>
      <c r="AE781" t="s">
        <v>346</v>
      </c>
      <c r="AF781" t="s">
        <v>629</v>
      </c>
      <c r="AG781" t="s">
        <v>630</v>
      </c>
      <c r="AH781" t="s">
        <v>646</v>
      </c>
      <c r="AI781" t="s">
        <v>349</v>
      </c>
      <c r="AJ781" t="s">
        <v>349</v>
      </c>
      <c r="AK781" t="s">
        <v>349</v>
      </c>
      <c r="AL781" t="s">
        <v>347</v>
      </c>
      <c r="AM781" t="s">
        <v>349</v>
      </c>
      <c r="AN781" t="s">
        <v>349</v>
      </c>
      <c r="AO781" t="s">
        <v>632</v>
      </c>
      <c r="AP781" t="s">
        <v>633</v>
      </c>
      <c r="AQ781" t="s">
        <v>645</v>
      </c>
      <c r="AR781" t="s">
        <v>352</v>
      </c>
      <c r="AS781" t="s">
        <v>353</v>
      </c>
    </row>
    <row r="782" spans="1:45" x14ac:dyDescent="0.3">
      <c r="A782" t="s">
        <v>338</v>
      </c>
      <c r="B782" t="s">
        <v>1526</v>
      </c>
      <c r="C782" t="s">
        <v>962</v>
      </c>
      <c r="D782" t="s">
        <v>629</v>
      </c>
      <c r="E782" t="s">
        <v>1499</v>
      </c>
      <c r="F782" t="s">
        <v>341</v>
      </c>
      <c r="G782" t="s">
        <v>656</v>
      </c>
      <c r="H782" t="s">
        <v>343</v>
      </c>
      <c r="I782" t="s">
        <v>657</v>
      </c>
      <c r="J782" t="s">
        <v>657</v>
      </c>
      <c r="K782">
        <v>0</v>
      </c>
      <c r="L782">
        <v>3500000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3500000</v>
      </c>
      <c r="X782">
        <v>3500000</v>
      </c>
      <c r="Y782">
        <v>3500000</v>
      </c>
      <c r="Z782">
        <v>0</v>
      </c>
      <c r="AA782">
        <v>0</v>
      </c>
      <c r="AB782">
        <v>0</v>
      </c>
      <c r="AC782">
        <v>0</v>
      </c>
      <c r="AD782">
        <v>3500000</v>
      </c>
      <c r="AE782" t="s">
        <v>346</v>
      </c>
      <c r="AF782" t="s">
        <v>629</v>
      </c>
      <c r="AG782" t="s">
        <v>658</v>
      </c>
      <c r="AH782" t="s">
        <v>659</v>
      </c>
      <c r="AI782" t="s">
        <v>349</v>
      </c>
      <c r="AJ782" t="s">
        <v>349</v>
      </c>
      <c r="AK782" t="s">
        <v>349</v>
      </c>
      <c r="AL782" t="s">
        <v>347</v>
      </c>
      <c r="AM782" t="s">
        <v>349</v>
      </c>
      <c r="AN782" t="s">
        <v>349</v>
      </c>
      <c r="AO782" t="s">
        <v>632</v>
      </c>
      <c r="AP782" t="s">
        <v>660</v>
      </c>
      <c r="AQ782" t="s">
        <v>657</v>
      </c>
      <c r="AR782" t="s">
        <v>352</v>
      </c>
      <c r="AS782" t="s">
        <v>353</v>
      </c>
    </row>
    <row r="783" spans="1:45" x14ac:dyDescent="0.3">
      <c r="A783" t="s">
        <v>338</v>
      </c>
      <c r="B783" t="s">
        <v>1526</v>
      </c>
      <c r="C783" t="s">
        <v>962</v>
      </c>
      <c r="D783" t="s">
        <v>664</v>
      </c>
      <c r="E783" t="s">
        <v>968</v>
      </c>
      <c r="F783" t="s">
        <v>341</v>
      </c>
      <c r="G783" t="s">
        <v>532</v>
      </c>
      <c r="H783" t="s">
        <v>343</v>
      </c>
      <c r="I783" t="s">
        <v>662</v>
      </c>
      <c r="J783" t="s">
        <v>663</v>
      </c>
      <c r="K783">
        <v>31885287</v>
      </c>
      <c r="L783">
        <v>31885287</v>
      </c>
      <c r="M783">
        <v>31885287</v>
      </c>
      <c r="N783">
        <v>0</v>
      </c>
      <c r="O783">
        <v>18703757.239999998</v>
      </c>
      <c r="P783">
        <v>0</v>
      </c>
      <c r="Q783">
        <v>13181529.76</v>
      </c>
      <c r="R783">
        <v>13181529.76</v>
      </c>
      <c r="S783">
        <v>2203211.2799999998</v>
      </c>
      <c r="T783">
        <v>31885287</v>
      </c>
      <c r="U783">
        <v>31885287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 t="s">
        <v>346</v>
      </c>
      <c r="AF783" t="s">
        <v>664</v>
      </c>
      <c r="AG783" t="s">
        <v>665</v>
      </c>
      <c r="AH783" t="s">
        <v>666</v>
      </c>
      <c r="AI783" t="s">
        <v>382</v>
      </c>
      <c r="AJ783" t="s">
        <v>349</v>
      </c>
      <c r="AK783" t="s">
        <v>349</v>
      </c>
      <c r="AL783" t="s">
        <v>347</v>
      </c>
      <c r="AM783" t="s">
        <v>667</v>
      </c>
      <c r="AN783" t="s">
        <v>400</v>
      </c>
      <c r="AO783" t="s">
        <v>668</v>
      </c>
      <c r="AP783" t="s">
        <v>669</v>
      </c>
      <c r="AQ783" t="s">
        <v>670</v>
      </c>
      <c r="AR783" t="s">
        <v>352</v>
      </c>
      <c r="AS783" t="s">
        <v>353</v>
      </c>
    </row>
    <row r="784" spans="1:45" x14ac:dyDescent="0.3">
      <c r="A784" t="s">
        <v>338</v>
      </c>
      <c r="B784" t="s">
        <v>1526</v>
      </c>
      <c r="C784" t="s">
        <v>962</v>
      </c>
      <c r="D784" t="s">
        <v>664</v>
      </c>
      <c r="E784" t="s">
        <v>969</v>
      </c>
      <c r="F784" t="s">
        <v>341</v>
      </c>
      <c r="G784" t="s">
        <v>532</v>
      </c>
      <c r="H784" t="s">
        <v>343</v>
      </c>
      <c r="I784" t="s">
        <v>672</v>
      </c>
      <c r="J784" t="s">
        <v>673</v>
      </c>
      <c r="K784">
        <v>5653420</v>
      </c>
      <c r="L784">
        <v>5653420</v>
      </c>
      <c r="M784">
        <v>5653420</v>
      </c>
      <c r="N784">
        <v>0</v>
      </c>
      <c r="O784">
        <v>3316269.32</v>
      </c>
      <c r="P784">
        <v>0</v>
      </c>
      <c r="Q784">
        <v>2337150.6800000002</v>
      </c>
      <c r="R784">
        <v>2337150.6800000002</v>
      </c>
      <c r="S784">
        <v>390640.3</v>
      </c>
      <c r="T784">
        <v>5653420</v>
      </c>
      <c r="U784">
        <v>5653420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 t="s">
        <v>346</v>
      </c>
      <c r="AF784" t="s">
        <v>664</v>
      </c>
      <c r="AG784" t="s">
        <v>665</v>
      </c>
      <c r="AH784" t="s">
        <v>666</v>
      </c>
      <c r="AI784" t="s">
        <v>565</v>
      </c>
      <c r="AJ784" t="s">
        <v>349</v>
      </c>
      <c r="AK784" t="s">
        <v>349</v>
      </c>
      <c r="AL784" t="s">
        <v>347</v>
      </c>
      <c r="AM784" t="s">
        <v>674</v>
      </c>
      <c r="AN784" t="s">
        <v>384</v>
      </c>
      <c r="AO784" t="s">
        <v>668</v>
      </c>
      <c r="AP784" t="s">
        <v>669</v>
      </c>
      <c r="AQ784" t="s">
        <v>670</v>
      </c>
      <c r="AR784" t="s">
        <v>352</v>
      </c>
      <c r="AS784" t="s">
        <v>353</v>
      </c>
    </row>
    <row r="785" spans="1:45" x14ac:dyDescent="0.3">
      <c r="A785" t="s">
        <v>338</v>
      </c>
      <c r="B785" t="s">
        <v>1526</v>
      </c>
      <c r="C785" t="s">
        <v>962</v>
      </c>
      <c r="D785" t="s">
        <v>664</v>
      </c>
      <c r="E785" t="s">
        <v>1502</v>
      </c>
      <c r="F785" t="s">
        <v>341</v>
      </c>
      <c r="G785" t="s">
        <v>683</v>
      </c>
      <c r="H785" t="s">
        <v>343</v>
      </c>
      <c r="I785" t="s">
        <v>692</v>
      </c>
      <c r="J785" t="s">
        <v>692</v>
      </c>
      <c r="K785">
        <v>102200000</v>
      </c>
      <c r="L785">
        <v>67740000</v>
      </c>
      <c r="M785">
        <v>39613333.329999998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39613333.329999998</v>
      </c>
      <c r="W785">
        <v>67740000</v>
      </c>
      <c r="X785">
        <v>67740000</v>
      </c>
      <c r="Y785">
        <v>67740000</v>
      </c>
      <c r="Z785">
        <v>0</v>
      </c>
      <c r="AA785">
        <v>0</v>
      </c>
      <c r="AB785">
        <v>0</v>
      </c>
      <c r="AC785">
        <v>-34460000</v>
      </c>
      <c r="AD785">
        <v>0</v>
      </c>
      <c r="AE785" t="s">
        <v>346</v>
      </c>
      <c r="AF785" t="s">
        <v>664</v>
      </c>
      <c r="AG785" t="s">
        <v>693</v>
      </c>
      <c r="AH785" t="s">
        <v>694</v>
      </c>
      <c r="AI785" t="s">
        <v>349</v>
      </c>
      <c r="AJ785" t="s">
        <v>349</v>
      </c>
      <c r="AK785" t="s">
        <v>349</v>
      </c>
      <c r="AL785" t="s">
        <v>347</v>
      </c>
      <c r="AM785" t="s">
        <v>349</v>
      </c>
      <c r="AN785" t="s">
        <v>349</v>
      </c>
      <c r="AO785" t="s">
        <v>668</v>
      </c>
      <c r="AP785" t="s">
        <v>695</v>
      </c>
      <c r="AQ785" t="s">
        <v>692</v>
      </c>
      <c r="AR785" t="s">
        <v>352</v>
      </c>
      <c r="AS785" t="s">
        <v>353</v>
      </c>
    </row>
    <row r="786" spans="1:45" x14ac:dyDescent="0.3">
      <c r="A786" t="s">
        <v>338</v>
      </c>
      <c r="B786" t="s">
        <v>1526</v>
      </c>
      <c r="C786" t="s">
        <v>962</v>
      </c>
      <c r="D786" t="s">
        <v>664</v>
      </c>
      <c r="E786" t="s">
        <v>1503</v>
      </c>
      <c r="F786" t="s">
        <v>341</v>
      </c>
      <c r="G786" t="s">
        <v>683</v>
      </c>
      <c r="H786" t="s">
        <v>343</v>
      </c>
      <c r="I786" t="s">
        <v>696</v>
      </c>
      <c r="J786" t="s">
        <v>696</v>
      </c>
      <c r="K786">
        <v>12000000</v>
      </c>
      <c r="L786">
        <v>12000000</v>
      </c>
      <c r="M786">
        <v>12000000</v>
      </c>
      <c r="N786">
        <v>0</v>
      </c>
      <c r="O786">
        <v>111746</v>
      </c>
      <c r="P786">
        <v>0</v>
      </c>
      <c r="Q786">
        <v>2887748</v>
      </c>
      <c r="R786">
        <v>2887748</v>
      </c>
      <c r="S786">
        <v>0</v>
      </c>
      <c r="T786">
        <v>2999494</v>
      </c>
      <c r="U786">
        <v>2999494</v>
      </c>
      <c r="V786">
        <v>9000506</v>
      </c>
      <c r="W786">
        <v>9000506</v>
      </c>
      <c r="X786">
        <v>9000506</v>
      </c>
      <c r="Y786">
        <v>9000506</v>
      </c>
      <c r="Z786">
        <v>0</v>
      </c>
      <c r="AA786">
        <v>0</v>
      </c>
      <c r="AB786">
        <v>0</v>
      </c>
      <c r="AC786">
        <v>0</v>
      </c>
      <c r="AD786">
        <v>0</v>
      </c>
      <c r="AE786" t="s">
        <v>346</v>
      </c>
      <c r="AF786" t="s">
        <v>664</v>
      </c>
      <c r="AG786" t="s">
        <v>693</v>
      </c>
      <c r="AH786" t="s">
        <v>697</v>
      </c>
      <c r="AI786" t="s">
        <v>349</v>
      </c>
      <c r="AJ786" t="s">
        <v>349</v>
      </c>
      <c r="AK786" t="s">
        <v>349</v>
      </c>
      <c r="AL786" t="s">
        <v>347</v>
      </c>
      <c r="AM786" t="s">
        <v>349</v>
      </c>
      <c r="AN786" t="s">
        <v>349</v>
      </c>
      <c r="AO786" t="s">
        <v>668</v>
      </c>
      <c r="AP786" t="s">
        <v>695</v>
      </c>
      <c r="AQ786" t="s">
        <v>696</v>
      </c>
      <c r="AR786" t="s">
        <v>352</v>
      </c>
      <c r="AS786" t="s">
        <v>353</v>
      </c>
    </row>
    <row r="787" spans="1:45" x14ac:dyDescent="0.3">
      <c r="A787" t="s">
        <v>338</v>
      </c>
      <c r="B787" t="s">
        <v>1526</v>
      </c>
      <c r="C787" t="s">
        <v>962</v>
      </c>
      <c r="D787" t="s">
        <v>664</v>
      </c>
      <c r="E787" t="s">
        <v>970</v>
      </c>
      <c r="F787" t="s">
        <v>341</v>
      </c>
      <c r="G787" t="s">
        <v>683</v>
      </c>
      <c r="H787" t="s">
        <v>343</v>
      </c>
      <c r="I787" t="s">
        <v>971</v>
      </c>
      <c r="J787" t="s">
        <v>972</v>
      </c>
      <c r="K787">
        <v>84500000</v>
      </c>
      <c r="L787">
        <v>84500000</v>
      </c>
      <c r="M787">
        <v>42250000</v>
      </c>
      <c r="N787">
        <v>0</v>
      </c>
      <c r="O787">
        <v>3</v>
      </c>
      <c r="P787">
        <v>0</v>
      </c>
      <c r="Q787">
        <v>42249997</v>
      </c>
      <c r="R787">
        <v>42249997</v>
      </c>
      <c r="S787">
        <v>7041666</v>
      </c>
      <c r="T787">
        <v>42250000</v>
      </c>
      <c r="U787">
        <v>42250000</v>
      </c>
      <c r="V787">
        <v>0</v>
      </c>
      <c r="W787">
        <v>42250000</v>
      </c>
      <c r="X787">
        <v>42250000</v>
      </c>
      <c r="Y787">
        <v>42250000</v>
      </c>
      <c r="Z787">
        <v>0</v>
      </c>
      <c r="AA787">
        <v>0</v>
      </c>
      <c r="AB787">
        <v>0</v>
      </c>
      <c r="AC787">
        <v>0</v>
      </c>
      <c r="AD787">
        <v>0</v>
      </c>
      <c r="AE787" t="s">
        <v>346</v>
      </c>
      <c r="AF787" t="s">
        <v>664</v>
      </c>
      <c r="AG787" t="s">
        <v>701</v>
      </c>
      <c r="AH787" t="s">
        <v>772</v>
      </c>
      <c r="AI787" t="s">
        <v>382</v>
      </c>
      <c r="AJ787" t="s">
        <v>349</v>
      </c>
      <c r="AK787" t="s">
        <v>349</v>
      </c>
      <c r="AL787" t="s">
        <v>347</v>
      </c>
      <c r="AM787" t="s">
        <v>973</v>
      </c>
      <c r="AN787" t="s">
        <v>974</v>
      </c>
      <c r="AO787" t="s">
        <v>668</v>
      </c>
      <c r="AP787" t="s">
        <v>706</v>
      </c>
      <c r="AQ787" t="s">
        <v>775</v>
      </c>
      <c r="AR787" t="s">
        <v>352</v>
      </c>
      <c r="AS787" t="s">
        <v>353</v>
      </c>
    </row>
    <row r="788" spans="1:45" x14ac:dyDescent="0.3">
      <c r="A788" t="s">
        <v>338</v>
      </c>
      <c r="B788" t="s">
        <v>1526</v>
      </c>
      <c r="C788" t="s">
        <v>962</v>
      </c>
      <c r="D788" t="s">
        <v>664</v>
      </c>
      <c r="E788" t="s">
        <v>1504</v>
      </c>
      <c r="F788" t="s">
        <v>341</v>
      </c>
      <c r="G788" t="s">
        <v>683</v>
      </c>
      <c r="H788" t="s">
        <v>343</v>
      </c>
      <c r="I788" t="s">
        <v>718</v>
      </c>
      <c r="J788" t="s">
        <v>718</v>
      </c>
      <c r="K788">
        <v>70000000</v>
      </c>
      <c r="L788">
        <v>70000000</v>
      </c>
      <c r="M788">
        <v>35000000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35000000</v>
      </c>
      <c r="W788">
        <v>70000000</v>
      </c>
      <c r="X788">
        <v>70000000</v>
      </c>
      <c r="Y788">
        <v>70000000</v>
      </c>
      <c r="Z788">
        <v>0</v>
      </c>
      <c r="AA788">
        <v>0</v>
      </c>
      <c r="AB788">
        <v>0</v>
      </c>
      <c r="AC788">
        <v>0</v>
      </c>
      <c r="AD788">
        <v>0</v>
      </c>
      <c r="AE788" t="s">
        <v>346</v>
      </c>
      <c r="AF788" t="s">
        <v>664</v>
      </c>
      <c r="AG788" t="s">
        <v>719</v>
      </c>
      <c r="AH788" t="s">
        <v>720</v>
      </c>
      <c r="AI788" t="s">
        <v>349</v>
      </c>
      <c r="AJ788" t="s">
        <v>349</v>
      </c>
      <c r="AK788" t="s">
        <v>349</v>
      </c>
      <c r="AL788" t="s">
        <v>347</v>
      </c>
      <c r="AM788" t="s">
        <v>349</v>
      </c>
      <c r="AN788" t="s">
        <v>349</v>
      </c>
      <c r="AO788" t="s">
        <v>668</v>
      </c>
      <c r="AP788" t="s">
        <v>721</v>
      </c>
      <c r="AQ788" t="s">
        <v>718</v>
      </c>
      <c r="AR788" t="s">
        <v>352</v>
      </c>
      <c r="AS788" t="s">
        <v>353</v>
      </c>
    </row>
    <row r="789" spans="1:45" x14ac:dyDescent="0.3">
      <c r="A789" t="s">
        <v>338</v>
      </c>
      <c r="B789" t="s">
        <v>1526</v>
      </c>
      <c r="C789" t="s">
        <v>975</v>
      </c>
      <c r="D789" t="s">
        <v>347</v>
      </c>
      <c r="E789" t="s">
        <v>1428</v>
      </c>
      <c r="F789" t="s">
        <v>341</v>
      </c>
      <c r="G789" t="s">
        <v>342</v>
      </c>
      <c r="H789" t="s">
        <v>343</v>
      </c>
      <c r="I789" t="s">
        <v>344</v>
      </c>
      <c r="J789" t="s">
        <v>345</v>
      </c>
      <c r="K789">
        <v>1024126100</v>
      </c>
      <c r="L789">
        <v>1026786100</v>
      </c>
      <c r="M789">
        <v>1024126100</v>
      </c>
      <c r="N789">
        <v>0</v>
      </c>
      <c r="O789">
        <v>0</v>
      </c>
      <c r="P789">
        <v>0</v>
      </c>
      <c r="Q789">
        <v>463257116.55000001</v>
      </c>
      <c r="R789">
        <v>463257116.55000001</v>
      </c>
      <c r="S789">
        <v>74883079.200000003</v>
      </c>
      <c r="T789">
        <v>463257116.55000001</v>
      </c>
      <c r="U789">
        <v>463257116.55000001</v>
      </c>
      <c r="V789">
        <v>560868983.45000005</v>
      </c>
      <c r="W789">
        <v>563528983.45000005</v>
      </c>
      <c r="X789">
        <v>563528983.45000005</v>
      </c>
      <c r="Y789">
        <v>563528983.45000005</v>
      </c>
      <c r="Z789">
        <v>0</v>
      </c>
      <c r="AA789">
        <v>0</v>
      </c>
      <c r="AB789">
        <v>0</v>
      </c>
      <c r="AC789">
        <v>0</v>
      </c>
      <c r="AD789">
        <v>2660000</v>
      </c>
      <c r="AE789" t="s">
        <v>346</v>
      </c>
      <c r="AF789" t="s">
        <v>347</v>
      </c>
      <c r="AG789" t="s">
        <v>341</v>
      </c>
      <c r="AH789" t="s">
        <v>348</v>
      </c>
      <c r="AI789" t="s">
        <v>349</v>
      </c>
      <c r="AJ789" t="s">
        <v>349</v>
      </c>
      <c r="AK789" t="s">
        <v>349</v>
      </c>
      <c r="AL789" t="s">
        <v>347</v>
      </c>
      <c r="AM789" t="s">
        <v>349</v>
      </c>
      <c r="AN789" t="s">
        <v>349</v>
      </c>
      <c r="AO789" t="s">
        <v>350</v>
      </c>
      <c r="AP789" t="s">
        <v>351</v>
      </c>
      <c r="AQ789" t="s">
        <v>345</v>
      </c>
      <c r="AR789" t="s">
        <v>352</v>
      </c>
      <c r="AS789" t="s">
        <v>353</v>
      </c>
    </row>
    <row r="790" spans="1:45" x14ac:dyDescent="0.3">
      <c r="A790" t="s">
        <v>338</v>
      </c>
      <c r="B790" t="s">
        <v>1526</v>
      </c>
      <c r="C790" t="s">
        <v>975</v>
      </c>
      <c r="D790" t="s">
        <v>347</v>
      </c>
      <c r="E790" t="s">
        <v>1429</v>
      </c>
      <c r="F790" t="s">
        <v>341</v>
      </c>
      <c r="G790" t="s">
        <v>342</v>
      </c>
      <c r="H790" t="s">
        <v>343</v>
      </c>
      <c r="I790" t="s">
        <v>354</v>
      </c>
      <c r="J790" t="s">
        <v>354</v>
      </c>
      <c r="K790">
        <v>1600000</v>
      </c>
      <c r="L790">
        <v>15059700</v>
      </c>
      <c r="M790">
        <v>1600000</v>
      </c>
      <c r="N790">
        <v>0</v>
      </c>
      <c r="O790">
        <v>0</v>
      </c>
      <c r="P790">
        <v>0</v>
      </c>
      <c r="Q790">
        <v>220625.8</v>
      </c>
      <c r="R790">
        <v>220625.8</v>
      </c>
      <c r="S790">
        <v>158337.5</v>
      </c>
      <c r="T790">
        <v>220625.8</v>
      </c>
      <c r="U790">
        <v>220625.8</v>
      </c>
      <c r="V790">
        <v>1379374.2</v>
      </c>
      <c r="W790">
        <v>14839074.199999999</v>
      </c>
      <c r="X790">
        <v>14839074.199999999</v>
      </c>
      <c r="Y790">
        <v>14839074.199999999</v>
      </c>
      <c r="Z790">
        <v>0</v>
      </c>
      <c r="AA790">
        <v>0</v>
      </c>
      <c r="AB790">
        <v>0</v>
      </c>
      <c r="AC790">
        <v>0</v>
      </c>
      <c r="AD790">
        <v>13459700</v>
      </c>
      <c r="AE790" t="s">
        <v>346</v>
      </c>
      <c r="AF790" t="s">
        <v>347</v>
      </c>
      <c r="AG790" t="s">
        <v>341</v>
      </c>
      <c r="AH790" t="s">
        <v>355</v>
      </c>
      <c r="AI790" t="s">
        <v>349</v>
      </c>
      <c r="AJ790" t="s">
        <v>349</v>
      </c>
      <c r="AK790" t="s">
        <v>349</v>
      </c>
      <c r="AL790" t="s">
        <v>347</v>
      </c>
      <c r="AM790" t="s">
        <v>349</v>
      </c>
      <c r="AN790" t="s">
        <v>349</v>
      </c>
      <c r="AO790" t="s">
        <v>350</v>
      </c>
      <c r="AP790" t="s">
        <v>351</v>
      </c>
      <c r="AQ790" t="s">
        <v>354</v>
      </c>
      <c r="AR790" t="s">
        <v>352</v>
      </c>
      <c r="AS790" t="s">
        <v>353</v>
      </c>
    </row>
    <row r="791" spans="1:45" x14ac:dyDescent="0.3">
      <c r="A791" t="s">
        <v>338</v>
      </c>
      <c r="B791" t="s">
        <v>1526</v>
      </c>
      <c r="C791" t="s">
        <v>975</v>
      </c>
      <c r="D791" t="s">
        <v>347</v>
      </c>
      <c r="E791" t="s">
        <v>1430</v>
      </c>
      <c r="F791" t="s">
        <v>341</v>
      </c>
      <c r="G791" t="s">
        <v>342</v>
      </c>
      <c r="H791" t="s">
        <v>343</v>
      </c>
      <c r="I791" t="s">
        <v>356</v>
      </c>
      <c r="J791" t="s">
        <v>357</v>
      </c>
      <c r="K791">
        <v>5000000</v>
      </c>
      <c r="L791">
        <v>5000000</v>
      </c>
      <c r="M791">
        <v>5000000</v>
      </c>
      <c r="N791">
        <v>0</v>
      </c>
      <c r="O791">
        <v>0</v>
      </c>
      <c r="P791">
        <v>0</v>
      </c>
      <c r="Q791">
        <v>587995.88</v>
      </c>
      <c r="R791">
        <v>587995.88</v>
      </c>
      <c r="S791">
        <v>159134.03</v>
      </c>
      <c r="T791">
        <v>587995.88</v>
      </c>
      <c r="U791">
        <v>587995.88</v>
      </c>
      <c r="V791">
        <v>4412004.12</v>
      </c>
      <c r="W791">
        <v>4412004.12</v>
      </c>
      <c r="X791">
        <v>4412004.12</v>
      </c>
      <c r="Y791">
        <v>4412004.12</v>
      </c>
      <c r="Z791">
        <v>0</v>
      </c>
      <c r="AA791">
        <v>0</v>
      </c>
      <c r="AB791">
        <v>0</v>
      </c>
      <c r="AC791">
        <v>0</v>
      </c>
      <c r="AD791">
        <v>0</v>
      </c>
      <c r="AE791" t="s">
        <v>346</v>
      </c>
      <c r="AF791" t="s">
        <v>347</v>
      </c>
      <c r="AG791" t="s">
        <v>358</v>
      </c>
      <c r="AH791" t="s">
        <v>359</v>
      </c>
      <c r="AI791" t="s">
        <v>349</v>
      </c>
      <c r="AJ791" t="s">
        <v>349</v>
      </c>
      <c r="AK791" t="s">
        <v>349</v>
      </c>
      <c r="AL791" t="s">
        <v>347</v>
      </c>
      <c r="AM791" t="s">
        <v>349</v>
      </c>
      <c r="AN791" t="s">
        <v>349</v>
      </c>
      <c r="AO791" t="s">
        <v>350</v>
      </c>
      <c r="AP791" t="s">
        <v>360</v>
      </c>
      <c r="AQ791" t="s">
        <v>357</v>
      </c>
      <c r="AR791" t="s">
        <v>352</v>
      </c>
      <c r="AS791" t="s">
        <v>353</v>
      </c>
    </row>
    <row r="792" spans="1:45" x14ac:dyDescent="0.3">
      <c r="A792" t="s">
        <v>338</v>
      </c>
      <c r="B792" t="s">
        <v>1526</v>
      </c>
      <c r="C792" t="s">
        <v>975</v>
      </c>
      <c r="D792" t="s">
        <v>347</v>
      </c>
      <c r="E792" t="s">
        <v>1431</v>
      </c>
      <c r="F792" t="s">
        <v>341</v>
      </c>
      <c r="G792" t="s">
        <v>342</v>
      </c>
      <c r="H792" t="s">
        <v>343</v>
      </c>
      <c r="I792" t="s">
        <v>361</v>
      </c>
      <c r="J792" t="s">
        <v>362</v>
      </c>
      <c r="K792">
        <v>418400000</v>
      </c>
      <c r="L792">
        <v>403488584</v>
      </c>
      <c r="M792">
        <v>403488584</v>
      </c>
      <c r="N792">
        <v>0</v>
      </c>
      <c r="O792">
        <v>0</v>
      </c>
      <c r="P792">
        <v>0</v>
      </c>
      <c r="Q792">
        <v>174892366</v>
      </c>
      <c r="R792">
        <v>174892366</v>
      </c>
      <c r="S792">
        <v>28526022.399999999</v>
      </c>
      <c r="T792">
        <v>174892366</v>
      </c>
      <c r="U792">
        <v>174892366</v>
      </c>
      <c r="V792">
        <v>228596218</v>
      </c>
      <c r="W792">
        <v>228596218</v>
      </c>
      <c r="X792">
        <v>228596218</v>
      </c>
      <c r="Y792">
        <v>228596218</v>
      </c>
      <c r="Z792">
        <v>0</v>
      </c>
      <c r="AA792">
        <v>0</v>
      </c>
      <c r="AB792">
        <v>0</v>
      </c>
      <c r="AC792">
        <v>-14911416</v>
      </c>
      <c r="AD792">
        <v>0</v>
      </c>
      <c r="AE792" t="s">
        <v>346</v>
      </c>
      <c r="AF792" t="s">
        <v>347</v>
      </c>
      <c r="AG792" t="s">
        <v>363</v>
      </c>
      <c r="AH792" t="s">
        <v>364</v>
      </c>
      <c r="AI792" t="s">
        <v>349</v>
      </c>
      <c r="AJ792" t="s">
        <v>349</v>
      </c>
      <c r="AK792" t="s">
        <v>349</v>
      </c>
      <c r="AL792" t="s">
        <v>347</v>
      </c>
      <c r="AM792" t="s">
        <v>349</v>
      </c>
      <c r="AN792" t="s">
        <v>349</v>
      </c>
      <c r="AO792" t="s">
        <v>350</v>
      </c>
      <c r="AP792" t="s">
        <v>365</v>
      </c>
      <c r="AQ792" t="s">
        <v>362</v>
      </c>
      <c r="AR792" t="s">
        <v>352</v>
      </c>
      <c r="AS792" t="s">
        <v>353</v>
      </c>
    </row>
    <row r="793" spans="1:45" x14ac:dyDescent="0.3">
      <c r="A793" t="s">
        <v>338</v>
      </c>
      <c r="B793" t="s">
        <v>1526</v>
      </c>
      <c r="C793" t="s">
        <v>975</v>
      </c>
      <c r="D793" t="s">
        <v>347</v>
      </c>
      <c r="E793" t="s">
        <v>1432</v>
      </c>
      <c r="F793" t="s">
        <v>341</v>
      </c>
      <c r="G793" t="s">
        <v>342</v>
      </c>
      <c r="H793" t="s">
        <v>343</v>
      </c>
      <c r="I793" t="s">
        <v>366</v>
      </c>
      <c r="J793" t="s">
        <v>367</v>
      </c>
      <c r="K793">
        <v>147142830</v>
      </c>
      <c r="L793">
        <v>147142830</v>
      </c>
      <c r="M793">
        <v>147142830</v>
      </c>
      <c r="N793">
        <v>0</v>
      </c>
      <c r="O793">
        <v>0</v>
      </c>
      <c r="P793">
        <v>0</v>
      </c>
      <c r="Q793">
        <v>67783724.5</v>
      </c>
      <c r="R793">
        <v>67783724.5</v>
      </c>
      <c r="S793">
        <v>9913142.3499999996</v>
      </c>
      <c r="T793">
        <v>67783724.5</v>
      </c>
      <c r="U793">
        <v>67783724.5</v>
      </c>
      <c r="V793">
        <v>79359105.5</v>
      </c>
      <c r="W793">
        <v>79359105.5</v>
      </c>
      <c r="X793">
        <v>79359105.5</v>
      </c>
      <c r="Y793">
        <v>79359105.5</v>
      </c>
      <c r="Z793">
        <v>0</v>
      </c>
      <c r="AA793">
        <v>0</v>
      </c>
      <c r="AB793">
        <v>0</v>
      </c>
      <c r="AC793">
        <v>0</v>
      </c>
      <c r="AD793">
        <v>0</v>
      </c>
      <c r="AE793" t="s">
        <v>346</v>
      </c>
      <c r="AF793" t="s">
        <v>347</v>
      </c>
      <c r="AG793" t="s">
        <v>363</v>
      </c>
      <c r="AH793" t="s">
        <v>368</v>
      </c>
      <c r="AI793" t="s">
        <v>349</v>
      </c>
      <c r="AJ793" t="s">
        <v>349</v>
      </c>
      <c r="AK793" t="s">
        <v>349</v>
      </c>
      <c r="AL793" t="s">
        <v>347</v>
      </c>
      <c r="AM793" t="s">
        <v>349</v>
      </c>
      <c r="AN793" t="s">
        <v>349</v>
      </c>
      <c r="AO793" t="s">
        <v>350</v>
      </c>
      <c r="AP793" t="s">
        <v>365</v>
      </c>
      <c r="AQ793" t="s">
        <v>367</v>
      </c>
      <c r="AR793" t="s">
        <v>352</v>
      </c>
      <c r="AS793" t="s">
        <v>353</v>
      </c>
    </row>
    <row r="794" spans="1:45" x14ac:dyDescent="0.3">
      <c r="A794" t="s">
        <v>338</v>
      </c>
      <c r="B794" t="s">
        <v>1526</v>
      </c>
      <c r="C794" t="s">
        <v>975</v>
      </c>
      <c r="D794" t="s">
        <v>347</v>
      </c>
      <c r="E794" t="s">
        <v>1433</v>
      </c>
      <c r="F794" t="s">
        <v>625</v>
      </c>
      <c r="G794" t="s">
        <v>342</v>
      </c>
      <c r="H794" t="s">
        <v>343</v>
      </c>
      <c r="I794" t="s">
        <v>369</v>
      </c>
      <c r="J794" t="s">
        <v>369</v>
      </c>
      <c r="K794">
        <v>158093526</v>
      </c>
      <c r="L794">
        <v>158093526</v>
      </c>
      <c r="M794">
        <v>158093526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158093526</v>
      </c>
      <c r="W794">
        <v>158093526</v>
      </c>
      <c r="X794">
        <v>158093526</v>
      </c>
      <c r="Y794">
        <v>158093526</v>
      </c>
      <c r="Z794">
        <v>0</v>
      </c>
      <c r="AA794">
        <v>0</v>
      </c>
      <c r="AB794">
        <v>0</v>
      </c>
      <c r="AC794">
        <v>0</v>
      </c>
      <c r="AD794">
        <v>0</v>
      </c>
      <c r="AE794" t="s">
        <v>346</v>
      </c>
      <c r="AF794" t="s">
        <v>347</v>
      </c>
      <c r="AG794" t="s">
        <v>363</v>
      </c>
      <c r="AH794" t="s">
        <v>370</v>
      </c>
      <c r="AI794" t="s">
        <v>349</v>
      </c>
      <c r="AJ794" t="s">
        <v>349</v>
      </c>
      <c r="AK794" t="s">
        <v>349</v>
      </c>
      <c r="AL794" t="s">
        <v>347</v>
      </c>
      <c r="AM794" t="s">
        <v>349</v>
      </c>
      <c r="AN794" t="s">
        <v>349</v>
      </c>
      <c r="AO794" t="s">
        <v>350</v>
      </c>
      <c r="AP794" t="s">
        <v>365</v>
      </c>
      <c r="AQ794" t="s">
        <v>369</v>
      </c>
      <c r="AR794" t="s">
        <v>352</v>
      </c>
      <c r="AS794" t="s">
        <v>634</v>
      </c>
    </row>
    <row r="795" spans="1:45" x14ac:dyDescent="0.3">
      <c r="A795" t="s">
        <v>338</v>
      </c>
      <c r="B795" t="s">
        <v>1526</v>
      </c>
      <c r="C795" t="s">
        <v>975</v>
      </c>
      <c r="D795" t="s">
        <v>347</v>
      </c>
      <c r="E795" t="s">
        <v>1434</v>
      </c>
      <c r="F795" t="s">
        <v>341</v>
      </c>
      <c r="G795" t="s">
        <v>342</v>
      </c>
      <c r="H795" t="s">
        <v>343</v>
      </c>
      <c r="I795" t="s">
        <v>371</v>
      </c>
      <c r="J795" t="s">
        <v>371</v>
      </c>
      <c r="K795">
        <v>144447535</v>
      </c>
      <c r="L795">
        <v>144447535</v>
      </c>
      <c r="M795">
        <v>144447535</v>
      </c>
      <c r="N795">
        <v>0</v>
      </c>
      <c r="O795">
        <v>0</v>
      </c>
      <c r="P795">
        <v>0</v>
      </c>
      <c r="Q795">
        <v>132848932.09999999</v>
      </c>
      <c r="R795">
        <v>132848932.09999999</v>
      </c>
      <c r="S795">
        <v>0</v>
      </c>
      <c r="T795">
        <v>132848932.09999999</v>
      </c>
      <c r="U795">
        <v>132848932.09999999</v>
      </c>
      <c r="V795">
        <v>11598602.9</v>
      </c>
      <c r="W795">
        <v>11598602.9</v>
      </c>
      <c r="X795">
        <v>11598602.9</v>
      </c>
      <c r="Y795">
        <v>11598602.9</v>
      </c>
      <c r="Z795">
        <v>0</v>
      </c>
      <c r="AA795">
        <v>0</v>
      </c>
      <c r="AB795">
        <v>0</v>
      </c>
      <c r="AC795">
        <v>0</v>
      </c>
      <c r="AD795">
        <v>0</v>
      </c>
      <c r="AE795" t="s">
        <v>346</v>
      </c>
      <c r="AF795" t="s">
        <v>347</v>
      </c>
      <c r="AG795" t="s">
        <v>363</v>
      </c>
      <c r="AH795" t="s">
        <v>372</v>
      </c>
      <c r="AI795" t="s">
        <v>349</v>
      </c>
      <c r="AJ795" t="s">
        <v>349</v>
      </c>
      <c r="AK795" t="s">
        <v>349</v>
      </c>
      <c r="AL795" t="s">
        <v>347</v>
      </c>
      <c r="AM795" t="s">
        <v>349</v>
      </c>
      <c r="AN795" t="s">
        <v>349</v>
      </c>
      <c r="AO795" t="s">
        <v>350</v>
      </c>
      <c r="AP795" t="s">
        <v>365</v>
      </c>
      <c r="AQ795" t="s">
        <v>371</v>
      </c>
      <c r="AR795" t="s">
        <v>352</v>
      </c>
      <c r="AS795" t="s">
        <v>353</v>
      </c>
    </row>
    <row r="796" spans="1:45" x14ac:dyDescent="0.3">
      <c r="A796" t="s">
        <v>338</v>
      </c>
      <c r="B796" t="s">
        <v>1526</v>
      </c>
      <c r="C796" t="s">
        <v>975</v>
      </c>
      <c r="D796" t="s">
        <v>347</v>
      </c>
      <c r="E796" t="s">
        <v>1435</v>
      </c>
      <c r="F796" t="s">
        <v>341</v>
      </c>
      <c r="G796" t="s">
        <v>342</v>
      </c>
      <c r="H796" t="s">
        <v>343</v>
      </c>
      <c r="I796" t="s">
        <v>373</v>
      </c>
      <c r="J796" t="s">
        <v>374</v>
      </c>
      <c r="K796">
        <v>153400000</v>
      </c>
      <c r="L796">
        <v>144971716</v>
      </c>
      <c r="M796">
        <v>144971716</v>
      </c>
      <c r="N796">
        <v>0</v>
      </c>
      <c r="O796">
        <v>0</v>
      </c>
      <c r="P796">
        <v>0</v>
      </c>
      <c r="Q796">
        <v>64803950.649999999</v>
      </c>
      <c r="R796">
        <v>64803950.649999999</v>
      </c>
      <c r="S796">
        <v>10808986.449999999</v>
      </c>
      <c r="T796">
        <v>64803950.649999999</v>
      </c>
      <c r="U796">
        <v>64803950.649999999</v>
      </c>
      <c r="V796">
        <v>80167765.349999994</v>
      </c>
      <c r="W796">
        <v>80167765.349999994</v>
      </c>
      <c r="X796">
        <v>80167765.349999994</v>
      </c>
      <c r="Y796">
        <v>80167765.349999994</v>
      </c>
      <c r="Z796">
        <v>0</v>
      </c>
      <c r="AA796">
        <v>0</v>
      </c>
      <c r="AB796">
        <v>0</v>
      </c>
      <c r="AC796">
        <v>-8428284</v>
      </c>
      <c r="AD796">
        <v>0</v>
      </c>
      <c r="AE796" t="s">
        <v>346</v>
      </c>
      <c r="AF796" t="s">
        <v>347</v>
      </c>
      <c r="AG796" t="s">
        <v>363</v>
      </c>
      <c r="AH796" t="s">
        <v>375</v>
      </c>
      <c r="AI796" t="s">
        <v>349</v>
      </c>
      <c r="AJ796" t="s">
        <v>349</v>
      </c>
      <c r="AK796" t="s">
        <v>349</v>
      </c>
      <c r="AL796" t="s">
        <v>347</v>
      </c>
      <c r="AM796" t="s">
        <v>349</v>
      </c>
      <c r="AN796" t="s">
        <v>349</v>
      </c>
      <c r="AO796" t="s">
        <v>350</v>
      </c>
      <c r="AP796" t="s">
        <v>365</v>
      </c>
      <c r="AQ796" t="s">
        <v>374</v>
      </c>
      <c r="AR796" t="s">
        <v>352</v>
      </c>
      <c r="AS796" t="s">
        <v>353</v>
      </c>
    </row>
    <row r="797" spans="1:45" x14ac:dyDescent="0.3">
      <c r="A797" t="s">
        <v>338</v>
      </c>
      <c r="B797" t="s">
        <v>1526</v>
      </c>
      <c r="C797" t="s">
        <v>975</v>
      </c>
      <c r="D797" t="s">
        <v>347</v>
      </c>
      <c r="E797" t="s">
        <v>976</v>
      </c>
      <c r="F797" t="s">
        <v>341</v>
      </c>
      <c r="G797" t="s">
        <v>377</v>
      </c>
      <c r="H797" t="s">
        <v>343</v>
      </c>
      <c r="I797" t="s">
        <v>378</v>
      </c>
      <c r="J797" t="s">
        <v>379</v>
      </c>
      <c r="K797">
        <v>175205774</v>
      </c>
      <c r="L797">
        <v>175205774</v>
      </c>
      <c r="M797">
        <v>175205774</v>
      </c>
      <c r="N797">
        <v>0</v>
      </c>
      <c r="O797">
        <v>0</v>
      </c>
      <c r="P797">
        <v>0</v>
      </c>
      <c r="Q797">
        <v>84318585.010000005</v>
      </c>
      <c r="R797">
        <v>84318585.010000005</v>
      </c>
      <c r="S797">
        <v>11581843</v>
      </c>
      <c r="T797">
        <v>84318585.010000005</v>
      </c>
      <c r="U797">
        <v>84318585.010000005</v>
      </c>
      <c r="V797">
        <v>90887188.989999995</v>
      </c>
      <c r="W797">
        <v>90887188.989999995</v>
      </c>
      <c r="X797">
        <v>90887188.989999995</v>
      </c>
      <c r="Y797">
        <v>90887188.989999995</v>
      </c>
      <c r="Z797">
        <v>0</v>
      </c>
      <c r="AA797">
        <v>0</v>
      </c>
      <c r="AB797">
        <v>0</v>
      </c>
      <c r="AC797">
        <v>0</v>
      </c>
      <c r="AD797">
        <v>0</v>
      </c>
      <c r="AE797" t="s">
        <v>346</v>
      </c>
      <c r="AF797" t="s">
        <v>347</v>
      </c>
      <c r="AG797" t="s">
        <v>380</v>
      </c>
      <c r="AH797" t="s">
        <v>381</v>
      </c>
      <c r="AI797" t="s">
        <v>382</v>
      </c>
      <c r="AJ797" t="s">
        <v>349</v>
      </c>
      <c r="AK797" t="s">
        <v>349</v>
      </c>
      <c r="AL797" t="s">
        <v>347</v>
      </c>
      <c r="AM797" t="s">
        <v>383</v>
      </c>
      <c r="AN797" t="s">
        <v>384</v>
      </c>
      <c r="AO797" t="s">
        <v>350</v>
      </c>
      <c r="AP797" t="s">
        <v>385</v>
      </c>
      <c r="AQ797" t="s">
        <v>386</v>
      </c>
      <c r="AR797" t="s">
        <v>352</v>
      </c>
      <c r="AS797" t="s">
        <v>353</v>
      </c>
    </row>
    <row r="798" spans="1:45" x14ac:dyDescent="0.3">
      <c r="A798" t="s">
        <v>338</v>
      </c>
      <c r="B798" t="s">
        <v>1526</v>
      </c>
      <c r="C798" t="s">
        <v>975</v>
      </c>
      <c r="D798" t="s">
        <v>347</v>
      </c>
      <c r="E798" t="s">
        <v>977</v>
      </c>
      <c r="F798" t="s">
        <v>341</v>
      </c>
      <c r="G798" t="s">
        <v>377</v>
      </c>
      <c r="H798" t="s">
        <v>343</v>
      </c>
      <c r="I798" t="s">
        <v>388</v>
      </c>
      <c r="J798" t="s">
        <v>389</v>
      </c>
      <c r="K798">
        <v>9470583</v>
      </c>
      <c r="L798">
        <v>9470583</v>
      </c>
      <c r="M798">
        <v>9470583</v>
      </c>
      <c r="N798">
        <v>0</v>
      </c>
      <c r="O798">
        <v>0</v>
      </c>
      <c r="P798">
        <v>0</v>
      </c>
      <c r="Q798">
        <v>4549164.05</v>
      </c>
      <c r="R798">
        <v>4549164.05</v>
      </c>
      <c r="S798">
        <v>625254</v>
      </c>
      <c r="T798">
        <v>4549164.05</v>
      </c>
      <c r="U798">
        <v>4549164.05</v>
      </c>
      <c r="V798">
        <v>4921418.95</v>
      </c>
      <c r="W798">
        <v>4921418.95</v>
      </c>
      <c r="X798">
        <v>4921418.95</v>
      </c>
      <c r="Y798">
        <v>4921418.95</v>
      </c>
      <c r="Z798">
        <v>0</v>
      </c>
      <c r="AA798">
        <v>0</v>
      </c>
      <c r="AB798">
        <v>0</v>
      </c>
      <c r="AC798">
        <v>0</v>
      </c>
      <c r="AD798">
        <v>0</v>
      </c>
      <c r="AE798" t="s">
        <v>346</v>
      </c>
      <c r="AF798" t="s">
        <v>347</v>
      </c>
      <c r="AG798" t="s">
        <v>380</v>
      </c>
      <c r="AH798" t="s">
        <v>390</v>
      </c>
      <c r="AI798" t="s">
        <v>382</v>
      </c>
      <c r="AJ798" t="s">
        <v>349</v>
      </c>
      <c r="AK798" t="s">
        <v>349</v>
      </c>
      <c r="AL798" t="s">
        <v>347</v>
      </c>
      <c r="AM798" t="s">
        <v>391</v>
      </c>
      <c r="AN798" t="s">
        <v>392</v>
      </c>
      <c r="AO798" t="s">
        <v>350</v>
      </c>
      <c r="AP798" t="s">
        <v>385</v>
      </c>
      <c r="AQ798" t="s">
        <v>393</v>
      </c>
      <c r="AR798" t="s">
        <v>352</v>
      </c>
      <c r="AS798" t="s">
        <v>353</v>
      </c>
    </row>
    <row r="799" spans="1:45" x14ac:dyDescent="0.3">
      <c r="A799" t="s">
        <v>338</v>
      </c>
      <c r="B799" t="s">
        <v>1526</v>
      </c>
      <c r="C799" t="s">
        <v>975</v>
      </c>
      <c r="D799" t="s">
        <v>347</v>
      </c>
      <c r="E799" t="s">
        <v>978</v>
      </c>
      <c r="F799" t="s">
        <v>341</v>
      </c>
      <c r="G799" t="s">
        <v>377</v>
      </c>
      <c r="H799" t="s">
        <v>343</v>
      </c>
      <c r="I799" t="s">
        <v>395</v>
      </c>
      <c r="J799" t="s">
        <v>396</v>
      </c>
      <c r="K799">
        <v>99441115</v>
      </c>
      <c r="L799">
        <v>99441115</v>
      </c>
      <c r="M799">
        <v>99441115</v>
      </c>
      <c r="N799">
        <v>0</v>
      </c>
      <c r="O799">
        <v>0</v>
      </c>
      <c r="P799">
        <v>0</v>
      </c>
      <c r="Q799">
        <v>47839231.979999997</v>
      </c>
      <c r="R799">
        <v>47839231.979999997</v>
      </c>
      <c r="S799">
        <v>6572460</v>
      </c>
      <c r="T799">
        <v>47839231.979999997</v>
      </c>
      <c r="U799">
        <v>47839231.979999997</v>
      </c>
      <c r="V799">
        <v>51601883.020000003</v>
      </c>
      <c r="W799">
        <v>51601883.020000003</v>
      </c>
      <c r="X799">
        <v>51601883.020000003</v>
      </c>
      <c r="Y799">
        <v>51601883.020000003</v>
      </c>
      <c r="Z799">
        <v>0</v>
      </c>
      <c r="AA799">
        <v>0</v>
      </c>
      <c r="AB799">
        <v>0</v>
      </c>
      <c r="AC799">
        <v>0</v>
      </c>
      <c r="AD799">
        <v>0</v>
      </c>
      <c r="AE799" t="s">
        <v>346</v>
      </c>
      <c r="AF799" t="s">
        <v>347</v>
      </c>
      <c r="AG799" t="s">
        <v>397</v>
      </c>
      <c r="AH799" t="s">
        <v>398</v>
      </c>
      <c r="AI799" t="s">
        <v>382</v>
      </c>
      <c r="AJ799" t="s">
        <v>349</v>
      </c>
      <c r="AK799" t="s">
        <v>349</v>
      </c>
      <c r="AL799" t="s">
        <v>347</v>
      </c>
      <c r="AM799" t="s">
        <v>399</v>
      </c>
      <c r="AN799" t="s">
        <v>400</v>
      </c>
      <c r="AO799" t="s">
        <v>350</v>
      </c>
      <c r="AP799" t="s">
        <v>401</v>
      </c>
      <c r="AQ799" t="s">
        <v>402</v>
      </c>
      <c r="AR799" t="s">
        <v>352</v>
      </c>
      <c r="AS799" t="s">
        <v>353</v>
      </c>
    </row>
    <row r="800" spans="1:45" x14ac:dyDescent="0.3">
      <c r="A800" t="s">
        <v>338</v>
      </c>
      <c r="B800" t="s">
        <v>1526</v>
      </c>
      <c r="C800" t="s">
        <v>975</v>
      </c>
      <c r="D800" t="s">
        <v>347</v>
      </c>
      <c r="E800" t="s">
        <v>979</v>
      </c>
      <c r="F800" t="s">
        <v>341</v>
      </c>
      <c r="G800" t="s">
        <v>377</v>
      </c>
      <c r="H800" t="s">
        <v>343</v>
      </c>
      <c r="I800" t="s">
        <v>404</v>
      </c>
      <c r="J800" t="s">
        <v>405</v>
      </c>
      <c r="K800">
        <v>56823494</v>
      </c>
      <c r="L800">
        <v>56823494</v>
      </c>
      <c r="M800">
        <v>56823494</v>
      </c>
      <c r="N800">
        <v>0</v>
      </c>
      <c r="O800">
        <v>0</v>
      </c>
      <c r="P800">
        <v>0</v>
      </c>
      <c r="Q800">
        <v>27294748.960000001</v>
      </c>
      <c r="R800">
        <v>27294748.960000001</v>
      </c>
      <c r="S800">
        <v>3751498</v>
      </c>
      <c r="T800">
        <v>27294748.960000001</v>
      </c>
      <c r="U800">
        <v>27294748.960000001</v>
      </c>
      <c r="V800">
        <v>29528745.039999999</v>
      </c>
      <c r="W800">
        <v>29528745.039999999</v>
      </c>
      <c r="X800">
        <v>29528745.039999999</v>
      </c>
      <c r="Y800">
        <v>29528745.039999999</v>
      </c>
      <c r="Z800">
        <v>0</v>
      </c>
      <c r="AA800">
        <v>0</v>
      </c>
      <c r="AB800">
        <v>0</v>
      </c>
      <c r="AC800">
        <v>0</v>
      </c>
      <c r="AD800">
        <v>0</v>
      </c>
      <c r="AE800" t="s">
        <v>346</v>
      </c>
      <c r="AF800" t="s">
        <v>347</v>
      </c>
      <c r="AG800" t="s">
        <v>397</v>
      </c>
      <c r="AH800" t="s">
        <v>406</v>
      </c>
      <c r="AI800" t="s">
        <v>382</v>
      </c>
      <c r="AJ800" t="s">
        <v>349</v>
      </c>
      <c r="AK800" t="s">
        <v>349</v>
      </c>
      <c r="AL800" t="s">
        <v>347</v>
      </c>
      <c r="AM800" t="s">
        <v>407</v>
      </c>
      <c r="AN800" t="s">
        <v>408</v>
      </c>
      <c r="AO800" t="s">
        <v>350</v>
      </c>
      <c r="AP800" t="s">
        <v>401</v>
      </c>
      <c r="AQ800" t="s">
        <v>409</v>
      </c>
      <c r="AR800" t="s">
        <v>352</v>
      </c>
      <c r="AS800" t="s">
        <v>353</v>
      </c>
    </row>
    <row r="801" spans="1:45" x14ac:dyDescent="0.3">
      <c r="A801" t="s">
        <v>338</v>
      </c>
      <c r="B801" t="s">
        <v>1526</v>
      </c>
      <c r="C801" t="s">
        <v>975</v>
      </c>
      <c r="D801" t="s">
        <v>347</v>
      </c>
      <c r="E801" t="s">
        <v>980</v>
      </c>
      <c r="F801" t="s">
        <v>341</v>
      </c>
      <c r="G801" t="s">
        <v>377</v>
      </c>
      <c r="H801" t="s">
        <v>343</v>
      </c>
      <c r="I801" t="s">
        <v>411</v>
      </c>
      <c r="J801" t="s">
        <v>412</v>
      </c>
      <c r="K801">
        <v>28411747</v>
      </c>
      <c r="L801">
        <v>28411747</v>
      </c>
      <c r="M801">
        <v>28411747</v>
      </c>
      <c r="N801">
        <v>0</v>
      </c>
      <c r="O801">
        <v>0</v>
      </c>
      <c r="P801">
        <v>0</v>
      </c>
      <c r="Q801">
        <v>13647358.039999999</v>
      </c>
      <c r="R801">
        <v>13647358.039999999</v>
      </c>
      <c r="S801">
        <v>1875746</v>
      </c>
      <c r="T801">
        <v>13647358.039999999</v>
      </c>
      <c r="U801">
        <v>13647358.039999999</v>
      </c>
      <c r="V801">
        <v>14764388.960000001</v>
      </c>
      <c r="W801">
        <v>14764388.960000001</v>
      </c>
      <c r="X801">
        <v>14764388.960000001</v>
      </c>
      <c r="Y801">
        <v>14764388.960000001</v>
      </c>
      <c r="Z801">
        <v>0</v>
      </c>
      <c r="AA801">
        <v>0</v>
      </c>
      <c r="AB801">
        <v>0</v>
      </c>
      <c r="AC801">
        <v>0</v>
      </c>
      <c r="AD801">
        <v>0</v>
      </c>
      <c r="AE801" t="s">
        <v>346</v>
      </c>
      <c r="AF801" t="s">
        <v>347</v>
      </c>
      <c r="AG801" t="s">
        <v>397</v>
      </c>
      <c r="AH801" t="s">
        <v>413</v>
      </c>
      <c r="AI801" t="s">
        <v>382</v>
      </c>
      <c r="AJ801" t="s">
        <v>349</v>
      </c>
      <c r="AK801" t="s">
        <v>349</v>
      </c>
      <c r="AL801" t="s">
        <v>347</v>
      </c>
      <c r="AM801" t="s">
        <v>414</v>
      </c>
      <c r="AN801" t="s">
        <v>415</v>
      </c>
      <c r="AO801" t="s">
        <v>350</v>
      </c>
      <c r="AP801" t="s">
        <v>401</v>
      </c>
      <c r="AQ801" t="s">
        <v>416</v>
      </c>
      <c r="AR801" t="s">
        <v>352</v>
      </c>
      <c r="AS801" t="s">
        <v>353</v>
      </c>
    </row>
    <row r="802" spans="1:45" x14ac:dyDescent="0.3">
      <c r="A802" t="s">
        <v>338</v>
      </c>
      <c r="B802" t="s">
        <v>1526</v>
      </c>
      <c r="C802" t="s">
        <v>975</v>
      </c>
      <c r="D802" t="s">
        <v>347</v>
      </c>
      <c r="E802" t="s">
        <v>981</v>
      </c>
      <c r="F802" t="s">
        <v>341</v>
      </c>
      <c r="G802" t="s">
        <v>377</v>
      </c>
      <c r="H802" t="s">
        <v>343</v>
      </c>
      <c r="I802" t="s">
        <v>418</v>
      </c>
      <c r="J802" t="s">
        <v>419</v>
      </c>
      <c r="K802">
        <v>15000000</v>
      </c>
      <c r="L802">
        <v>15000000</v>
      </c>
      <c r="M802">
        <v>15000000</v>
      </c>
      <c r="N802">
        <v>0</v>
      </c>
      <c r="O802">
        <v>0</v>
      </c>
      <c r="P802">
        <v>0</v>
      </c>
      <c r="Q802">
        <v>5264081.24</v>
      </c>
      <c r="R802">
        <v>5264081.24</v>
      </c>
      <c r="S802">
        <v>664345.69999999995</v>
      </c>
      <c r="T802">
        <v>5264081.24</v>
      </c>
      <c r="U802">
        <v>5264081.24</v>
      </c>
      <c r="V802">
        <v>9735918.7599999998</v>
      </c>
      <c r="W802">
        <v>9735918.7599999998</v>
      </c>
      <c r="X802">
        <v>9735918.7599999998</v>
      </c>
      <c r="Y802">
        <v>9735918.7599999998</v>
      </c>
      <c r="Z802">
        <v>0</v>
      </c>
      <c r="AA802">
        <v>0</v>
      </c>
      <c r="AB802">
        <v>0</v>
      </c>
      <c r="AC802">
        <v>0</v>
      </c>
      <c r="AD802">
        <v>0</v>
      </c>
      <c r="AE802" t="s">
        <v>346</v>
      </c>
      <c r="AF802" t="s">
        <v>347</v>
      </c>
      <c r="AG802" t="s">
        <v>397</v>
      </c>
      <c r="AH802" t="s">
        <v>420</v>
      </c>
      <c r="AI802" t="s">
        <v>382</v>
      </c>
      <c r="AJ802" t="s">
        <v>349</v>
      </c>
      <c r="AK802" t="s">
        <v>349</v>
      </c>
      <c r="AL802" t="s">
        <v>347</v>
      </c>
      <c r="AM802" t="s">
        <v>421</v>
      </c>
      <c r="AN802" t="s">
        <v>419</v>
      </c>
      <c r="AO802" t="s">
        <v>350</v>
      </c>
      <c r="AP802" t="s">
        <v>401</v>
      </c>
      <c r="AQ802" t="s">
        <v>422</v>
      </c>
      <c r="AR802" t="s">
        <v>352</v>
      </c>
      <c r="AS802" t="s">
        <v>353</v>
      </c>
    </row>
    <row r="803" spans="1:45" x14ac:dyDescent="0.3">
      <c r="A803" t="s">
        <v>338</v>
      </c>
      <c r="B803" t="s">
        <v>1526</v>
      </c>
      <c r="C803" t="s">
        <v>975</v>
      </c>
      <c r="D803" t="s">
        <v>426</v>
      </c>
      <c r="E803" t="s">
        <v>1505</v>
      </c>
      <c r="F803" t="s">
        <v>341</v>
      </c>
      <c r="G803" t="s">
        <v>423</v>
      </c>
      <c r="H803" t="s">
        <v>343</v>
      </c>
      <c r="I803" t="s">
        <v>755</v>
      </c>
      <c r="J803" t="s">
        <v>756</v>
      </c>
      <c r="K803">
        <v>8176465</v>
      </c>
      <c r="L803">
        <v>18176465</v>
      </c>
      <c r="M803">
        <v>176465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176465</v>
      </c>
      <c r="W803">
        <v>18176465</v>
      </c>
      <c r="X803">
        <v>18176465</v>
      </c>
      <c r="Y803">
        <v>18176465</v>
      </c>
      <c r="Z803">
        <v>0</v>
      </c>
      <c r="AA803">
        <v>0</v>
      </c>
      <c r="AB803">
        <v>0</v>
      </c>
      <c r="AC803">
        <v>0</v>
      </c>
      <c r="AD803">
        <v>10000000</v>
      </c>
      <c r="AE803" t="s">
        <v>346</v>
      </c>
      <c r="AF803" t="s">
        <v>426</v>
      </c>
      <c r="AG803" t="s">
        <v>427</v>
      </c>
      <c r="AH803" t="s">
        <v>757</v>
      </c>
      <c r="AI803" t="s">
        <v>349</v>
      </c>
      <c r="AJ803" t="s">
        <v>349</v>
      </c>
      <c r="AK803" t="s">
        <v>349</v>
      </c>
      <c r="AL803" t="s">
        <v>347</v>
      </c>
      <c r="AM803" t="s">
        <v>349</v>
      </c>
      <c r="AN803" t="s">
        <v>349</v>
      </c>
      <c r="AO803" t="s">
        <v>429</v>
      </c>
      <c r="AP803" t="s">
        <v>430</v>
      </c>
      <c r="AQ803" t="s">
        <v>756</v>
      </c>
      <c r="AR803" t="s">
        <v>352</v>
      </c>
      <c r="AS803" t="s">
        <v>353</v>
      </c>
    </row>
    <row r="804" spans="1:45" x14ac:dyDescent="0.3">
      <c r="A804" t="s">
        <v>338</v>
      </c>
      <c r="B804" t="s">
        <v>1526</v>
      </c>
      <c r="C804" t="s">
        <v>975</v>
      </c>
      <c r="D804" t="s">
        <v>426</v>
      </c>
      <c r="E804" t="s">
        <v>1436</v>
      </c>
      <c r="F804" t="s">
        <v>341</v>
      </c>
      <c r="G804" t="s">
        <v>423</v>
      </c>
      <c r="H804" t="s">
        <v>343</v>
      </c>
      <c r="I804" t="s">
        <v>424</v>
      </c>
      <c r="J804" t="s">
        <v>425</v>
      </c>
      <c r="K804">
        <v>37250388</v>
      </c>
      <c r="L804">
        <v>37250388</v>
      </c>
      <c r="M804">
        <v>18625194</v>
      </c>
      <c r="N804">
        <v>0</v>
      </c>
      <c r="O804">
        <v>0</v>
      </c>
      <c r="P804">
        <v>0</v>
      </c>
      <c r="Q804">
        <v>6870268.7000000002</v>
      </c>
      <c r="R804">
        <v>6870268.7000000002</v>
      </c>
      <c r="S804">
        <v>0</v>
      </c>
      <c r="T804">
        <v>6870268.7000000002</v>
      </c>
      <c r="U804">
        <v>6870268.7000000002</v>
      </c>
      <c r="V804">
        <v>11754925.300000001</v>
      </c>
      <c r="W804">
        <v>30380119.300000001</v>
      </c>
      <c r="X804">
        <v>30380119.300000001</v>
      </c>
      <c r="Y804">
        <v>30380119.300000001</v>
      </c>
      <c r="Z804">
        <v>0</v>
      </c>
      <c r="AA804">
        <v>0</v>
      </c>
      <c r="AB804">
        <v>0</v>
      </c>
      <c r="AC804">
        <v>0</v>
      </c>
      <c r="AD804">
        <v>0</v>
      </c>
      <c r="AE804" t="s">
        <v>346</v>
      </c>
      <c r="AF804" t="s">
        <v>426</v>
      </c>
      <c r="AG804" t="s">
        <v>427</v>
      </c>
      <c r="AH804" t="s">
        <v>428</v>
      </c>
      <c r="AI804" t="s">
        <v>349</v>
      </c>
      <c r="AJ804" t="s">
        <v>349</v>
      </c>
      <c r="AK804" t="s">
        <v>349</v>
      </c>
      <c r="AL804" t="s">
        <v>347</v>
      </c>
      <c r="AM804" t="s">
        <v>349</v>
      </c>
      <c r="AN804" t="s">
        <v>349</v>
      </c>
      <c r="AO804" t="s">
        <v>429</v>
      </c>
      <c r="AP804" t="s">
        <v>430</v>
      </c>
      <c r="AQ804" t="s">
        <v>425</v>
      </c>
      <c r="AR804" t="s">
        <v>352</v>
      </c>
      <c r="AS804" t="s">
        <v>353</v>
      </c>
    </row>
    <row r="805" spans="1:45" x14ac:dyDescent="0.3">
      <c r="A805" t="s">
        <v>338</v>
      </c>
      <c r="B805" t="s">
        <v>1526</v>
      </c>
      <c r="C805" t="s">
        <v>975</v>
      </c>
      <c r="D805" t="s">
        <v>426</v>
      </c>
      <c r="E805" t="s">
        <v>1439</v>
      </c>
      <c r="F805" t="s">
        <v>341</v>
      </c>
      <c r="G805" t="s">
        <v>423</v>
      </c>
      <c r="H805" t="s">
        <v>343</v>
      </c>
      <c r="I805" t="s">
        <v>436</v>
      </c>
      <c r="J805" t="s">
        <v>437</v>
      </c>
      <c r="K805">
        <v>14726400</v>
      </c>
      <c r="L805">
        <v>14726400</v>
      </c>
      <c r="M805">
        <v>7363200</v>
      </c>
      <c r="N805">
        <v>0</v>
      </c>
      <c r="O805">
        <v>0</v>
      </c>
      <c r="P805">
        <v>0</v>
      </c>
      <c r="Q805">
        <v>4443186</v>
      </c>
      <c r="R805">
        <v>4443186</v>
      </c>
      <c r="S805">
        <v>817581</v>
      </c>
      <c r="T805">
        <v>4443186</v>
      </c>
      <c r="U805">
        <v>4443186</v>
      </c>
      <c r="V805">
        <v>2920014</v>
      </c>
      <c r="W805">
        <v>10283214</v>
      </c>
      <c r="X805">
        <v>10283214</v>
      </c>
      <c r="Y805">
        <v>10283214</v>
      </c>
      <c r="Z805">
        <v>0</v>
      </c>
      <c r="AA805">
        <v>0</v>
      </c>
      <c r="AB805">
        <v>0</v>
      </c>
      <c r="AC805">
        <v>0</v>
      </c>
      <c r="AD805">
        <v>0</v>
      </c>
      <c r="AE805" t="s">
        <v>346</v>
      </c>
      <c r="AF805" t="s">
        <v>426</v>
      </c>
      <c r="AG805" t="s">
        <v>438</v>
      </c>
      <c r="AH805" t="s">
        <v>439</v>
      </c>
      <c r="AI805" t="s">
        <v>349</v>
      </c>
      <c r="AJ805" t="s">
        <v>349</v>
      </c>
      <c r="AK805" t="s">
        <v>349</v>
      </c>
      <c r="AL805" t="s">
        <v>347</v>
      </c>
      <c r="AM805" t="s">
        <v>349</v>
      </c>
      <c r="AN805" t="s">
        <v>349</v>
      </c>
      <c r="AO805" t="s">
        <v>429</v>
      </c>
      <c r="AP805" t="s">
        <v>440</v>
      </c>
      <c r="AQ805" t="s">
        <v>437</v>
      </c>
      <c r="AR805" t="s">
        <v>352</v>
      </c>
      <c r="AS805" t="s">
        <v>353</v>
      </c>
    </row>
    <row r="806" spans="1:45" x14ac:dyDescent="0.3">
      <c r="A806" t="s">
        <v>338</v>
      </c>
      <c r="B806" t="s">
        <v>1526</v>
      </c>
      <c r="C806" t="s">
        <v>975</v>
      </c>
      <c r="D806" t="s">
        <v>426</v>
      </c>
      <c r="E806" t="s">
        <v>1440</v>
      </c>
      <c r="F806" t="s">
        <v>341</v>
      </c>
      <c r="G806" t="s">
        <v>423</v>
      </c>
      <c r="H806" t="s">
        <v>343</v>
      </c>
      <c r="I806" t="s">
        <v>441</v>
      </c>
      <c r="J806" t="s">
        <v>442</v>
      </c>
      <c r="K806">
        <v>16224000</v>
      </c>
      <c r="L806">
        <v>16224000</v>
      </c>
      <c r="M806">
        <v>8112000</v>
      </c>
      <c r="N806">
        <v>0</v>
      </c>
      <c r="O806">
        <v>0</v>
      </c>
      <c r="P806">
        <v>0</v>
      </c>
      <c r="Q806">
        <v>3523630</v>
      </c>
      <c r="R806">
        <v>3523630</v>
      </c>
      <c r="S806">
        <v>679955</v>
      </c>
      <c r="T806">
        <v>3523630</v>
      </c>
      <c r="U806">
        <v>3523630</v>
      </c>
      <c r="V806">
        <v>4588370</v>
      </c>
      <c r="W806">
        <v>12700370</v>
      </c>
      <c r="X806">
        <v>12700370</v>
      </c>
      <c r="Y806">
        <v>12700370</v>
      </c>
      <c r="Z806">
        <v>0</v>
      </c>
      <c r="AA806">
        <v>0</v>
      </c>
      <c r="AB806">
        <v>0</v>
      </c>
      <c r="AC806">
        <v>0</v>
      </c>
      <c r="AD806">
        <v>0</v>
      </c>
      <c r="AE806" t="s">
        <v>346</v>
      </c>
      <c r="AF806" t="s">
        <v>426</v>
      </c>
      <c r="AG806" t="s">
        <v>438</v>
      </c>
      <c r="AH806" t="s">
        <v>443</v>
      </c>
      <c r="AI806" t="s">
        <v>349</v>
      </c>
      <c r="AJ806" t="s">
        <v>349</v>
      </c>
      <c r="AK806" t="s">
        <v>349</v>
      </c>
      <c r="AL806" t="s">
        <v>347</v>
      </c>
      <c r="AM806" t="s">
        <v>349</v>
      </c>
      <c r="AN806" t="s">
        <v>349</v>
      </c>
      <c r="AO806" t="s">
        <v>429</v>
      </c>
      <c r="AP806" t="s">
        <v>440</v>
      </c>
      <c r="AQ806" t="s">
        <v>442</v>
      </c>
      <c r="AR806" t="s">
        <v>352</v>
      </c>
      <c r="AS806" t="s">
        <v>353</v>
      </c>
    </row>
    <row r="807" spans="1:45" x14ac:dyDescent="0.3">
      <c r="A807" t="s">
        <v>338</v>
      </c>
      <c r="B807" t="s">
        <v>1526</v>
      </c>
      <c r="C807" t="s">
        <v>975</v>
      </c>
      <c r="D807" t="s">
        <v>426</v>
      </c>
      <c r="E807" t="s">
        <v>1441</v>
      </c>
      <c r="F807" t="s">
        <v>341</v>
      </c>
      <c r="G807" t="s">
        <v>423</v>
      </c>
      <c r="H807" t="s">
        <v>343</v>
      </c>
      <c r="I807" t="s">
        <v>444</v>
      </c>
      <c r="J807" t="s">
        <v>444</v>
      </c>
      <c r="K807">
        <v>249600</v>
      </c>
      <c r="L807">
        <v>249600</v>
      </c>
      <c r="M807">
        <v>249600</v>
      </c>
      <c r="N807">
        <v>0</v>
      </c>
      <c r="O807">
        <v>0</v>
      </c>
      <c r="P807">
        <v>0</v>
      </c>
      <c r="Q807">
        <v>18925</v>
      </c>
      <c r="R807">
        <v>18925</v>
      </c>
      <c r="S807">
        <v>0</v>
      </c>
      <c r="T807">
        <v>18925</v>
      </c>
      <c r="U807">
        <v>18925</v>
      </c>
      <c r="V807">
        <v>230675</v>
      </c>
      <c r="W807">
        <v>230675</v>
      </c>
      <c r="X807">
        <v>230675</v>
      </c>
      <c r="Y807">
        <v>230675</v>
      </c>
      <c r="Z807">
        <v>0</v>
      </c>
      <c r="AA807">
        <v>0</v>
      </c>
      <c r="AB807">
        <v>0</v>
      </c>
      <c r="AC807">
        <v>0</v>
      </c>
      <c r="AD807">
        <v>0</v>
      </c>
      <c r="AE807" t="s">
        <v>346</v>
      </c>
      <c r="AF807" t="s">
        <v>426</v>
      </c>
      <c r="AG807" t="s">
        <v>438</v>
      </c>
      <c r="AH807" t="s">
        <v>445</v>
      </c>
      <c r="AI807" t="s">
        <v>349</v>
      </c>
      <c r="AJ807" t="s">
        <v>349</v>
      </c>
      <c r="AK807" t="s">
        <v>349</v>
      </c>
      <c r="AL807" t="s">
        <v>347</v>
      </c>
      <c r="AM807" t="s">
        <v>349</v>
      </c>
      <c r="AN807" t="s">
        <v>349</v>
      </c>
      <c r="AO807" t="s">
        <v>429</v>
      </c>
      <c r="AP807" t="s">
        <v>440</v>
      </c>
      <c r="AQ807" t="s">
        <v>444</v>
      </c>
      <c r="AR807" t="s">
        <v>352</v>
      </c>
      <c r="AS807" t="s">
        <v>353</v>
      </c>
    </row>
    <row r="808" spans="1:45" x14ac:dyDescent="0.3">
      <c r="A808" t="s">
        <v>338</v>
      </c>
      <c r="B808" t="s">
        <v>1526</v>
      </c>
      <c r="C808" t="s">
        <v>975</v>
      </c>
      <c r="D808" t="s">
        <v>426</v>
      </c>
      <c r="E808" t="s">
        <v>1442</v>
      </c>
      <c r="F808" t="s">
        <v>341</v>
      </c>
      <c r="G808" t="s">
        <v>423</v>
      </c>
      <c r="H808" t="s">
        <v>343</v>
      </c>
      <c r="I808" t="s">
        <v>446</v>
      </c>
      <c r="J808" t="s">
        <v>447</v>
      </c>
      <c r="K808">
        <v>15600000</v>
      </c>
      <c r="L808">
        <v>15600000</v>
      </c>
      <c r="M808">
        <v>7800000</v>
      </c>
      <c r="N808">
        <v>0</v>
      </c>
      <c r="O808">
        <v>0</v>
      </c>
      <c r="P808">
        <v>0</v>
      </c>
      <c r="Q808">
        <v>6361362.8700000001</v>
      </c>
      <c r="R808">
        <v>6361362.8700000001</v>
      </c>
      <c r="S808">
        <v>1076720.27</v>
      </c>
      <c r="T808">
        <v>6361362.8700000001</v>
      </c>
      <c r="U808">
        <v>6361362.8700000001</v>
      </c>
      <c r="V808">
        <v>1438637.13</v>
      </c>
      <c r="W808">
        <v>9238637.1300000008</v>
      </c>
      <c r="X808">
        <v>9238637.1300000008</v>
      </c>
      <c r="Y808">
        <v>9238637.1300000008</v>
      </c>
      <c r="Z808">
        <v>0</v>
      </c>
      <c r="AA808">
        <v>0</v>
      </c>
      <c r="AB808">
        <v>0</v>
      </c>
      <c r="AC808">
        <v>0</v>
      </c>
      <c r="AD808">
        <v>0</v>
      </c>
      <c r="AE808" t="s">
        <v>346</v>
      </c>
      <c r="AF808" t="s">
        <v>426</v>
      </c>
      <c r="AG808" t="s">
        <v>438</v>
      </c>
      <c r="AH808" t="s">
        <v>448</v>
      </c>
      <c r="AI808" t="s">
        <v>349</v>
      </c>
      <c r="AJ808" t="s">
        <v>349</v>
      </c>
      <c r="AK808" t="s">
        <v>349</v>
      </c>
      <c r="AL808" t="s">
        <v>347</v>
      </c>
      <c r="AM808" t="s">
        <v>349</v>
      </c>
      <c r="AN808" t="s">
        <v>349</v>
      </c>
      <c r="AO808" t="s">
        <v>429</v>
      </c>
      <c r="AP808" t="s">
        <v>440</v>
      </c>
      <c r="AQ808" t="s">
        <v>447</v>
      </c>
      <c r="AR808" t="s">
        <v>352</v>
      </c>
      <c r="AS808" t="s">
        <v>353</v>
      </c>
    </row>
    <row r="809" spans="1:45" x14ac:dyDescent="0.3">
      <c r="A809" t="s">
        <v>338</v>
      </c>
      <c r="B809" t="s">
        <v>1526</v>
      </c>
      <c r="C809" t="s">
        <v>975</v>
      </c>
      <c r="D809" t="s">
        <v>426</v>
      </c>
      <c r="E809" t="s">
        <v>1444</v>
      </c>
      <c r="F809" t="s">
        <v>341</v>
      </c>
      <c r="G809" t="s">
        <v>423</v>
      </c>
      <c r="H809" t="s">
        <v>343</v>
      </c>
      <c r="I809" t="s">
        <v>452</v>
      </c>
      <c r="J809" t="s">
        <v>453</v>
      </c>
      <c r="K809">
        <v>600000</v>
      </c>
      <c r="L809">
        <v>600000</v>
      </c>
      <c r="M809">
        <v>300000</v>
      </c>
      <c r="N809">
        <v>0</v>
      </c>
      <c r="O809">
        <v>0</v>
      </c>
      <c r="P809">
        <v>0</v>
      </c>
      <c r="Q809">
        <v>34465</v>
      </c>
      <c r="R809">
        <v>34465</v>
      </c>
      <c r="S809">
        <v>0</v>
      </c>
      <c r="T809">
        <v>34465</v>
      </c>
      <c r="U809">
        <v>34465</v>
      </c>
      <c r="V809">
        <v>265535</v>
      </c>
      <c r="W809">
        <v>565535</v>
      </c>
      <c r="X809">
        <v>565535</v>
      </c>
      <c r="Y809">
        <v>565535</v>
      </c>
      <c r="Z809">
        <v>0</v>
      </c>
      <c r="AA809">
        <v>0</v>
      </c>
      <c r="AB809">
        <v>0</v>
      </c>
      <c r="AC809">
        <v>0</v>
      </c>
      <c r="AD809">
        <v>0</v>
      </c>
      <c r="AE809" t="s">
        <v>346</v>
      </c>
      <c r="AF809" t="s">
        <v>426</v>
      </c>
      <c r="AG809" t="s">
        <v>454</v>
      </c>
      <c r="AH809" t="s">
        <v>455</v>
      </c>
      <c r="AI809" t="s">
        <v>349</v>
      </c>
      <c r="AJ809" t="s">
        <v>349</v>
      </c>
      <c r="AK809" t="s">
        <v>349</v>
      </c>
      <c r="AL809" t="s">
        <v>347</v>
      </c>
      <c r="AM809" t="s">
        <v>349</v>
      </c>
      <c r="AN809" t="s">
        <v>349</v>
      </c>
      <c r="AO809" t="s">
        <v>429</v>
      </c>
      <c r="AP809" t="s">
        <v>456</v>
      </c>
      <c r="AQ809" t="s">
        <v>453</v>
      </c>
      <c r="AR809" t="s">
        <v>352</v>
      </c>
      <c r="AS809" t="s">
        <v>353</v>
      </c>
    </row>
    <row r="810" spans="1:45" x14ac:dyDescent="0.3">
      <c r="A810" t="s">
        <v>338</v>
      </c>
      <c r="B810" t="s">
        <v>1526</v>
      </c>
      <c r="C810" t="s">
        <v>975</v>
      </c>
      <c r="D810" t="s">
        <v>426</v>
      </c>
      <c r="E810" t="s">
        <v>1511</v>
      </c>
      <c r="F810" t="s">
        <v>341</v>
      </c>
      <c r="G810" t="s">
        <v>423</v>
      </c>
      <c r="H810" t="s">
        <v>343</v>
      </c>
      <c r="I810" t="s">
        <v>818</v>
      </c>
      <c r="J810" t="s">
        <v>819</v>
      </c>
      <c r="K810">
        <v>700238</v>
      </c>
      <c r="L810">
        <v>700238</v>
      </c>
      <c r="M810">
        <v>350118.67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350118.67</v>
      </c>
      <c r="W810">
        <v>700238</v>
      </c>
      <c r="X810">
        <v>700238</v>
      </c>
      <c r="Y810">
        <v>700238</v>
      </c>
      <c r="Z810">
        <v>0</v>
      </c>
      <c r="AA810">
        <v>0</v>
      </c>
      <c r="AB810">
        <v>0</v>
      </c>
      <c r="AC810">
        <v>0</v>
      </c>
      <c r="AD810">
        <v>0</v>
      </c>
      <c r="AE810" t="s">
        <v>346</v>
      </c>
      <c r="AF810" t="s">
        <v>426</v>
      </c>
      <c r="AG810" t="s">
        <v>454</v>
      </c>
      <c r="AH810" t="s">
        <v>820</v>
      </c>
      <c r="AI810" t="s">
        <v>349</v>
      </c>
      <c r="AJ810" t="s">
        <v>349</v>
      </c>
      <c r="AK810" t="s">
        <v>349</v>
      </c>
      <c r="AL810" t="s">
        <v>347</v>
      </c>
      <c r="AM810" t="s">
        <v>349</v>
      </c>
      <c r="AN810" t="s">
        <v>349</v>
      </c>
      <c r="AO810" t="s">
        <v>429</v>
      </c>
      <c r="AP810" t="s">
        <v>456</v>
      </c>
      <c r="AQ810" t="s">
        <v>819</v>
      </c>
      <c r="AR810" t="s">
        <v>352</v>
      </c>
      <c r="AS810" t="s">
        <v>353</v>
      </c>
    </row>
    <row r="811" spans="1:45" x14ac:dyDescent="0.3">
      <c r="A811" t="s">
        <v>338</v>
      </c>
      <c r="B811" t="s">
        <v>1526</v>
      </c>
      <c r="C811" t="s">
        <v>975</v>
      </c>
      <c r="D811" t="s">
        <v>426</v>
      </c>
      <c r="E811" t="s">
        <v>1445</v>
      </c>
      <c r="F811" t="s">
        <v>341</v>
      </c>
      <c r="G811" t="s">
        <v>423</v>
      </c>
      <c r="H811" t="s">
        <v>343</v>
      </c>
      <c r="I811" t="s">
        <v>457</v>
      </c>
      <c r="J811" t="s">
        <v>458</v>
      </c>
      <c r="K811">
        <v>744062</v>
      </c>
      <c r="L811">
        <v>744062</v>
      </c>
      <c r="M811">
        <v>372031.33</v>
      </c>
      <c r="N811">
        <v>0</v>
      </c>
      <c r="O811">
        <v>0</v>
      </c>
      <c r="P811">
        <v>0</v>
      </c>
      <c r="Q811">
        <v>78000</v>
      </c>
      <c r="R811">
        <v>78000</v>
      </c>
      <c r="S811">
        <v>0</v>
      </c>
      <c r="T811">
        <v>78000</v>
      </c>
      <c r="U811">
        <v>78000</v>
      </c>
      <c r="V811">
        <v>294031.33</v>
      </c>
      <c r="W811">
        <v>666062</v>
      </c>
      <c r="X811">
        <v>666062</v>
      </c>
      <c r="Y811">
        <v>666062</v>
      </c>
      <c r="Z811">
        <v>0</v>
      </c>
      <c r="AA811">
        <v>0</v>
      </c>
      <c r="AB811">
        <v>0</v>
      </c>
      <c r="AC811">
        <v>0</v>
      </c>
      <c r="AD811">
        <v>0</v>
      </c>
      <c r="AE811" t="s">
        <v>346</v>
      </c>
      <c r="AF811" t="s">
        <v>426</v>
      </c>
      <c r="AG811" t="s">
        <v>454</v>
      </c>
      <c r="AH811" t="s">
        <v>459</v>
      </c>
      <c r="AI811" t="s">
        <v>349</v>
      </c>
      <c r="AJ811" t="s">
        <v>349</v>
      </c>
      <c r="AK811" t="s">
        <v>349</v>
      </c>
      <c r="AL811" t="s">
        <v>347</v>
      </c>
      <c r="AM811" t="s">
        <v>349</v>
      </c>
      <c r="AN811" t="s">
        <v>349</v>
      </c>
      <c r="AO811" t="s">
        <v>429</v>
      </c>
      <c r="AP811" t="s">
        <v>456</v>
      </c>
      <c r="AQ811" t="s">
        <v>458</v>
      </c>
      <c r="AR811" t="s">
        <v>352</v>
      </c>
      <c r="AS811" t="s">
        <v>353</v>
      </c>
    </row>
    <row r="812" spans="1:45" x14ac:dyDescent="0.3">
      <c r="A812" t="s">
        <v>338</v>
      </c>
      <c r="B812" t="s">
        <v>1526</v>
      </c>
      <c r="C812" t="s">
        <v>975</v>
      </c>
      <c r="D812" t="s">
        <v>426</v>
      </c>
      <c r="E812" t="s">
        <v>1512</v>
      </c>
      <c r="F812" t="s">
        <v>341</v>
      </c>
      <c r="G812" t="s">
        <v>423</v>
      </c>
      <c r="H812" t="s">
        <v>343</v>
      </c>
      <c r="I812" t="s">
        <v>821</v>
      </c>
      <c r="J812" t="s">
        <v>821</v>
      </c>
      <c r="K812">
        <v>7000000</v>
      </c>
      <c r="L812">
        <v>7000000</v>
      </c>
      <c r="M812">
        <v>2500000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2500000</v>
      </c>
      <c r="W812">
        <v>7000000</v>
      </c>
      <c r="X812">
        <v>7000000</v>
      </c>
      <c r="Y812">
        <v>7000000</v>
      </c>
      <c r="Z812">
        <v>0</v>
      </c>
      <c r="AA812">
        <v>0</v>
      </c>
      <c r="AB812">
        <v>0</v>
      </c>
      <c r="AC812">
        <v>0</v>
      </c>
      <c r="AD812">
        <v>0</v>
      </c>
      <c r="AE812" t="s">
        <v>346</v>
      </c>
      <c r="AF812" t="s">
        <v>426</v>
      </c>
      <c r="AG812" t="s">
        <v>454</v>
      </c>
      <c r="AH812" t="s">
        <v>822</v>
      </c>
      <c r="AI812" t="s">
        <v>349</v>
      </c>
      <c r="AJ812" t="s">
        <v>349</v>
      </c>
      <c r="AK812" t="s">
        <v>349</v>
      </c>
      <c r="AL812" t="s">
        <v>347</v>
      </c>
      <c r="AM812" t="s">
        <v>349</v>
      </c>
      <c r="AN812" t="s">
        <v>349</v>
      </c>
      <c r="AO812" t="s">
        <v>429</v>
      </c>
      <c r="AP812" t="s">
        <v>456</v>
      </c>
      <c r="AQ812" t="s">
        <v>821</v>
      </c>
      <c r="AR812" t="s">
        <v>352</v>
      </c>
      <c r="AS812" t="s">
        <v>353</v>
      </c>
    </row>
    <row r="813" spans="1:45" x14ac:dyDescent="0.3">
      <c r="A813" t="s">
        <v>338</v>
      </c>
      <c r="B813" t="s">
        <v>1526</v>
      </c>
      <c r="C813" t="s">
        <v>975</v>
      </c>
      <c r="D813" t="s">
        <v>426</v>
      </c>
      <c r="E813" t="s">
        <v>1446</v>
      </c>
      <c r="F813" t="s">
        <v>341</v>
      </c>
      <c r="G813" t="s">
        <v>423</v>
      </c>
      <c r="H813" t="s">
        <v>343</v>
      </c>
      <c r="I813" t="s">
        <v>460</v>
      </c>
      <c r="J813" t="s">
        <v>461</v>
      </c>
      <c r="K813">
        <v>100000</v>
      </c>
      <c r="L813">
        <v>100000</v>
      </c>
      <c r="M813">
        <v>100000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100000</v>
      </c>
      <c r="W813">
        <v>100000</v>
      </c>
      <c r="X813">
        <v>100000</v>
      </c>
      <c r="Y813">
        <v>100000</v>
      </c>
      <c r="Z813">
        <v>0</v>
      </c>
      <c r="AA813">
        <v>0</v>
      </c>
      <c r="AB813">
        <v>0</v>
      </c>
      <c r="AC813">
        <v>0</v>
      </c>
      <c r="AD813">
        <v>0</v>
      </c>
      <c r="AE813" t="s">
        <v>346</v>
      </c>
      <c r="AF813" t="s">
        <v>426</v>
      </c>
      <c r="AG813" t="s">
        <v>454</v>
      </c>
      <c r="AH813" t="s">
        <v>462</v>
      </c>
      <c r="AI813" t="s">
        <v>349</v>
      </c>
      <c r="AJ813" t="s">
        <v>349</v>
      </c>
      <c r="AK813" t="s">
        <v>349</v>
      </c>
      <c r="AL813" t="s">
        <v>347</v>
      </c>
      <c r="AM813" t="s">
        <v>463</v>
      </c>
      <c r="AN813" t="s">
        <v>349</v>
      </c>
      <c r="AO813" t="s">
        <v>429</v>
      </c>
      <c r="AP813" t="s">
        <v>456</v>
      </c>
      <c r="AQ813" t="s">
        <v>461</v>
      </c>
      <c r="AR813" t="s">
        <v>352</v>
      </c>
      <c r="AS813" t="s">
        <v>353</v>
      </c>
    </row>
    <row r="814" spans="1:45" x14ac:dyDescent="0.3">
      <c r="A814" t="s">
        <v>338</v>
      </c>
      <c r="B814" t="s">
        <v>1526</v>
      </c>
      <c r="C814" t="s">
        <v>975</v>
      </c>
      <c r="D814" t="s">
        <v>426</v>
      </c>
      <c r="E814" t="s">
        <v>1450</v>
      </c>
      <c r="F814" t="s">
        <v>341</v>
      </c>
      <c r="G814" t="s">
        <v>423</v>
      </c>
      <c r="H814" t="s">
        <v>343</v>
      </c>
      <c r="I814" t="s">
        <v>475</v>
      </c>
      <c r="J814" t="s">
        <v>475</v>
      </c>
      <c r="K814">
        <v>100000000</v>
      </c>
      <c r="L814">
        <v>100000000</v>
      </c>
      <c r="M814">
        <v>45817810</v>
      </c>
      <c r="N814">
        <v>0</v>
      </c>
      <c r="O814">
        <v>0</v>
      </c>
      <c r="P814">
        <v>0</v>
      </c>
      <c r="Q814">
        <v>29992047.600000001</v>
      </c>
      <c r="R814">
        <v>23008462.149999999</v>
      </c>
      <c r="S814">
        <v>10231086.73</v>
      </c>
      <c r="T814">
        <v>29992047.600000001</v>
      </c>
      <c r="U814">
        <v>29992047.600000001</v>
      </c>
      <c r="V814">
        <v>15825762.4</v>
      </c>
      <c r="W814">
        <v>70007952.400000006</v>
      </c>
      <c r="X814">
        <v>70007952.400000006</v>
      </c>
      <c r="Y814">
        <v>70007952.400000006</v>
      </c>
      <c r="Z814">
        <v>0</v>
      </c>
      <c r="AA814">
        <v>0</v>
      </c>
      <c r="AB814">
        <v>0</v>
      </c>
      <c r="AC814">
        <v>0</v>
      </c>
      <c r="AD814">
        <v>0</v>
      </c>
      <c r="AE814" t="s">
        <v>346</v>
      </c>
      <c r="AF814" t="s">
        <v>426</v>
      </c>
      <c r="AG814" t="s">
        <v>469</v>
      </c>
      <c r="AH814" t="s">
        <v>476</v>
      </c>
      <c r="AI814" t="s">
        <v>349</v>
      </c>
      <c r="AJ814" t="s">
        <v>349</v>
      </c>
      <c r="AK814" t="s">
        <v>349</v>
      </c>
      <c r="AL814" t="s">
        <v>347</v>
      </c>
      <c r="AM814" t="s">
        <v>349</v>
      </c>
      <c r="AN814" t="s">
        <v>349</v>
      </c>
      <c r="AO814" t="s">
        <v>429</v>
      </c>
      <c r="AP814" t="s">
        <v>471</v>
      </c>
      <c r="AQ814" t="s">
        <v>475</v>
      </c>
      <c r="AR814" t="s">
        <v>352</v>
      </c>
      <c r="AS814" t="s">
        <v>353</v>
      </c>
    </row>
    <row r="815" spans="1:45" x14ac:dyDescent="0.3">
      <c r="A815" t="s">
        <v>338</v>
      </c>
      <c r="B815" t="s">
        <v>1526</v>
      </c>
      <c r="C815" t="s">
        <v>975</v>
      </c>
      <c r="D815" t="s">
        <v>426</v>
      </c>
      <c r="E815" t="s">
        <v>1451</v>
      </c>
      <c r="F815" t="s">
        <v>341</v>
      </c>
      <c r="G815" t="s">
        <v>423</v>
      </c>
      <c r="H815" t="s">
        <v>343</v>
      </c>
      <c r="I815" t="s">
        <v>477</v>
      </c>
      <c r="J815" t="s">
        <v>478</v>
      </c>
      <c r="K815">
        <v>140839194</v>
      </c>
      <c r="L815">
        <v>140839194</v>
      </c>
      <c r="M815">
        <v>62181847.329999998</v>
      </c>
      <c r="N815">
        <v>0</v>
      </c>
      <c r="O815">
        <v>0</v>
      </c>
      <c r="P815">
        <v>0</v>
      </c>
      <c r="Q815">
        <v>39180632.469999999</v>
      </c>
      <c r="R815">
        <v>34709571.340000004</v>
      </c>
      <c r="S815">
        <v>22539050.989999998</v>
      </c>
      <c r="T815">
        <v>39180632.469999999</v>
      </c>
      <c r="U815">
        <v>39180632.469999999</v>
      </c>
      <c r="V815">
        <v>23001214.859999999</v>
      </c>
      <c r="W815">
        <v>101658561.53</v>
      </c>
      <c r="X815">
        <v>101658561.53</v>
      </c>
      <c r="Y815">
        <v>101658561.53</v>
      </c>
      <c r="Z815">
        <v>0</v>
      </c>
      <c r="AA815">
        <v>0</v>
      </c>
      <c r="AB815">
        <v>0</v>
      </c>
      <c r="AC815">
        <v>0</v>
      </c>
      <c r="AD815">
        <v>0</v>
      </c>
      <c r="AE815" t="s">
        <v>346</v>
      </c>
      <c r="AF815" t="s">
        <v>426</v>
      </c>
      <c r="AG815" t="s">
        <v>469</v>
      </c>
      <c r="AH815" t="s">
        <v>479</v>
      </c>
      <c r="AI815" t="s">
        <v>349</v>
      </c>
      <c r="AJ815" t="s">
        <v>349</v>
      </c>
      <c r="AK815" t="s">
        <v>349</v>
      </c>
      <c r="AL815" t="s">
        <v>347</v>
      </c>
      <c r="AM815" t="s">
        <v>349</v>
      </c>
      <c r="AN815" t="s">
        <v>349</v>
      </c>
      <c r="AO815" t="s">
        <v>429</v>
      </c>
      <c r="AP815" t="s">
        <v>471</v>
      </c>
      <c r="AQ815" t="s">
        <v>478</v>
      </c>
      <c r="AR815" t="s">
        <v>352</v>
      </c>
      <c r="AS815" t="s">
        <v>353</v>
      </c>
    </row>
    <row r="816" spans="1:45" x14ac:dyDescent="0.3">
      <c r="A816" t="s">
        <v>338</v>
      </c>
      <c r="B816" t="s">
        <v>1526</v>
      </c>
      <c r="C816" t="s">
        <v>975</v>
      </c>
      <c r="D816" t="s">
        <v>426</v>
      </c>
      <c r="E816" t="s">
        <v>1452</v>
      </c>
      <c r="F816" t="s">
        <v>341</v>
      </c>
      <c r="G816" t="s">
        <v>423</v>
      </c>
      <c r="H816" t="s">
        <v>343</v>
      </c>
      <c r="I816" t="s">
        <v>480</v>
      </c>
      <c r="J816" t="s">
        <v>481</v>
      </c>
      <c r="K816">
        <v>7160806</v>
      </c>
      <c r="L816">
        <v>7160806</v>
      </c>
      <c r="M816">
        <v>3580403.33</v>
      </c>
      <c r="N816">
        <v>0</v>
      </c>
      <c r="O816">
        <v>0</v>
      </c>
      <c r="P816">
        <v>0</v>
      </c>
      <c r="Q816">
        <v>128423</v>
      </c>
      <c r="R816">
        <v>128423</v>
      </c>
      <c r="S816">
        <v>18611</v>
      </c>
      <c r="T816">
        <v>128423</v>
      </c>
      <c r="U816">
        <v>128423</v>
      </c>
      <c r="V816">
        <v>3451980.33</v>
      </c>
      <c r="W816">
        <v>7032383</v>
      </c>
      <c r="X816">
        <v>7032383</v>
      </c>
      <c r="Y816">
        <v>7032383</v>
      </c>
      <c r="Z816">
        <v>0</v>
      </c>
      <c r="AA816">
        <v>0</v>
      </c>
      <c r="AB816">
        <v>0</v>
      </c>
      <c r="AC816">
        <v>0</v>
      </c>
      <c r="AD816">
        <v>0</v>
      </c>
      <c r="AE816" t="s">
        <v>346</v>
      </c>
      <c r="AF816" t="s">
        <v>426</v>
      </c>
      <c r="AG816" t="s">
        <v>482</v>
      </c>
      <c r="AH816" t="s">
        <v>483</v>
      </c>
      <c r="AI816" t="s">
        <v>349</v>
      </c>
      <c r="AJ816" t="s">
        <v>349</v>
      </c>
      <c r="AK816" t="s">
        <v>349</v>
      </c>
      <c r="AL816" t="s">
        <v>347</v>
      </c>
      <c r="AM816" t="s">
        <v>349</v>
      </c>
      <c r="AN816" t="s">
        <v>349</v>
      </c>
      <c r="AO816" t="s">
        <v>429</v>
      </c>
      <c r="AP816" t="s">
        <v>484</v>
      </c>
      <c r="AQ816" t="s">
        <v>481</v>
      </c>
      <c r="AR816" t="s">
        <v>352</v>
      </c>
      <c r="AS816" t="s">
        <v>353</v>
      </c>
    </row>
    <row r="817" spans="1:45" x14ac:dyDescent="0.3">
      <c r="A817" t="s">
        <v>338</v>
      </c>
      <c r="B817" t="s">
        <v>1526</v>
      </c>
      <c r="C817" t="s">
        <v>975</v>
      </c>
      <c r="D817" t="s">
        <v>426</v>
      </c>
      <c r="E817" t="s">
        <v>1453</v>
      </c>
      <c r="F817" t="s">
        <v>341</v>
      </c>
      <c r="G817" t="s">
        <v>423</v>
      </c>
      <c r="H817" t="s">
        <v>343</v>
      </c>
      <c r="I817" t="s">
        <v>485</v>
      </c>
      <c r="J817" t="s">
        <v>486</v>
      </c>
      <c r="K817">
        <v>24613202</v>
      </c>
      <c r="L817">
        <v>24613202</v>
      </c>
      <c r="M817">
        <v>12306600.67</v>
      </c>
      <c r="N817">
        <v>0</v>
      </c>
      <c r="O817">
        <v>0</v>
      </c>
      <c r="P817">
        <v>0</v>
      </c>
      <c r="Q817">
        <v>7475930.6299999999</v>
      </c>
      <c r="R817">
        <v>7019991.7999999998</v>
      </c>
      <c r="S817">
        <v>3264099.55</v>
      </c>
      <c r="T817">
        <v>7475930.6299999999</v>
      </c>
      <c r="U817">
        <v>7475930.6299999999</v>
      </c>
      <c r="V817">
        <v>4830670.04</v>
      </c>
      <c r="W817">
        <v>17137271.370000001</v>
      </c>
      <c r="X817">
        <v>17137271.370000001</v>
      </c>
      <c r="Y817">
        <v>17137271.370000001</v>
      </c>
      <c r="Z817">
        <v>0</v>
      </c>
      <c r="AA817">
        <v>0</v>
      </c>
      <c r="AB817">
        <v>0</v>
      </c>
      <c r="AC817">
        <v>0</v>
      </c>
      <c r="AD817">
        <v>0</v>
      </c>
      <c r="AE817" t="s">
        <v>346</v>
      </c>
      <c r="AF817" t="s">
        <v>426</v>
      </c>
      <c r="AG817" t="s">
        <v>482</v>
      </c>
      <c r="AH817" t="s">
        <v>487</v>
      </c>
      <c r="AI817" t="s">
        <v>349</v>
      </c>
      <c r="AJ817" t="s">
        <v>349</v>
      </c>
      <c r="AK817" t="s">
        <v>349</v>
      </c>
      <c r="AL817" t="s">
        <v>347</v>
      </c>
      <c r="AM817" t="s">
        <v>349</v>
      </c>
      <c r="AN817" t="s">
        <v>349</v>
      </c>
      <c r="AO817" t="s">
        <v>429</v>
      </c>
      <c r="AP817" t="s">
        <v>484</v>
      </c>
      <c r="AQ817" t="s">
        <v>486</v>
      </c>
      <c r="AR817" t="s">
        <v>352</v>
      </c>
      <c r="AS817" t="s">
        <v>353</v>
      </c>
    </row>
    <row r="818" spans="1:45" x14ac:dyDescent="0.3">
      <c r="A818" t="s">
        <v>338</v>
      </c>
      <c r="B818" t="s">
        <v>1526</v>
      </c>
      <c r="C818" t="s">
        <v>975</v>
      </c>
      <c r="D818" t="s">
        <v>426</v>
      </c>
      <c r="E818" t="s">
        <v>1454</v>
      </c>
      <c r="F818" t="s">
        <v>341</v>
      </c>
      <c r="G818" t="s">
        <v>423</v>
      </c>
      <c r="H818" t="s">
        <v>343</v>
      </c>
      <c r="I818" t="s">
        <v>488</v>
      </c>
      <c r="J818" t="s">
        <v>488</v>
      </c>
      <c r="K818">
        <v>17000000</v>
      </c>
      <c r="L818">
        <v>17000000</v>
      </c>
      <c r="M818">
        <v>12349923.33</v>
      </c>
      <c r="N818">
        <v>0</v>
      </c>
      <c r="O818">
        <v>0</v>
      </c>
      <c r="P818">
        <v>0</v>
      </c>
      <c r="Q818">
        <v>10024885</v>
      </c>
      <c r="R818">
        <v>10024885</v>
      </c>
      <c r="S818">
        <v>0</v>
      </c>
      <c r="T818">
        <v>10024885</v>
      </c>
      <c r="U818">
        <v>10024885</v>
      </c>
      <c r="V818">
        <v>2325038.33</v>
      </c>
      <c r="W818">
        <v>6975115</v>
      </c>
      <c r="X818">
        <v>6975115</v>
      </c>
      <c r="Y818">
        <v>6975115</v>
      </c>
      <c r="Z818">
        <v>0</v>
      </c>
      <c r="AA818">
        <v>0</v>
      </c>
      <c r="AB818">
        <v>0</v>
      </c>
      <c r="AC818">
        <v>0</v>
      </c>
      <c r="AD818">
        <v>0</v>
      </c>
      <c r="AE818" t="s">
        <v>346</v>
      </c>
      <c r="AF818" t="s">
        <v>426</v>
      </c>
      <c r="AG818" t="s">
        <v>489</v>
      </c>
      <c r="AH818" t="s">
        <v>490</v>
      </c>
      <c r="AI818" t="s">
        <v>349</v>
      </c>
      <c r="AJ818" t="s">
        <v>349</v>
      </c>
      <c r="AK818" t="s">
        <v>349</v>
      </c>
      <c r="AL818" t="s">
        <v>347</v>
      </c>
      <c r="AM818" t="s">
        <v>349</v>
      </c>
      <c r="AN818" t="s">
        <v>349</v>
      </c>
      <c r="AO818" t="s">
        <v>429</v>
      </c>
      <c r="AP818" t="s">
        <v>491</v>
      </c>
      <c r="AQ818" t="s">
        <v>488</v>
      </c>
      <c r="AR818" t="s">
        <v>352</v>
      </c>
      <c r="AS818" t="s">
        <v>353</v>
      </c>
    </row>
    <row r="819" spans="1:45" x14ac:dyDescent="0.3">
      <c r="A819" t="s">
        <v>338</v>
      </c>
      <c r="B819" t="s">
        <v>1526</v>
      </c>
      <c r="C819" t="s">
        <v>975</v>
      </c>
      <c r="D819" t="s">
        <v>426</v>
      </c>
      <c r="E819" t="s">
        <v>1455</v>
      </c>
      <c r="F819" t="s">
        <v>341</v>
      </c>
      <c r="G819" t="s">
        <v>423</v>
      </c>
      <c r="H819" t="s">
        <v>343</v>
      </c>
      <c r="I819" t="s">
        <v>492</v>
      </c>
      <c r="J819" t="s">
        <v>493</v>
      </c>
      <c r="K819">
        <v>1250000</v>
      </c>
      <c r="L819">
        <v>1250000</v>
      </c>
      <c r="M819">
        <v>625000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625000</v>
      </c>
      <c r="W819">
        <v>1250000</v>
      </c>
      <c r="X819">
        <v>1250000</v>
      </c>
      <c r="Y819">
        <v>1250000</v>
      </c>
      <c r="Z819">
        <v>0</v>
      </c>
      <c r="AA819">
        <v>0</v>
      </c>
      <c r="AB819">
        <v>0</v>
      </c>
      <c r="AC819">
        <v>0</v>
      </c>
      <c r="AD819">
        <v>0</v>
      </c>
      <c r="AE819" t="s">
        <v>346</v>
      </c>
      <c r="AF819" t="s">
        <v>426</v>
      </c>
      <c r="AG819" t="s">
        <v>494</v>
      </c>
      <c r="AH819" t="s">
        <v>495</v>
      </c>
      <c r="AI819" t="s">
        <v>349</v>
      </c>
      <c r="AJ819" t="s">
        <v>349</v>
      </c>
      <c r="AK819" t="s">
        <v>349</v>
      </c>
      <c r="AL819" t="s">
        <v>347</v>
      </c>
      <c r="AM819" t="s">
        <v>349</v>
      </c>
      <c r="AN819" t="s">
        <v>349</v>
      </c>
      <c r="AO819" t="s">
        <v>429</v>
      </c>
      <c r="AP819" t="s">
        <v>496</v>
      </c>
      <c r="AQ819" t="s">
        <v>493</v>
      </c>
      <c r="AR819" t="s">
        <v>352</v>
      </c>
      <c r="AS819" t="s">
        <v>353</v>
      </c>
    </row>
    <row r="820" spans="1:45" x14ac:dyDescent="0.3">
      <c r="A820" t="s">
        <v>338</v>
      </c>
      <c r="B820" t="s">
        <v>1526</v>
      </c>
      <c r="C820" t="s">
        <v>975</v>
      </c>
      <c r="D820" t="s">
        <v>426</v>
      </c>
      <c r="E820" t="s">
        <v>1457</v>
      </c>
      <c r="F820" t="s">
        <v>341</v>
      </c>
      <c r="G820" t="s">
        <v>423</v>
      </c>
      <c r="H820" t="s">
        <v>343</v>
      </c>
      <c r="I820" t="s">
        <v>500</v>
      </c>
      <c r="J820" t="s">
        <v>501</v>
      </c>
      <c r="K820">
        <v>25000</v>
      </c>
      <c r="L820">
        <v>25000</v>
      </c>
      <c r="M820">
        <v>25000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25000</v>
      </c>
      <c r="W820">
        <v>25000</v>
      </c>
      <c r="X820">
        <v>25000</v>
      </c>
      <c r="Y820">
        <v>25000</v>
      </c>
      <c r="Z820">
        <v>0</v>
      </c>
      <c r="AA820">
        <v>0</v>
      </c>
      <c r="AB820">
        <v>0</v>
      </c>
      <c r="AC820">
        <v>0</v>
      </c>
      <c r="AD820">
        <v>0</v>
      </c>
      <c r="AE820" t="s">
        <v>346</v>
      </c>
      <c r="AF820" t="s">
        <v>426</v>
      </c>
      <c r="AG820" t="s">
        <v>494</v>
      </c>
      <c r="AH820" t="s">
        <v>502</v>
      </c>
      <c r="AI820" t="s">
        <v>349</v>
      </c>
      <c r="AJ820" t="s">
        <v>349</v>
      </c>
      <c r="AK820" t="s">
        <v>349</v>
      </c>
      <c r="AL820" t="s">
        <v>347</v>
      </c>
      <c r="AM820" t="s">
        <v>349</v>
      </c>
      <c r="AN820" t="s">
        <v>349</v>
      </c>
      <c r="AO820" t="s">
        <v>429</v>
      </c>
      <c r="AP820" t="s">
        <v>496</v>
      </c>
      <c r="AQ820" t="s">
        <v>501</v>
      </c>
      <c r="AR820" t="s">
        <v>352</v>
      </c>
      <c r="AS820" t="s">
        <v>353</v>
      </c>
    </row>
    <row r="821" spans="1:45" x14ac:dyDescent="0.3">
      <c r="A821" t="s">
        <v>338</v>
      </c>
      <c r="B821" t="s">
        <v>1526</v>
      </c>
      <c r="C821" t="s">
        <v>975</v>
      </c>
      <c r="D821" t="s">
        <v>426</v>
      </c>
      <c r="E821" t="s">
        <v>1458</v>
      </c>
      <c r="F821" t="s">
        <v>341</v>
      </c>
      <c r="G821" t="s">
        <v>423</v>
      </c>
      <c r="H821" t="s">
        <v>343</v>
      </c>
      <c r="I821" t="s">
        <v>503</v>
      </c>
      <c r="J821" t="s">
        <v>504</v>
      </c>
      <c r="K821">
        <v>10412975</v>
      </c>
      <c r="L821">
        <v>10412975</v>
      </c>
      <c r="M821">
        <v>6439821</v>
      </c>
      <c r="N821">
        <v>0</v>
      </c>
      <c r="O821">
        <v>0</v>
      </c>
      <c r="P821">
        <v>0</v>
      </c>
      <c r="Q821">
        <v>8426398</v>
      </c>
      <c r="R821">
        <v>5863844.5599999996</v>
      </c>
      <c r="S821">
        <v>1520096.02</v>
      </c>
      <c r="T821">
        <v>8426398</v>
      </c>
      <c r="U821">
        <v>8426398</v>
      </c>
      <c r="V821">
        <v>-1986577</v>
      </c>
      <c r="W821">
        <v>1986577</v>
      </c>
      <c r="X821">
        <v>1986577</v>
      </c>
      <c r="Y821">
        <v>1986577</v>
      </c>
      <c r="Z821">
        <v>0</v>
      </c>
      <c r="AA821">
        <v>0</v>
      </c>
      <c r="AB821">
        <v>0</v>
      </c>
      <c r="AC821">
        <v>0</v>
      </c>
      <c r="AD821">
        <v>0</v>
      </c>
      <c r="AE821" t="s">
        <v>346</v>
      </c>
      <c r="AF821" t="s">
        <v>426</v>
      </c>
      <c r="AG821" t="s">
        <v>505</v>
      </c>
      <c r="AH821" t="s">
        <v>506</v>
      </c>
      <c r="AI821" t="s">
        <v>349</v>
      </c>
      <c r="AJ821" t="s">
        <v>349</v>
      </c>
      <c r="AK821" t="s">
        <v>349</v>
      </c>
      <c r="AL821" t="s">
        <v>347</v>
      </c>
      <c r="AM821" t="s">
        <v>349</v>
      </c>
      <c r="AN821" t="s">
        <v>349</v>
      </c>
      <c r="AO821" t="s">
        <v>429</v>
      </c>
      <c r="AP821" t="s">
        <v>507</v>
      </c>
      <c r="AQ821" t="s">
        <v>504</v>
      </c>
      <c r="AR821" t="s">
        <v>352</v>
      </c>
      <c r="AS821" t="s">
        <v>353</v>
      </c>
    </row>
    <row r="822" spans="1:45" x14ac:dyDescent="0.3">
      <c r="A822" t="s">
        <v>338</v>
      </c>
      <c r="B822" t="s">
        <v>1526</v>
      </c>
      <c r="C822" t="s">
        <v>975</v>
      </c>
      <c r="D822" t="s">
        <v>426</v>
      </c>
      <c r="E822" t="s">
        <v>1461</v>
      </c>
      <c r="F822" t="s">
        <v>341</v>
      </c>
      <c r="G822" t="s">
        <v>423</v>
      </c>
      <c r="H822" t="s">
        <v>343</v>
      </c>
      <c r="I822" t="s">
        <v>515</v>
      </c>
      <c r="J822" t="s">
        <v>516</v>
      </c>
      <c r="K822">
        <v>3000000</v>
      </c>
      <c r="L822">
        <v>3000000</v>
      </c>
      <c r="M822">
        <v>1500000</v>
      </c>
      <c r="N822">
        <v>0</v>
      </c>
      <c r="O822">
        <v>0</v>
      </c>
      <c r="P822">
        <v>0</v>
      </c>
      <c r="Q822">
        <v>67616.98</v>
      </c>
      <c r="R822">
        <v>67616.98</v>
      </c>
      <c r="S822">
        <v>12780</v>
      </c>
      <c r="T822">
        <v>67616.98</v>
      </c>
      <c r="U822">
        <v>67616.98</v>
      </c>
      <c r="V822">
        <v>1432383.02</v>
      </c>
      <c r="W822">
        <v>2932383.02</v>
      </c>
      <c r="X822">
        <v>2932383.02</v>
      </c>
      <c r="Y822">
        <v>2932383.02</v>
      </c>
      <c r="Z822">
        <v>0</v>
      </c>
      <c r="AA822">
        <v>0</v>
      </c>
      <c r="AB822">
        <v>0</v>
      </c>
      <c r="AC822">
        <v>0</v>
      </c>
      <c r="AD822">
        <v>0</v>
      </c>
      <c r="AE822" t="s">
        <v>346</v>
      </c>
      <c r="AF822" t="s">
        <v>426</v>
      </c>
      <c r="AG822" t="s">
        <v>505</v>
      </c>
      <c r="AH822" t="s">
        <v>517</v>
      </c>
      <c r="AI822" t="s">
        <v>349</v>
      </c>
      <c r="AJ822" t="s">
        <v>349</v>
      </c>
      <c r="AK822" t="s">
        <v>349</v>
      </c>
      <c r="AL822" t="s">
        <v>347</v>
      </c>
      <c r="AM822" t="s">
        <v>349</v>
      </c>
      <c r="AN822" t="s">
        <v>349</v>
      </c>
      <c r="AO822" t="s">
        <v>429</v>
      </c>
      <c r="AP822" t="s">
        <v>507</v>
      </c>
      <c r="AQ822" t="s">
        <v>516</v>
      </c>
      <c r="AR822" t="s">
        <v>352</v>
      </c>
      <c r="AS822" t="s">
        <v>353</v>
      </c>
    </row>
    <row r="823" spans="1:45" x14ac:dyDescent="0.3">
      <c r="A823" t="s">
        <v>338</v>
      </c>
      <c r="B823" t="s">
        <v>1526</v>
      </c>
      <c r="C823" t="s">
        <v>975</v>
      </c>
      <c r="D823" t="s">
        <v>426</v>
      </c>
      <c r="E823" t="s">
        <v>1464</v>
      </c>
      <c r="F823" t="s">
        <v>341</v>
      </c>
      <c r="G823" t="s">
        <v>423</v>
      </c>
      <c r="H823" t="s">
        <v>343</v>
      </c>
      <c r="I823" t="s">
        <v>525</v>
      </c>
      <c r="J823" t="s">
        <v>526</v>
      </c>
      <c r="K823">
        <v>500000</v>
      </c>
      <c r="L823">
        <v>500000</v>
      </c>
      <c r="M823">
        <v>290000</v>
      </c>
      <c r="N823">
        <v>0</v>
      </c>
      <c r="O823">
        <v>0</v>
      </c>
      <c r="P823">
        <v>0</v>
      </c>
      <c r="Q823">
        <v>130195</v>
      </c>
      <c r="R823">
        <v>130195</v>
      </c>
      <c r="S823">
        <v>0</v>
      </c>
      <c r="T823">
        <v>130195</v>
      </c>
      <c r="U823">
        <v>130195</v>
      </c>
      <c r="V823">
        <v>159805</v>
      </c>
      <c r="W823">
        <v>369805</v>
      </c>
      <c r="X823">
        <v>369805</v>
      </c>
      <c r="Y823">
        <v>369805</v>
      </c>
      <c r="Z823">
        <v>0</v>
      </c>
      <c r="AA823">
        <v>0</v>
      </c>
      <c r="AB823">
        <v>0</v>
      </c>
      <c r="AC823">
        <v>0</v>
      </c>
      <c r="AD823">
        <v>0</v>
      </c>
      <c r="AE823" t="s">
        <v>346</v>
      </c>
      <c r="AF823" t="s">
        <v>426</v>
      </c>
      <c r="AG823" t="s">
        <v>505</v>
      </c>
      <c r="AH823" t="s">
        <v>527</v>
      </c>
      <c r="AI823" t="s">
        <v>349</v>
      </c>
      <c r="AJ823" t="s">
        <v>349</v>
      </c>
      <c r="AK823" t="s">
        <v>349</v>
      </c>
      <c r="AL823" t="s">
        <v>347</v>
      </c>
      <c r="AM823" t="s">
        <v>528</v>
      </c>
      <c r="AN823" t="s">
        <v>349</v>
      </c>
      <c r="AO823" t="s">
        <v>429</v>
      </c>
      <c r="AP823" t="s">
        <v>507</v>
      </c>
      <c r="AQ823" t="s">
        <v>526</v>
      </c>
      <c r="AR823" t="s">
        <v>352</v>
      </c>
      <c r="AS823" t="s">
        <v>353</v>
      </c>
    </row>
    <row r="824" spans="1:45" x14ac:dyDescent="0.3">
      <c r="A824" t="s">
        <v>338</v>
      </c>
      <c r="B824" t="s">
        <v>1526</v>
      </c>
      <c r="C824" t="s">
        <v>975</v>
      </c>
      <c r="D824" t="s">
        <v>426</v>
      </c>
      <c r="E824" t="s">
        <v>1465</v>
      </c>
      <c r="F824" t="s">
        <v>341</v>
      </c>
      <c r="G824" t="s">
        <v>423</v>
      </c>
      <c r="H824" t="s">
        <v>343</v>
      </c>
      <c r="I824" t="s">
        <v>529</v>
      </c>
      <c r="J824" t="s">
        <v>530</v>
      </c>
      <c r="K824">
        <v>573000</v>
      </c>
      <c r="L824">
        <v>4573000</v>
      </c>
      <c r="M824">
        <v>286500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286500</v>
      </c>
      <c r="W824">
        <v>4573000</v>
      </c>
      <c r="X824">
        <v>4573000</v>
      </c>
      <c r="Y824">
        <v>4573000</v>
      </c>
      <c r="Z824">
        <v>0</v>
      </c>
      <c r="AA824">
        <v>0</v>
      </c>
      <c r="AB824">
        <v>0</v>
      </c>
      <c r="AC824">
        <v>0</v>
      </c>
      <c r="AD824">
        <v>4000000</v>
      </c>
      <c r="AE824" t="s">
        <v>346</v>
      </c>
      <c r="AF824" t="s">
        <v>426</v>
      </c>
      <c r="AG824" t="s">
        <v>505</v>
      </c>
      <c r="AH824" t="s">
        <v>531</v>
      </c>
      <c r="AI824" t="s">
        <v>349</v>
      </c>
      <c r="AJ824" t="s">
        <v>349</v>
      </c>
      <c r="AK824" t="s">
        <v>349</v>
      </c>
      <c r="AL824" t="s">
        <v>347</v>
      </c>
      <c r="AM824" t="s">
        <v>349</v>
      </c>
      <c r="AN824" t="s">
        <v>349</v>
      </c>
      <c r="AO824" t="s">
        <v>429</v>
      </c>
      <c r="AP824" t="s">
        <v>507</v>
      </c>
      <c r="AQ824" t="s">
        <v>530</v>
      </c>
      <c r="AR824" t="s">
        <v>352</v>
      </c>
      <c r="AS824" t="s">
        <v>353</v>
      </c>
    </row>
    <row r="825" spans="1:45" x14ac:dyDescent="0.3">
      <c r="A825" t="s">
        <v>338</v>
      </c>
      <c r="B825" t="s">
        <v>1526</v>
      </c>
      <c r="C825" t="s">
        <v>975</v>
      </c>
      <c r="D825" t="s">
        <v>426</v>
      </c>
      <c r="E825" t="s">
        <v>1467</v>
      </c>
      <c r="F825" t="s">
        <v>341</v>
      </c>
      <c r="G825" t="s">
        <v>532</v>
      </c>
      <c r="H825" t="s">
        <v>343</v>
      </c>
      <c r="I825" t="s">
        <v>538</v>
      </c>
      <c r="J825" t="s">
        <v>538</v>
      </c>
      <c r="K825">
        <v>300000</v>
      </c>
      <c r="L825">
        <v>800000</v>
      </c>
      <c r="M825">
        <v>300000</v>
      </c>
      <c r="N825">
        <v>0</v>
      </c>
      <c r="O825">
        <v>0</v>
      </c>
      <c r="P825">
        <v>0</v>
      </c>
      <c r="Q825">
        <v>315925.05</v>
      </c>
      <c r="R825">
        <v>315925.05</v>
      </c>
      <c r="S825">
        <v>144206.04999999999</v>
      </c>
      <c r="T825">
        <v>315925.05</v>
      </c>
      <c r="U825">
        <v>315925.05</v>
      </c>
      <c r="V825">
        <v>-15925.05</v>
      </c>
      <c r="W825">
        <v>484074.95</v>
      </c>
      <c r="X825">
        <v>484074.95</v>
      </c>
      <c r="Y825">
        <v>484074.95</v>
      </c>
      <c r="Z825">
        <v>0</v>
      </c>
      <c r="AA825">
        <v>0</v>
      </c>
      <c r="AB825">
        <v>0</v>
      </c>
      <c r="AC825">
        <v>0</v>
      </c>
      <c r="AD825">
        <v>500000</v>
      </c>
      <c r="AE825" t="s">
        <v>346</v>
      </c>
      <c r="AF825" t="s">
        <v>426</v>
      </c>
      <c r="AG825" t="s">
        <v>535</v>
      </c>
      <c r="AH825" t="s">
        <v>539</v>
      </c>
      <c r="AI825" t="s">
        <v>349</v>
      </c>
      <c r="AJ825" t="s">
        <v>349</v>
      </c>
      <c r="AK825" t="s">
        <v>349</v>
      </c>
      <c r="AL825" t="s">
        <v>347</v>
      </c>
      <c r="AM825" t="s">
        <v>349</v>
      </c>
      <c r="AN825" t="s">
        <v>349</v>
      </c>
      <c r="AO825" t="s">
        <v>429</v>
      </c>
      <c r="AP825" t="s">
        <v>537</v>
      </c>
      <c r="AQ825" t="s">
        <v>538</v>
      </c>
      <c r="AR825" t="s">
        <v>352</v>
      </c>
      <c r="AS825" t="s">
        <v>353</v>
      </c>
    </row>
    <row r="826" spans="1:45" x14ac:dyDescent="0.3">
      <c r="A826" t="s">
        <v>338</v>
      </c>
      <c r="B826" t="s">
        <v>1526</v>
      </c>
      <c r="C826" t="s">
        <v>975</v>
      </c>
      <c r="D826" t="s">
        <v>426</v>
      </c>
      <c r="E826" t="s">
        <v>1469</v>
      </c>
      <c r="F826" t="s">
        <v>341</v>
      </c>
      <c r="G826" t="s">
        <v>423</v>
      </c>
      <c r="H826" t="s">
        <v>343</v>
      </c>
      <c r="I826" t="s">
        <v>544</v>
      </c>
      <c r="J826" t="s">
        <v>545</v>
      </c>
      <c r="K826">
        <v>300000</v>
      </c>
      <c r="L826">
        <v>300000</v>
      </c>
      <c r="M826">
        <v>300000</v>
      </c>
      <c r="N826">
        <v>0</v>
      </c>
      <c r="O826">
        <v>0</v>
      </c>
      <c r="P826">
        <v>0</v>
      </c>
      <c r="Q826">
        <v>85336.06</v>
      </c>
      <c r="R826">
        <v>85336.06</v>
      </c>
      <c r="S826">
        <v>30000</v>
      </c>
      <c r="T826">
        <v>85336.06</v>
      </c>
      <c r="U826">
        <v>85336.06</v>
      </c>
      <c r="V826">
        <v>214663.94</v>
      </c>
      <c r="W826">
        <v>214663.94</v>
      </c>
      <c r="X826">
        <v>214663.94</v>
      </c>
      <c r="Y826">
        <v>214663.94</v>
      </c>
      <c r="Z826">
        <v>0</v>
      </c>
      <c r="AA826">
        <v>0</v>
      </c>
      <c r="AB826">
        <v>0</v>
      </c>
      <c r="AC826">
        <v>0</v>
      </c>
      <c r="AD826">
        <v>0</v>
      </c>
      <c r="AE826" t="s">
        <v>346</v>
      </c>
      <c r="AF826" t="s">
        <v>426</v>
      </c>
      <c r="AG826" t="s">
        <v>541</v>
      </c>
      <c r="AH826" t="s">
        <v>546</v>
      </c>
      <c r="AI826" t="s">
        <v>349</v>
      </c>
      <c r="AJ826" t="s">
        <v>349</v>
      </c>
      <c r="AK826" t="s">
        <v>349</v>
      </c>
      <c r="AL826" t="s">
        <v>347</v>
      </c>
      <c r="AM826" t="s">
        <v>349</v>
      </c>
      <c r="AN826" t="s">
        <v>349</v>
      </c>
      <c r="AO826" t="s">
        <v>429</v>
      </c>
      <c r="AP826" t="s">
        <v>543</v>
      </c>
      <c r="AQ826" t="s">
        <v>545</v>
      </c>
      <c r="AR826" t="s">
        <v>352</v>
      </c>
      <c r="AS826" t="s">
        <v>353</v>
      </c>
    </row>
    <row r="827" spans="1:45" x14ac:dyDescent="0.3">
      <c r="A827" t="s">
        <v>338</v>
      </c>
      <c r="B827" t="s">
        <v>1526</v>
      </c>
      <c r="C827" t="s">
        <v>975</v>
      </c>
      <c r="D827" t="s">
        <v>549</v>
      </c>
      <c r="E827" t="s">
        <v>1470</v>
      </c>
      <c r="F827" t="s">
        <v>341</v>
      </c>
      <c r="G827" t="s">
        <v>423</v>
      </c>
      <c r="H827" t="s">
        <v>343</v>
      </c>
      <c r="I827" t="s">
        <v>547</v>
      </c>
      <c r="J827" t="s">
        <v>548</v>
      </c>
      <c r="K827">
        <v>2303287</v>
      </c>
      <c r="L827">
        <v>2303287</v>
      </c>
      <c r="M827">
        <v>1151643.67</v>
      </c>
      <c r="N827">
        <v>0</v>
      </c>
      <c r="O827">
        <v>0</v>
      </c>
      <c r="P827">
        <v>0</v>
      </c>
      <c r="Q827">
        <v>736459</v>
      </c>
      <c r="R827">
        <v>736459</v>
      </c>
      <c r="S827">
        <v>264000</v>
      </c>
      <c r="T827">
        <v>736459</v>
      </c>
      <c r="U827">
        <v>736459</v>
      </c>
      <c r="V827">
        <v>415184.67</v>
      </c>
      <c r="W827">
        <v>1566828</v>
      </c>
      <c r="X827">
        <v>1566828</v>
      </c>
      <c r="Y827">
        <v>1566828</v>
      </c>
      <c r="Z827">
        <v>0</v>
      </c>
      <c r="AA827">
        <v>0</v>
      </c>
      <c r="AB827">
        <v>0</v>
      </c>
      <c r="AC827">
        <v>0</v>
      </c>
      <c r="AD827">
        <v>0</v>
      </c>
      <c r="AE827" t="s">
        <v>346</v>
      </c>
      <c r="AF827" t="s">
        <v>549</v>
      </c>
      <c r="AG827" t="s">
        <v>550</v>
      </c>
      <c r="AH827" t="s">
        <v>551</v>
      </c>
      <c r="AI827" t="s">
        <v>349</v>
      </c>
      <c r="AJ827" t="s">
        <v>349</v>
      </c>
      <c r="AK827" t="s">
        <v>349</v>
      </c>
      <c r="AL827" t="s">
        <v>347</v>
      </c>
      <c r="AM827" t="s">
        <v>349</v>
      </c>
      <c r="AN827" t="s">
        <v>349</v>
      </c>
      <c r="AO827" t="s">
        <v>552</v>
      </c>
      <c r="AP827" t="s">
        <v>553</v>
      </c>
      <c r="AQ827" t="s">
        <v>548</v>
      </c>
      <c r="AR827" t="s">
        <v>352</v>
      </c>
      <c r="AS827" t="s">
        <v>353</v>
      </c>
    </row>
    <row r="828" spans="1:45" x14ac:dyDescent="0.3">
      <c r="A828" t="s">
        <v>338</v>
      </c>
      <c r="B828" t="s">
        <v>1526</v>
      </c>
      <c r="C828" t="s">
        <v>975</v>
      </c>
      <c r="D828" t="s">
        <v>549</v>
      </c>
      <c r="E828" t="s">
        <v>1472</v>
      </c>
      <c r="F828" t="s">
        <v>341</v>
      </c>
      <c r="G828" t="s">
        <v>423</v>
      </c>
      <c r="H828" t="s">
        <v>343</v>
      </c>
      <c r="I828" t="s">
        <v>557</v>
      </c>
      <c r="J828" t="s">
        <v>558</v>
      </c>
      <c r="K828">
        <v>1220531</v>
      </c>
      <c r="L828">
        <v>1220531</v>
      </c>
      <c r="M828">
        <v>610264.32999999996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610264.32999999996</v>
      </c>
      <c r="W828">
        <v>1220531</v>
      </c>
      <c r="X828">
        <v>1220531</v>
      </c>
      <c r="Y828">
        <v>1220531</v>
      </c>
      <c r="Z828">
        <v>0</v>
      </c>
      <c r="AA828">
        <v>0</v>
      </c>
      <c r="AB828">
        <v>0</v>
      </c>
      <c r="AC828">
        <v>0</v>
      </c>
      <c r="AD828">
        <v>0</v>
      </c>
      <c r="AE828" t="s">
        <v>346</v>
      </c>
      <c r="AF828" t="s">
        <v>549</v>
      </c>
      <c r="AG828" t="s">
        <v>550</v>
      </c>
      <c r="AH828" t="s">
        <v>559</v>
      </c>
      <c r="AI828" t="s">
        <v>349</v>
      </c>
      <c r="AJ828" t="s">
        <v>349</v>
      </c>
      <c r="AK828" t="s">
        <v>349</v>
      </c>
      <c r="AL828" t="s">
        <v>347</v>
      </c>
      <c r="AM828" t="s">
        <v>349</v>
      </c>
      <c r="AN828" t="s">
        <v>349</v>
      </c>
      <c r="AO828" t="s">
        <v>552</v>
      </c>
      <c r="AP828" t="s">
        <v>553</v>
      </c>
      <c r="AQ828" t="s">
        <v>558</v>
      </c>
      <c r="AR828" t="s">
        <v>352</v>
      </c>
      <c r="AS828" t="s">
        <v>353</v>
      </c>
    </row>
    <row r="829" spans="1:45" x14ac:dyDescent="0.3">
      <c r="A829" t="s">
        <v>338</v>
      </c>
      <c r="B829" t="s">
        <v>1526</v>
      </c>
      <c r="C829" t="s">
        <v>975</v>
      </c>
      <c r="D829" t="s">
        <v>549</v>
      </c>
      <c r="E829" t="s">
        <v>1473</v>
      </c>
      <c r="F829" t="s">
        <v>341</v>
      </c>
      <c r="G829" t="s">
        <v>423</v>
      </c>
      <c r="H829" t="s">
        <v>343</v>
      </c>
      <c r="I829" t="s">
        <v>560</v>
      </c>
      <c r="J829" t="s">
        <v>561</v>
      </c>
      <c r="K829">
        <v>40000</v>
      </c>
      <c r="L829">
        <v>40000</v>
      </c>
      <c r="M829">
        <v>40000</v>
      </c>
      <c r="N829">
        <v>0</v>
      </c>
      <c r="O829">
        <v>0</v>
      </c>
      <c r="P829">
        <v>0</v>
      </c>
      <c r="Q829">
        <v>4080</v>
      </c>
      <c r="R829">
        <v>4080</v>
      </c>
      <c r="S829">
        <v>0</v>
      </c>
      <c r="T829">
        <v>4080</v>
      </c>
      <c r="U829">
        <v>4080</v>
      </c>
      <c r="V829">
        <v>35920</v>
      </c>
      <c r="W829">
        <v>35920</v>
      </c>
      <c r="X829">
        <v>35920</v>
      </c>
      <c r="Y829">
        <v>35920</v>
      </c>
      <c r="Z829">
        <v>0</v>
      </c>
      <c r="AA829">
        <v>0</v>
      </c>
      <c r="AB829">
        <v>0</v>
      </c>
      <c r="AC829">
        <v>0</v>
      </c>
      <c r="AD829">
        <v>0</v>
      </c>
      <c r="AE829" t="s">
        <v>346</v>
      </c>
      <c r="AF829" t="s">
        <v>549</v>
      </c>
      <c r="AG829" t="s">
        <v>550</v>
      </c>
      <c r="AH829" t="s">
        <v>562</v>
      </c>
      <c r="AI829" t="s">
        <v>349</v>
      </c>
      <c r="AJ829" t="s">
        <v>349</v>
      </c>
      <c r="AK829" t="s">
        <v>349</v>
      </c>
      <c r="AL829" t="s">
        <v>347</v>
      </c>
      <c r="AM829" t="s">
        <v>349</v>
      </c>
      <c r="AN829" t="s">
        <v>349</v>
      </c>
      <c r="AO829" t="s">
        <v>552</v>
      </c>
      <c r="AP829" t="s">
        <v>553</v>
      </c>
      <c r="AQ829" t="s">
        <v>561</v>
      </c>
      <c r="AR829" t="s">
        <v>352</v>
      </c>
      <c r="AS829" t="s">
        <v>353</v>
      </c>
    </row>
    <row r="830" spans="1:45" x14ac:dyDescent="0.3">
      <c r="A830" t="s">
        <v>338</v>
      </c>
      <c r="B830" t="s">
        <v>1526</v>
      </c>
      <c r="C830" t="s">
        <v>975</v>
      </c>
      <c r="D830" t="s">
        <v>549</v>
      </c>
      <c r="E830" t="s">
        <v>1475</v>
      </c>
      <c r="F830" t="s">
        <v>341</v>
      </c>
      <c r="G830" t="s">
        <v>423</v>
      </c>
      <c r="H830" t="s">
        <v>343</v>
      </c>
      <c r="I830" t="s">
        <v>568</v>
      </c>
      <c r="J830" t="s">
        <v>568</v>
      </c>
      <c r="K830">
        <v>213895</v>
      </c>
      <c r="L830">
        <v>213895</v>
      </c>
      <c r="M830">
        <v>213895</v>
      </c>
      <c r="N830">
        <v>0</v>
      </c>
      <c r="O830">
        <v>0</v>
      </c>
      <c r="P830">
        <v>0</v>
      </c>
      <c r="Q830">
        <v>18000</v>
      </c>
      <c r="R830">
        <v>18000</v>
      </c>
      <c r="S830">
        <v>0</v>
      </c>
      <c r="T830">
        <v>18000</v>
      </c>
      <c r="U830">
        <v>18000</v>
      </c>
      <c r="V830">
        <v>195895</v>
      </c>
      <c r="W830">
        <v>195895</v>
      </c>
      <c r="X830">
        <v>195895</v>
      </c>
      <c r="Y830">
        <v>195895</v>
      </c>
      <c r="Z830">
        <v>0</v>
      </c>
      <c r="AA830">
        <v>0</v>
      </c>
      <c r="AB830">
        <v>0</v>
      </c>
      <c r="AC830">
        <v>0</v>
      </c>
      <c r="AD830">
        <v>0</v>
      </c>
      <c r="AE830" t="s">
        <v>346</v>
      </c>
      <c r="AF830" t="s">
        <v>549</v>
      </c>
      <c r="AG830" t="s">
        <v>565</v>
      </c>
      <c r="AH830" t="s">
        <v>569</v>
      </c>
      <c r="AI830" t="s">
        <v>349</v>
      </c>
      <c r="AJ830" t="s">
        <v>349</v>
      </c>
      <c r="AK830" t="s">
        <v>349</v>
      </c>
      <c r="AL830" t="s">
        <v>347</v>
      </c>
      <c r="AM830" t="s">
        <v>349</v>
      </c>
      <c r="AN830" t="s">
        <v>349</v>
      </c>
      <c r="AO830" t="s">
        <v>552</v>
      </c>
      <c r="AP830" t="s">
        <v>567</v>
      </c>
      <c r="AQ830" t="s">
        <v>568</v>
      </c>
      <c r="AR830" t="s">
        <v>352</v>
      </c>
      <c r="AS830" t="s">
        <v>353</v>
      </c>
    </row>
    <row r="831" spans="1:45" x14ac:dyDescent="0.3">
      <c r="A831" t="s">
        <v>338</v>
      </c>
      <c r="B831" t="s">
        <v>1526</v>
      </c>
      <c r="C831" t="s">
        <v>975</v>
      </c>
      <c r="D831" t="s">
        <v>549</v>
      </c>
      <c r="E831" t="s">
        <v>1476</v>
      </c>
      <c r="F831" t="s">
        <v>341</v>
      </c>
      <c r="G831" t="s">
        <v>423</v>
      </c>
      <c r="H831" t="s">
        <v>343</v>
      </c>
      <c r="I831" t="s">
        <v>570</v>
      </c>
      <c r="J831" t="s">
        <v>571</v>
      </c>
      <c r="K831">
        <v>12000</v>
      </c>
      <c r="L831">
        <v>12000</v>
      </c>
      <c r="M831">
        <v>12000</v>
      </c>
      <c r="N831">
        <v>0</v>
      </c>
      <c r="O831">
        <v>0</v>
      </c>
      <c r="P831">
        <v>0</v>
      </c>
      <c r="Q831">
        <v>9492</v>
      </c>
      <c r="R831">
        <v>9492</v>
      </c>
      <c r="S831">
        <v>0</v>
      </c>
      <c r="T831">
        <v>9492</v>
      </c>
      <c r="U831">
        <v>9492</v>
      </c>
      <c r="V831">
        <v>2508</v>
      </c>
      <c r="W831">
        <v>2508</v>
      </c>
      <c r="X831">
        <v>2508</v>
      </c>
      <c r="Y831">
        <v>2508</v>
      </c>
      <c r="Z831">
        <v>0</v>
      </c>
      <c r="AA831">
        <v>0</v>
      </c>
      <c r="AB831">
        <v>0</v>
      </c>
      <c r="AC831">
        <v>0</v>
      </c>
      <c r="AD831">
        <v>0</v>
      </c>
      <c r="AE831" t="s">
        <v>346</v>
      </c>
      <c r="AF831" t="s">
        <v>549</v>
      </c>
      <c r="AG831" t="s">
        <v>572</v>
      </c>
      <c r="AH831" t="s">
        <v>573</v>
      </c>
      <c r="AI831" t="s">
        <v>349</v>
      </c>
      <c r="AJ831" t="s">
        <v>349</v>
      </c>
      <c r="AK831" t="s">
        <v>349</v>
      </c>
      <c r="AL831" t="s">
        <v>347</v>
      </c>
      <c r="AM831" t="s">
        <v>349</v>
      </c>
      <c r="AN831" t="s">
        <v>349</v>
      </c>
      <c r="AO831" t="s">
        <v>552</v>
      </c>
      <c r="AP831" t="s">
        <v>574</v>
      </c>
      <c r="AQ831" t="s">
        <v>571</v>
      </c>
      <c r="AR831" t="s">
        <v>352</v>
      </c>
      <c r="AS831" t="s">
        <v>353</v>
      </c>
    </row>
    <row r="832" spans="1:45" x14ac:dyDescent="0.3">
      <c r="A832" t="s">
        <v>338</v>
      </c>
      <c r="B832" t="s">
        <v>1526</v>
      </c>
      <c r="C832" t="s">
        <v>975</v>
      </c>
      <c r="D832" t="s">
        <v>549</v>
      </c>
      <c r="E832" t="s">
        <v>1479</v>
      </c>
      <c r="F832" t="s">
        <v>341</v>
      </c>
      <c r="G832" t="s">
        <v>423</v>
      </c>
      <c r="H832" t="s">
        <v>343</v>
      </c>
      <c r="I832" t="s">
        <v>581</v>
      </c>
      <c r="J832" t="s">
        <v>582</v>
      </c>
      <c r="K832">
        <v>0</v>
      </c>
      <c r="L832">
        <v>200000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200000</v>
      </c>
      <c r="X832">
        <v>200000</v>
      </c>
      <c r="Y832">
        <v>200000</v>
      </c>
      <c r="Z832">
        <v>0</v>
      </c>
      <c r="AA832">
        <v>0</v>
      </c>
      <c r="AB832">
        <v>0</v>
      </c>
      <c r="AC832">
        <v>0</v>
      </c>
      <c r="AD832">
        <v>200000</v>
      </c>
      <c r="AE832" t="s">
        <v>346</v>
      </c>
      <c r="AF832" t="s">
        <v>549</v>
      </c>
      <c r="AG832" t="s">
        <v>572</v>
      </c>
      <c r="AH832" t="s">
        <v>583</v>
      </c>
      <c r="AI832" t="s">
        <v>349</v>
      </c>
      <c r="AJ832" t="s">
        <v>349</v>
      </c>
      <c r="AK832" t="s">
        <v>349</v>
      </c>
      <c r="AL832" t="s">
        <v>347</v>
      </c>
      <c r="AM832" t="s">
        <v>349</v>
      </c>
      <c r="AN832" t="s">
        <v>349</v>
      </c>
      <c r="AO832" t="s">
        <v>552</v>
      </c>
      <c r="AP832" t="s">
        <v>574</v>
      </c>
      <c r="AQ832" t="s">
        <v>582</v>
      </c>
      <c r="AR832" t="s">
        <v>352</v>
      </c>
      <c r="AS832" t="s">
        <v>353</v>
      </c>
    </row>
    <row r="833" spans="1:45" x14ac:dyDescent="0.3">
      <c r="A833" t="s">
        <v>338</v>
      </c>
      <c r="B833" t="s">
        <v>1526</v>
      </c>
      <c r="C833" t="s">
        <v>975</v>
      </c>
      <c r="D833" t="s">
        <v>549</v>
      </c>
      <c r="E833" t="s">
        <v>1515</v>
      </c>
      <c r="F833" t="s">
        <v>341</v>
      </c>
      <c r="G833" t="s">
        <v>423</v>
      </c>
      <c r="H833" t="s">
        <v>343</v>
      </c>
      <c r="I833" t="s">
        <v>828</v>
      </c>
      <c r="J833" t="s">
        <v>829</v>
      </c>
      <c r="K833">
        <v>60806</v>
      </c>
      <c r="L833">
        <v>60806</v>
      </c>
      <c r="M833">
        <v>60806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60806</v>
      </c>
      <c r="W833">
        <v>60806</v>
      </c>
      <c r="X833">
        <v>60806</v>
      </c>
      <c r="Y833">
        <v>60806</v>
      </c>
      <c r="Z833">
        <v>0</v>
      </c>
      <c r="AA833">
        <v>0</v>
      </c>
      <c r="AB833">
        <v>0</v>
      </c>
      <c r="AC833">
        <v>0</v>
      </c>
      <c r="AD833">
        <v>0</v>
      </c>
      <c r="AE833" t="s">
        <v>346</v>
      </c>
      <c r="AF833" t="s">
        <v>549</v>
      </c>
      <c r="AG833" t="s">
        <v>572</v>
      </c>
      <c r="AH833" t="s">
        <v>830</v>
      </c>
      <c r="AI833" t="s">
        <v>349</v>
      </c>
      <c r="AJ833" t="s">
        <v>349</v>
      </c>
      <c r="AK833" t="s">
        <v>349</v>
      </c>
      <c r="AL833" t="s">
        <v>347</v>
      </c>
      <c r="AM833" t="s">
        <v>349</v>
      </c>
      <c r="AN833" t="s">
        <v>349</v>
      </c>
      <c r="AO833" t="s">
        <v>552</v>
      </c>
      <c r="AP833" t="s">
        <v>574</v>
      </c>
      <c r="AQ833" t="s">
        <v>829</v>
      </c>
      <c r="AR833" t="s">
        <v>352</v>
      </c>
      <c r="AS833" t="s">
        <v>353</v>
      </c>
    </row>
    <row r="834" spans="1:45" x14ac:dyDescent="0.3">
      <c r="A834" t="s">
        <v>338</v>
      </c>
      <c r="B834" t="s">
        <v>1526</v>
      </c>
      <c r="C834" t="s">
        <v>975</v>
      </c>
      <c r="D834" t="s">
        <v>549</v>
      </c>
      <c r="E834" t="s">
        <v>1480</v>
      </c>
      <c r="F834" t="s">
        <v>341</v>
      </c>
      <c r="G834" t="s">
        <v>423</v>
      </c>
      <c r="H834" t="s">
        <v>343</v>
      </c>
      <c r="I834" t="s">
        <v>584</v>
      </c>
      <c r="J834" t="s">
        <v>585</v>
      </c>
      <c r="K834">
        <v>100000</v>
      </c>
      <c r="L834">
        <v>100000</v>
      </c>
      <c r="M834">
        <v>50000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50000</v>
      </c>
      <c r="W834">
        <v>100000</v>
      </c>
      <c r="X834">
        <v>100000</v>
      </c>
      <c r="Y834">
        <v>100000</v>
      </c>
      <c r="Z834">
        <v>0</v>
      </c>
      <c r="AA834">
        <v>0</v>
      </c>
      <c r="AB834">
        <v>0</v>
      </c>
      <c r="AC834">
        <v>0</v>
      </c>
      <c r="AD834">
        <v>0</v>
      </c>
      <c r="AE834" t="s">
        <v>346</v>
      </c>
      <c r="AF834" t="s">
        <v>549</v>
      </c>
      <c r="AG834" t="s">
        <v>572</v>
      </c>
      <c r="AH834" t="s">
        <v>586</v>
      </c>
      <c r="AI834" t="s">
        <v>349</v>
      </c>
      <c r="AJ834" t="s">
        <v>349</v>
      </c>
      <c r="AK834" t="s">
        <v>349</v>
      </c>
      <c r="AL834" t="s">
        <v>347</v>
      </c>
      <c r="AM834" t="s">
        <v>349</v>
      </c>
      <c r="AN834" t="s">
        <v>349</v>
      </c>
      <c r="AO834" t="s">
        <v>552</v>
      </c>
      <c r="AP834" t="s">
        <v>574</v>
      </c>
      <c r="AQ834" t="s">
        <v>585</v>
      </c>
      <c r="AR834" t="s">
        <v>352</v>
      </c>
      <c r="AS834" t="s">
        <v>353</v>
      </c>
    </row>
    <row r="835" spans="1:45" x14ac:dyDescent="0.3">
      <c r="A835" t="s">
        <v>338</v>
      </c>
      <c r="B835" t="s">
        <v>1526</v>
      </c>
      <c r="C835" t="s">
        <v>975</v>
      </c>
      <c r="D835" t="s">
        <v>549</v>
      </c>
      <c r="E835" t="s">
        <v>1481</v>
      </c>
      <c r="F835" t="s">
        <v>341</v>
      </c>
      <c r="G835" t="s">
        <v>423</v>
      </c>
      <c r="H835" t="s">
        <v>343</v>
      </c>
      <c r="I835" t="s">
        <v>587</v>
      </c>
      <c r="J835" t="s">
        <v>588</v>
      </c>
      <c r="K835">
        <v>285545</v>
      </c>
      <c r="L835">
        <v>285545</v>
      </c>
      <c r="M835">
        <v>142772.32999999999</v>
      </c>
      <c r="N835">
        <v>0</v>
      </c>
      <c r="O835">
        <v>0</v>
      </c>
      <c r="P835">
        <v>0</v>
      </c>
      <c r="Q835">
        <v>62150</v>
      </c>
      <c r="R835">
        <v>62150</v>
      </c>
      <c r="S835">
        <v>62150</v>
      </c>
      <c r="T835">
        <v>62150</v>
      </c>
      <c r="U835">
        <v>62150</v>
      </c>
      <c r="V835">
        <v>80622.33</v>
      </c>
      <c r="W835">
        <v>223395</v>
      </c>
      <c r="X835">
        <v>223395</v>
      </c>
      <c r="Y835">
        <v>223395</v>
      </c>
      <c r="Z835">
        <v>0</v>
      </c>
      <c r="AA835">
        <v>0</v>
      </c>
      <c r="AB835">
        <v>0</v>
      </c>
      <c r="AC835">
        <v>0</v>
      </c>
      <c r="AD835">
        <v>0</v>
      </c>
      <c r="AE835" t="s">
        <v>346</v>
      </c>
      <c r="AF835" t="s">
        <v>549</v>
      </c>
      <c r="AG835" t="s">
        <v>572</v>
      </c>
      <c r="AH835" t="s">
        <v>589</v>
      </c>
      <c r="AI835" t="s">
        <v>349</v>
      </c>
      <c r="AJ835" t="s">
        <v>349</v>
      </c>
      <c r="AK835" t="s">
        <v>349</v>
      </c>
      <c r="AL835" t="s">
        <v>347</v>
      </c>
      <c r="AM835" t="s">
        <v>590</v>
      </c>
      <c r="AN835" t="s">
        <v>349</v>
      </c>
      <c r="AO835" t="s">
        <v>552</v>
      </c>
      <c r="AP835" t="s">
        <v>574</v>
      </c>
      <c r="AQ835" t="s">
        <v>588</v>
      </c>
      <c r="AR835" t="s">
        <v>352</v>
      </c>
      <c r="AS835" t="s">
        <v>353</v>
      </c>
    </row>
    <row r="836" spans="1:45" x14ac:dyDescent="0.3">
      <c r="A836" t="s">
        <v>338</v>
      </c>
      <c r="B836" t="s">
        <v>1526</v>
      </c>
      <c r="C836" t="s">
        <v>975</v>
      </c>
      <c r="D836" t="s">
        <v>549</v>
      </c>
      <c r="E836" t="s">
        <v>1482</v>
      </c>
      <c r="F836" t="s">
        <v>341</v>
      </c>
      <c r="G836" t="s">
        <v>423</v>
      </c>
      <c r="H836" t="s">
        <v>343</v>
      </c>
      <c r="I836" t="s">
        <v>591</v>
      </c>
      <c r="J836" t="s">
        <v>592</v>
      </c>
      <c r="K836">
        <v>131755</v>
      </c>
      <c r="L836">
        <v>131755</v>
      </c>
      <c r="M836">
        <v>65877.67</v>
      </c>
      <c r="N836">
        <v>0</v>
      </c>
      <c r="O836">
        <v>0</v>
      </c>
      <c r="P836">
        <v>0</v>
      </c>
      <c r="Q836">
        <v>19742.990000000002</v>
      </c>
      <c r="R836">
        <v>19742.990000000002</v>
      </c>
      <c r="S836">
        <v>0</v>
      </c>
      <c r="T836">
        <v>19742.990000000002</v>
      </c>
      <c r="U836">
        <v>19742.990000000002</v>
      </c>
      <c r="V836">
        <v>46134.68</v>
      </c>
      <c r="W836">
        <v>112012.01</v>
      </c>
      <c r="X836">
        <v>112012.01</v>
      </c>
      <c r="Y836">
        <v>112012.01</v>
      </c>
      <c r="Z836">
        <v>0</v>
      </c>
      <c r="AA836">
        <v>0</v>
      </c>
      <c r="AB836">
        <v>0</v>
      </c>
      <c r="AC836">
        <v>0</v>
      </c>
      <c r="AD836">
        <v>0</v>
      </c>
      <c r="AE836" t="s">
        <v>346</v>
      </c>
      <c r="AF836" t="s">
        <v>549</v>
      </c>
      <c r="AG836" t="s">
        <v>593</v>
      </c>
      <c r="AH836" t="s">
        <v>594</v>
      </c>
      <c r="AI836" t="s">
        <v>349</v>
      </c>
      <c r="AJ836" t="s">
        <v>349</v>
      </c>
      <c r="AK836" t="s">
        <v>349</v>
      </c>
      <c r="AL836" t="s">
        <v>347</v>
      </c>
      <c r="AM836" t="s">
        <v>349</v>
      </c>
      <c r="AN836" t="s">
        <v>349</v>
      </c>
      <c r="AO836" t="s">
        <v>552</v>
      </c>
      <c r="AP836" t="s">
        <v>595</v>
      </c>
      <c r="AQ836" t="s">
        <v>592</v>
      </c>
      <c r="AR836" t="s">
        <v>352</v>
      </c>
      <c r="AS836" t="s">
        <v>353</v>
      </c>
    </row>
    <row r="837" spans="1:45" x14ac:dyDescent="0.3">
      <c r="A837" t="s">
        <v>338</v>
      </c>
      <c r="B837" t="s">
        <v>1526</v>
      </c>
      <c r="C837" t="s">
        <v>975</v>
      </c>
      <c r="D837" t="s">
        <v>549</v>
      </c>
      <c r="E837" t="s">
        <v>1483</v>
      </c>
      <c r="F837" t="s">
        <v>341</v>
      </c>
      <c r="G837" t="s">
        <v>423</v>
      </c>
      <c r="H837" t="s">
        <v>343</v>
      </c>
      <c r="I837" t="s">
        <v>596</v>
      </c>
      <c r="J837" t="s">
        <v>597</v>
      </c>
      <c r="K837">
        <v>6837360</v>
      </c>
      <c r="L837">
        <v>2137360</v>
      </c>
      <c r="M837">
        <v>1852013.33</v>
      </c>
      <c r="N837">
        <v>0</v>
      </c>
      <c r="O837">
        <v>0</v>
      </c>
      <c r="P837">
        <v>0</v>
      </c>
      <c r="Q837">
        <v>343500.01</v>
      </c>
      <c r="R837">
        <v>343500.01</v>
      </c>
      <c r="S837">
        <v>0</v>
      </c>
      <c r="T837">
        <v>343500.01</v>
      </c>
      <c r="U837">
        <v>343500.01</v>
      </c>
      <c r="V837">
        <v>1508513.32</v>
      </c>
      <c r="W837">
        <v>1793859.99</v>
      </c>
      <c r="X837">
        <v>1793859.99</v>
      </c>
      <c r="Y837">
        <v>1793859.99</v>
      </c>
      <c r="Z837">
        <v>0</v>
      </c>
      <c r="AA837">
        <v>0</v>
      </c>
      <c r="AB837">
        <v>0</v>
      </c>
      <c r="AC837">
        <v>-4700000</v>
      </c>
      <c r="AD837">
        <v>0</v>
      </c>
      <c r="AE837" t="s">
        <v>346</v>
      </c>
      <c r="AF837" t="s">
        <v>549</v>
      </c>
      <c r="AG837" t="s">
        <v>593</v>
      </c>
      <c r="AH837" t="s">
        <v>598</v>
      </c>
      <c r="AI837" t="s">
        <v>349</v>
      </c>
      <c r="AJ837" t="s">
        <v>349</v>
      </c>
      <c r="AK837" t="s">
        <v>349</v>
      </c>
      <c r="AL837" t="s">
        <v>347</v>
      </c>
      <c r="AM837" t="s">
        <v>349</v>
      </c>
      <c r="AN837" t="s">
        <v>349</v>
      </c>
      <c r="AO837" t="s">
        <v>552</v>
      </c>
      <c r="AP837" t="s">
        <v>595</v>
      </c>
      <c r="AQ837" t="s">
        <v>597</v>
      </c>
      <c r="AR837" t="s">
        <v>352</v>
      </c>
      <c r="AS837" t="s">
        <v>353</v>
      </c>
    </row>
    <row r="838" spans="1:45" x14ac:dyDescent="0.3">
      <c r="A838" t="s">
        <v>338</v>
      </c>
      <c r="B838" t="s">
        <v>1526</v>
      </c>
      <c r="C838" t="s">
        <v>975</v>
      </c>
      <c r="D838" t="s">
        <v>549</v>
      </c>
      <c r="E838" t="s">
        <v>1484</v>
      </c>
      <c r="F838" t="s">
        <v>341</v>
      </c>
      <c r="G838" t="s">
        <v>423</v>
      </c>
      <c r="H838" t="s">
        <v>343</v>
      </c>
      <c r="I838" t="s">
        <v>599</v>
      </c>
      <c r="J838" t="s">
        <v>600</v>
      </c>
      <c r="K838">
        <v>390000</v>
      </c>
      <c r="L838">
        <v>390000</v>
      </c>
      <c r="M838">
        <v>390000</v>
      </c>
      <c r="N838">
        <v>0</v>
      </c>
      <c r="O838">
        <v>0</v>
      </c>
      <c r="P838">
        <v>0</v>
      </c>
      <c r="Q838">
        <v>135584.71</v>
      </c>
      <c r="R838">
        <v>135584.71</v>
      </c>
      <c r="S838">
        <v>0</v>
      </c>
      <c r="T838">
        <v>135584.71</v>
      </c>
      <c r="U838">
        <v>135584.71</v>
      </c>
      <c r="V838">
        <v>254415.29</v>
      </c>
      <c r="W838">
        <v>254415.29</v>
      </c>
      <c r="X838">
        <v>254415.29</v>
      </c>
      <c r="Y838">
        <v>254415.29</v>
      </c>
      <c r="Z838">
        <v>0</v>
      </c>
      <c r="AA838">
        <v>0</v>
      </c>
      <c r="AB838">
        <v>0</v>
      </c>
      <c r="AC838">
        <v>0</v>
      </c>
      <c r="AD838">
        <v>0</v>
      </c>
      <c r="AE838" t="s">
        <v>346</v>
      </c>
      <c r="AF838" t="s">
        <v>549</v>
      </c>
      <c r="AG838" t="s">
        <v>601</v>
      </c>
      <c r="AH838" t="s">
        <v>602</v>
      </c>
      <c r="AI838" t="s">
        <v>349</v>
      </c>
      <c r="AJ838" t="s">
        <v>349</v>
      </c>
      <c r="AK838" t="s">
        <v>349</v>
      </c>
      <c r="AL838" t="s">
        <v>347</v>
      </c>
      <c r="AM838" t="s">
        <v>349</v>
      </c>
      <c r="AN838" t="s">
        <v>349</v>
      </c>
      <c r="AO838" t="s">
        <v>552</v>
      </c>
      <c r="AP838" t="s">
        <v>603</v>
      </c>
      <c r="AQ838" t="s">
        <v>600</v>
      </c>
      <c r="AR838" t="s">
        <v>352</v>
      </c>
      <c r="AS838" t="s">
        <v>353</v>
      </c>
    </row>
    <row r="839" spans="1:45" x14ac:dyDescent="0.3">
      <c r="A839" t="s">
        <v>338</v>
      </c>
      <c r="B839" t="s">
        <v>1526</v>
      </c>
      <c r="C839" t="s">
        <v>975</v>
      </c>
      <c r="D839" t="s">
        <v>549</v>
      </c>
      <c r="E839" t="s">
        <v>1486</v>
      </c>
      <c r="F839" t="s">
        <v>341</v>
      </c>
      <c r="G839" t="s">
        <v>423</v>
      </c>
      <c r="H839" t="s">
        <v>343</v>
      </c>
      <c r="I839" t="s">
        <v>608</v>
      </c>
      <c r="J839" t="s">
        <v>609</v>
      </c>
      <c r="K839">
        <v>2500000</v>
      </c>
      <c r="L839">
        <v>2500000</v>
      </c>
      <c r="M839">
        <v>1250000</v>
      </c>
      <c r="N839">
        <v>0</v>
      </c>
      <c r="O839">
        <v>0</v>
      </c>
      <c r="P839">
        <v>0</v>
      </c>
      <c r="Q839">
        <v>28789.919999999998</v>
      </c>
      <c r="R839">
        <v>28789.919999999998</v>
      </c>
      <c r="S839">
        <v>0</v>
      </c>
      <c r="T839">
        <v>28789.919999999998</v>
      </c>
      <c r="U839">
        <v>28789.919999999998</v>
      </c>
      <c r="V839">
        <v>1221210.08</v>
      </c>
      <c r="W839">
        <v>2471210.08</v>
      </c>
      <c r="X839">
        <v>2471210.08</v>
      </c>
      <c r="Y839">
        <v>2471210.08</v>
      </c>
      <c r="Z839">
        <v>0</v>
      </c>
      <c r="AA839">
        <v>0</v>
      </c>
      <c r="AB839">
        <v>0</v>
      </c>
      <c r="AC839">
        <v>0</v>
      </c>
      <c r="AD839">
        <v>0</v>
      </c>
      <c r="AE839" t="s">
        <v>346</v>
      </c>
      <c r="AF839" t="s">
        <v>549</v>
      </c>
      <c r="AG839" t="s">
        <v>601</v>
      </c>
      <c r="AH839" t="s">
        <v>610</v>
      </c>
      <c r="AI839" t="s">
        <v>349</v>
      </c>
      <c r="AJ839" t="s">
        <v>349</v>
      </c>
      <c r="AK839" t="s">
        <v>349</v>
      </c>
      <c r="AL839" t="s">
        <v>347</v>
      </c>
      <c r="AM839" t="s">
        <v>349</v>
      </c>
      <c r="AN839" t="s">
        <v>349</v>
      </c>
      <c r="AO839" t="s">
        <v>552</v>
      </c>
      <c r="AP839" t="s">
        <v>603</v>
      </c>
      <c r="AQ839" t="s">
        <v>609</v>
      </c>
      <c r="AR839" t="s">
        <v>352</v>
      </c>
      <c r="AS839" t="s">
        <v>353</v>
      </c>
    </row>
    <row r="840" spans="1:45" x14ac:dyDescent="0.3">
      <c r="A840" t="s">
        <v>338</v>
      </c>
      <c r="B840" t="s">
        <v>1526</v>
      </c>
      <c r="C840" t="s">
        <v>975</v>
      </c>
      <c r="D840" t="s">
        <v>549</v>
      </c>
      <c r="E840" t="s">
        <v>1487</v>
      </c>
      <c r="F840" t="s">
        <v>341</v>
      </c>
      <c r="G840" t="s">
        <v>423</v>
      </c>
      <c r="H840" t="s">
        <v>343</v>
      </c>
      <c r="I840" t="s">
        <v>611</v>
      </c>
      <c r="J840" t="s">
        <v>611</v>
      </c>
      <c r="K840">
        <v>73000</v>
      </c>
      <c r="L840">
        <v>73000</v>
      </c>
      <c r="M840">
        <v>73000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73000</v>
      </c>
      <c r="W840">
        <v>73000</v>
      </c>
      <c r="X840">
        <v>73000</v>
      </c>
      <c r="Y840">
        <v>73000</v>
      </c>
      <c r="Z840">
        <v>0</v>
      </c>
      <c r="AA840">
        <v>0</v>
      </c>
      <c r="AB840">
        <v>0</v>
      </c>
      <c r="AC840">
        <v>0</v>
      </c>
      <c r="AD840">
        <v>0</v>
      </c>
      <c r="AE840" t="s">
        <v>346</v>
      </c>
      <c r="AF840" t="s">
        <v>549</v>
      </c>
      <c r="AG840" t="s">
        <v>601</v>
      </c>
      <c r="AH840" t="s">
        <v>612</v>
      </c>
      <c r="AI840" t="s">
        <v>349</v>
      </c>
      <c r="AJ840" t="s">
        <v>349</v>
      </c>
      <c r="AK840" t="s">
        <v>349</v>
      </c>
      <c r="AL840" t="s">
        <v>347</v>
      </c>
      <c r="AM840" t="s">
        <v>349</v>
      </c>
      <c r="AN840" t="s">
        <v>349</v>
      </c>
      <c r="AO840" t="s">
        <v>552</v>
      </c>
      <c r="AP840" t="s">
        <v>603</v>
      </c>
      <c r="AQ840" t="s">
        <v>611</v>
      </c>
      <c r="AR840" t="s">
        <v>352</v>
      </c>
      <c r="AS840" t="s">
        <v>353</v>
      </c>
    </row>
    <row r="841" spans="1:45" x14ac:dyDescent="0.3">
      <c r="A841" t="s">
        <v>338</v>
      </c>
      <c r="B841" t="s">
        <v>1526</v>
      </c>
      <c r="C841" t="s">
        <v>975</v>
      </c>
      <c r="D841" t="s">
        <v>549</v>
      </c>
      <c r="E841" t="s">
        <v>1488</v>
      </c>
      <c r="F841" t="s">
        <v>341</v>
      </c>
      <c r="G841" t="s">
        <v>423</v>
      </c>
      <c r="H841" t="s">
        <v>343</v>
      </c>
      <c r="I841" t="s">
        <v>613</v>
      </c>
      <c r="J841" t="s">
        <v>614</v>
      </c>
      <c r="K841">
        <v>1946991</v>
      </c>
      <c r="L841">
        <v>1946991</v>
      </c>
      <c r="M841">
        <v>973495.67</v>
      </c>
      <c r="N841">
        <v>0</v>
      </c>
      <c r="O841">
        <v>0</v>
      </c>
      <c r="P841">
        <v>0</v>
      </c>
      <c r="Q841">
        <v>542612.6</v>
      </c>
      <c r="R841">
        <v>542612.6</v>
      </c>
      <c r="S841">
        <v>0</v>
      </c>
      <c r="T841">
        <v>542612.6</v>
      </c>
      <c r="U841">
        <v>542612.6</v>
      </c>
      <c r="V841">
        <v>430883.07</v>
      </c>
      <c r="W841">
        <v>1404378.4</v>
      </c>
      <c r="X841">
        <v>1404378.4</v>
      </c>
      <c r="Y841">
        <v>1404378.4</v>
      </c>
      <c r="Z841">
        <v>0</v>
      </c>
      <c r="AA841">
        <v>0</v>
      </c>
      <c r="AB841">
        <v>0</v>
      </c>
      <c r="AC841">
        <v>0</v>
      </c>
      <c r="AD841">
        <v>0</v>
      </c>
      <c r="AE841" t="s">
        <v>346</v>
      </c>
      <c r="AF841" t="s">
        <v>549</v>
      </c>
      <c r="AG841" t="s">
        <v>601</v>
      </c>
      <c r="AH841" t="s">
        <v>615</v>
      </c>
      <c r="AI841" t="s">
        <v>349</v>
      </c>
      <c r="AJ841" t="s">
        <v>349</v>
      </c>
      <c r="AK841" t="s">
        <v>349</v>
      </c>
      <c r="AL841" t="s">
        <v>347</v>
      </c>
      <c r="AM841" t="s">
        <v>349</v>
      </c>
      <c r="AN841" t="s">
        <v>349</v>
      </c>
      <c r="AO841" t="s">
        <v>552</v>
      </c>
      <c r="AP841" t="s">
        <v>603</v>
      </c>
      <c r="AQ841" t="s">
        <v>614</v>
      </c>
      <c r="AR841" t="s">
        <v>352</v>
      </c>
      <c r="AS841" t="s">
        <v>353</v>
      </c>
    </row>
    <row r="842" spans="1:45" x14ac:dyDescent="0.3">
      <c r="A842" t="s">
        <v>338</v>
      </c>
      <c r="B842" t="s">
        <v>1526</v>
      </c>
      <c r="C842" t="s">
        <v>975</v>
      </c>
      <c r="D842" t="s">
        <v>549</v>
      </c>
      <c r="E842" t="s">
        <v>1489</v>
      </c>
      <c r="F842" t="s">
        <v>341</v>
      </c>
      <c r="G842" t="s">
        <v>423</v>
      </c>
      <c r="H842" t="s">
        <v>343</v>
      </c>
      <c r="I842" t="s">
        <v>616</v>
      </c>
      <c r="J842" t="s">
        <v>617</v>
      </c>
      <c r="K842">
        <v>109000</v>
      </c>
      <c r="L842">
        <v>109000</v>
      </c>
      <c r="M842">
        <v>109000</v>
      </c>
      <c r="N842">
        <v>0</v>
      </c>
      <c r="O842">
        <v>0</v>
      </c>
      <c r="P842">
        <v>0</v>
      </c>
      <c r="Q842">
        <v>5500</v>
      </c>
      <c r="R842">
        <v>5500</v>
      </c>
      <c r="S842">
        <v>0</v>
      </c>
      <c r="T842">
        <v>5500</v>
      </c>
      <c r="U842">
        <v>5500</v>
      </c>
      <c r="V842">
        <v>103500</v>
      </c>
      <c r="W842">
        <v>103500</v>
      </c>
      <c r="X842">
        <v>103500</v>
      </c>
      <c r="Y842">
        <v>103500</v>
      </c>
      <c r="Z842">
        <v>0</v>
      </c>
      <c r="AA842">
        <v>0</v>
      </c>
      <c r="AB842">
        <v>0</v>
      </c>
      <c r="AC842">
        <v>0</v>
      </c>
      <c r="AD842">
        <v>0</v>
      </c>
      <c r="AE842" t="s">
        <v>346</v>
      </c>
      <c r="AF842" t="s">
        <v>549</v>
      </c>
      <c r="AG842" t="s">
        <v>601</v>
      </c>
      <c r="AH842" t="s">
        <v>618</v>
      </c>
      <c r="AI842" t="s">
        <v>349</v>
      </c>
      <c r="AJ842" t="s">
        <v>349</v>
      </c>
      <c r="AK842" t="s">
        <v>349</v>
      </c>
      <c r="AL842" t="s">
        <v>347</v>
      </c>
      <c r="AM842" t="s">
        <v>349</v>
      </c>
      <c r="AN842" t="s">
        <v>349</v>
      </c>
      <c r="AO842" t="s">
        <v>552</v>
      </c>
      <c r="AP842" t="s">
        <v>603</v>
      </c>
      <c r="AQ842" t="s">
        <v>617</v>
      </c>
      <c r="AR842" t="s">
        <v>352</v>
      </c>
      <c r="AS842" t="s">
        <v>353</v>
      </c>
    </row>
    <row r="843" spans="1:45" x14ac:dyDescent="0.3">
      <c r="A843" t="s">
        <v>338</v>
      </c>
      <c r="B843" t="s">
        <v>1526</v>
      </c>
      <c r="C843" t="s">
        <v>975</v>
      </c>
      <c r="D843" t="s">
        <v>549</v>
      </c>
      <c r="E843" t="s">
        <v>1490</v>
      </c>
      <c r="F843" t="s">
        <v>341</v>
      </c>
      <c r="G843" t="s">
        <v>423</v>
      </c>
      <c r="H843" t="s">
        <v>343</v>
      </c>
      <c r="I843" t="s">
        <v>619</v>
      </c>
      <c r="J843" t="s">
        <v>620</v>
      </c>
      <c r="K843">
        <v>50000</v>
      </c>
      <c r="L843">
        <v>50000</v>
      </c>
      <c r="M843">
        <v>50000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50000</v>
      </c>
      <c r="W843">
        <v>50000</v>
      </c>
      <c r="X843">
        <v>50000</v>
      </c>
      <c r="Y843">
        <v>50000</v>
      </c>
      <c r="Z843">
        <v>0</v>
      </c>
      <c r="AA843">
        <v>0</v>
      </c>
      <c r="AB843">
        <v>0</v>
      </c>
      <c r="AC843">
        <v>0</v>
      </c>
      <c r="AD843">
        <v>0</v>
      </c>
      <c r="AE843" t="s">
        <v>346</v>
      </c>
      <c r="AF843" t="s">
        <v>549</v>
      </c>
      <c r="AG843" t="s">
        <v>601</v>
      </c>
      <c r="AH843" t="s">
        <v>621</v>
      </c>
      <c r="AI843" t="s">
        <v>349</v>
      </c>
      <c r="AJ843" t="s">
        <v>349</v>
      </c>
      <c r="AK843" t="s">
        <v>349</v>
      </c>
      <c r="AL843" t="s">
        <v>347</v>
      </c>
      <c r="AM843" t="s">
        <v>349</v>
      </c>
      <c r="AN843" t="s">
        <v>349</v>
      </c>
      <c r="AO843" t="s">
        <v>552</v>
      </c>
      <c r="AP843" t="s">
        <v>603</v>
      </c>
      <c r="AQ843" t="s">
        <v>620</v>
      </c>
      <c r="AR843" t="s">
        <v>352</v>
      </c>
      <c r="AS843" t="s">
        <v>353</v>
      </c>
    </row>
    <row r="844" spans="1:45" x14ac:dyDescent="0.3">
      <c r="A844" t="s">
        <v>338</v>
      </c>
      <c r="B844" t="s">
        <v>1526</v>
      </c>
      <c r="C844" t="s">
        <v>975</v>
      </c>
      <c r="D844" t="s">
        <v>549</v>
      </c>
      <c r="E844" t="s">
        <v>1491</v>
      </c>
      <c r="F844" t="s">
        <v>341</v>
      </c>
      <c r="G844" t="s">
        <v>423</v>
      </c>
      <c r="H844" t="s">
        <v>343</v>
      </c>
      <c r="I844" t="s">
        <v>622</v>
      </c>
      <c r="J844" t="s">
        <v>623</v>
      </c>
      <c r="K844">
        <v>50000</v>
      </c>
      <c r="L844">
        <v>50000</v>
      </c>
      <c r="M844">
        <v>28450.67</v>
      </c>
      <c r="N844">
        <v>0</v>
      </c>
      <c r="O844">
        <v>0</v>
      </c>
      <c r="P844">
        <v>0</v>
      </c>
      <c r="Q844">
        <v>4581</v>
      </c>
      <c r="R844">
        <v>4581</v>
      </c>
      <c r="S844">
        <v>0</v>
      </c>
      <c r="T844">
        <v>4581</v>
      </c>
      <c r="U844">
        <v>4581</v>
      </c>
      <c r="V844">
        <v>23869.67</v>
      </c>
      <c r="W844">
        <v>45419</v>
      </c>
      <c r="X844">
        <v>45419</v>
      </c>
      <c r="Y844">
        <v>45419</v>
      </c>
      <c r="Z844">
        <v>0</v>
      </c>
      <c r="AA844">
        <v>0</v>
      </c>
      <c r="AB844">
        <v>0</v>
      </c>
      <c r="AC844">
        <v>0</v>
      </c>
      <c r="AD844">
        <v>0</v>
      </c>
      <c r="AE844" t="s">
        <v>346</v>
      </c>
      <c r="AF844" t="s">
        <v>549</v>
      </c>
      <c r="AG844" t="s">
        <v>601</v>
      </c>
      <c r="AH844" t="s">
        <v>624</v>
      </c>
      <c r="AI844" t="s">
        <v>349</v>
      </c>
      <c r="AJ844" t="s">
        <v>349</v>
      </c>
      <c r="AK844" t="s">
        <v>349</v>
      </c>
      <c r="AL844" t="s">
        <v>347</v>
      </c>
      <c r="AM844" t="s">
        <v>349</v>
      </c>
      <c r="AN844" t="s">
        <v>349</v>
      </c>
      <c r="AO844" t="s">
        <v>552</v>
      </c>
      <c r="AP844" t="s">
        <v>603</v>
      </c>
      <c r="AQ844" t="s">
        <v>623</v>
      </c>
      <c r="AR844" t="s">
        <v>352</v>
      </c>
      <c r="AS844" t="s">
        <v>353</v>
      </c>
    </row>
    <row r="845" spans="1:45" x14ac:dyDescent="0.3">
      <c r="A845" t="s">
        <v>338</v>
      </c>
      <c r="B845" t="s">
        <v>1526</v>
      </c>
      <c r="C845" t="s">
        <v>975</v>
      </c>
      <c r="D845" t="s">
        <v>629</v>
      </c>
      <c r="E845" t="s">
        <v>1493</v>
      </c>
      <c r="F845" t="s">
        <v>625</v>
      </c>
      <c r="G845" t="s">
        <v>626</v>
      </c>
      <c r="H845" t="s">
        <v>343</v>
      </c>
      <c r="I845" t="s">
        <v>635</v>
      </c>
      <c r="J845" t="s">
        <v>636</v>
      </c>
      <c r="K845">
        <v>8000000</v>
      </c>
      <c r="L845">
        <v>8000000</v>
      </c>
      <c r="M845">
        <v>4000000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4000000</v>
      </c>
      <c r="W845">
        <v>8000000</v>
      </c>
      <c r="X845">
        <v>8000000</v>
      </c>
      <c r="Y845">
        <v>8000000</v>
      </c>
      <c r="Z845">
        <v>0</v>
      </c>
      <c r="AA845">
        <v>0</v>
      </c>
      <c r="AB845">
        <v>0</v>
      </c>
      <c r="AC845">
        <v>0</v>
      </c>
      <c r="AD845">
        <v>0</v>
      </c>
      <c r="AE845" t="s">
        <v>346</v>
      </c>
      <c r="AF845" t="s">
        <v>629</v>
      </c>
      <c r="AG845" t="s">
        <v>630</v>
      </c>
      <c r="AH845" t="s">
        <v>637</v>
      </c>
      <c r="AI845" t="s">
        <v>349</v>
      </c>
      <c r="AJ845" t="s">
        <v>349</v>
      </c>
      <c r="AK845" t="s">
        <v>349</v>
      </c>
      <c r="AL845" t="s">
        <v>347</v>
      </c>
      <c r="AM845" t="s">
        <v>349</v>
      </c>
      <c r="AN845" t="s">
        <v>349</v>
      </c>
      <c r="AO845" t="s">
        <v>632</v>
      </c>
      <c r="AP845" t="s">
        <v>633</v>
      </c>
      <c r="AQ845" t="s">
        <v>636</v>
      </c>
      <c r="AR845" t="s">
        <v>352</v>
      </c>
      <c r="AS845" t="s">
        <v>634</v>
      </c>
    </row>
    <row r="846" spans="1:45" x14ac:dyDescent="0.3">
      <c r="A846" t="s">
        <v>338</v>
      </c>
      <c r="B846" t="s">
        <v>1526</v>
      </c>
      <c r="C846" t="s">
        <v>975</v>
      </c>
      <c r="D846" t="s">
        <v>629</v>
      </c>
      <c r="E846" t="s">
        <v>1494</v>
      </c>
      <c r="F846" t="s">
        <v>625</v>
      </c>
      <c r="G846" t="s">
        <v>626</v>
      </c>
      <c r="H846" t="s">
        <v>343</v>
      </c>
      <c r="I846" t="s">
        <v>638</v>
      </c>
      <c r="J846" t="s">
        <v>639</v>
      </c>
      <c r="K846">
        <v>1000000</v>
      </c>
      <c r="L846">
        <v>1000000</v>
      </c>
      <c r="M846">
        <v>500000</v>
      </c>
      <c r="N846">
        <v>0</v>
      </c>
      <c r="O846">
        <v>0</v>
      </c>
      <c r="P846">
        <v>0</v>
      </c>
      <c r="Q846">
        <v>161012.68</v>
      </c>
      <c r="R846">
        <v>161012.68</v>
      </c>
      <c r="S846">
        <v>0</v>
      </c>
      <c r="T846">
        <v>161012.68</v>
      </c>
      <c r="U846">
        <v>161012.68</v>
      </c>
      <c r="V846">
        <v>338987.32</v>
      </c>
      <c r="W846">
        <v>838987.32</v>
      </c>
      <c r="X846">
        <v>838987.32</v>
      </c>
      <c r="Y846">
        <v>838987.32</v>
      </c>
      <c r="Z846">
        <v>0</v>
      </c>
      <c r="AA846">
        <v>0</v>
      </c>
      <c r="AB846">
        <v>0</v>
      </c>
      <c r="AC846">
        <v>0</v>
      </c>
      <c r="AD846">
        <v>0</v>
      </c>
      <c r="AE846" t="s">
        <v>346</v>
      </c>
      <c r="AF846" t="s">
        <v>629</v>
      </c>
      <c r="AG846" t="s">
        <v>630</v>
      </c>
      <c r="AH846" t="s">
        <v>640</v>
      </c>
      <c r="AI846" t="s">
        <v>349</v>
      </c>
      <c r="AJ846" t="s">
        <v>349</v>
      </c>
      <c r="AK846" t="s">
        <v>349</v>
      </c>
      <c r="AL846" t="s">
        <v>347</v>
      </c>
      <c r="AM846" t="s">
        <v>349</v>
      </c>
      <c r="AN846" t="s">
        <v>349</v>
      </c>
      <c r="AO846" t="s">
        <v>632</v>
      </c>
      <c r="AP846" t="s">
        <v>633</v>
      </c>
      <c r="AQ846" t="s">
        <v>639</v>
      </c>
      <c r="AR846" t="s">
        <v>352</v>
      </c>
      <c r="AS846" t="s">
        <v>634</v>
      </c>
    </row>
    <row r="847" spans="1:45" x14ac:dyDescent="0.3">
      <c r="A847" t="s">
        <v>338</v>
      </c>
      <c r="B847" t="s">
        <v>1526</v>
      </c>
      <c r="C847" t="s">
        <v>975</v>
      </c>
      <c r="D847" t="s">
        <v>629</v>
      </c>
      <c r="E847" t="s">
        <v>1495</v>
      </c>
      <c r="F847" t="s">
        <v>625</v>
      </c>
      <c r="G847" t="s">
        <v>626</v>
      </c>
      <c r="H847" t="s">
        <v>343</v>
      </c>
      <c r="I847" t="s">
        <v>641</v>
      </c>
      <c r="J847" t="s">
        <v>642</v>
      </c>
      <c r="K847">
        <v>7000000</v>
      </c>
      <c r="L847">
        <v>7000000</v>
      </c>
      <c r="M847">
        <v>3500000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3500000</v>
      </c>
      <c r="W847">
        <v>7000000</v>
      </c>
      <c r="X847">
        <v>7000000</v>
      </c>
      <c r="Y847">
        <v>7000000</v>
      </c>
      <c r="Z847">
        <v>0</v>
      </c>
      <c r="AA847">
        <v>0</v>
      </c>
      <c r="AB847">
        <v>0</v>
      </c>
      <c r="AC847">
        <v>0</v>
      </c>
      <c r="AD847">
        <v>0</v>
      </c>
      <c r="AE847" t="s">
        <v>346</v>
      </c>
      <c r="AF847" t="s">
        <v>629</v>
      </c>
      <c r="AG847" t="s">
        <v>630</v>
      </c>
      <c r="AH847" t="s">
        <v>643</v>
      </c>
      <c r="AI847" t="s">
        <v>349</v>
      </c>
      <c r="AJ847" t="s">
        <v>349</v>
      </c>
      <c r="AK847" t="s">
        <v>349</v>
      </c>
      <c r="AL847" t="s">
        <v>347</v>
      </c>
      <c r="AM847" t="s">
        <v>349</v>
      </c>
      <c r="AN847" t="s">
        <v>349</v>
      </c>
      <c r="AO847" t="s">
        <v>632</v>
      </c>
      <c r="AP847" t="s">
        <v>633</v>
      </c>
      <c r="AQ847" t="s">
        <v>642</v>
      </c>
      <c r="AR847" t="s">
        <v>352</v>
      </c>
      <c r="AS847" t="s">
        <v>634</v>
      </c>
    </row>
    <row r="848" spans="1:45" x14ac:dyDescent="0.3">
      <c r="A848" t="s">
        <v>338</v>
      </c>
      <c r="B848" t="s">
        <v>1526</v>
      </c>
      <c r="C848" t="s">
        <v>975</v>
      </c>
      <c r="D848" t="s">
        <v>629</v>
      </c>
      <c r="E848" t="s">
        <v>1497</v>
      </c>
      <c r="F848" t="s">
        <v>625</v>
      </c>
      <c r="G848" t="s">
        <v>647</v>
      </c>
      <c r="H848" t="s">
        <v>343</v>
      </c>
      <c r="I848" t="s">
        <v>648</v>
      </c>
      <c r="J848" t="s">
        <v>648</v>
      </c>
      <c r="K848">
        <v>80000000</v>
      </c>
      <c r="L848">
        <v>80000000</v>
      </c>
      <c r="M848">
        <v>40000000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40000000</v>
      </c>
      <c r="W848">
        <v>80000000</v>
      </c>
      <c r="X848">
        <v>80000000</v>
      </c>
      <c r="Y848">
        <v>80000000</v>
      </c>
      <c r="Z848">
        <v>0</v>
      </c>
      <c r="AA848">
        <v>0</v>
      </c>
      <c r="AB848">
        <v>0</v>
      </c>
      <c r="AC848">
        <v>0</v>
      </c>
      <c r="AD848">
        <v>0</v>
      </c>
      <c r="AE848" t="s">
        <v>346</v>
      </c>
      <c r="AF848" t="s">
        <v>629</v>
      </c>
      <c r="AG848" t="s">
        <v>649</v>
      </c>
      <c r="AH848" t="s">
        <v>650</v>
      </c>
      <c r="AI848" t="s">
        <v>349</v>
      </c>
      <c r="AJ848" t="s">
        <v>349</v>
      </c>
      <c r="AK848" t="s">
        <v>349</v>
      </c>
      <c r="AL848" t="s">
        <v>347</v>
      </c>
      <c r="AM848" t="s">
        <v>349</v>
      </c>
      <c r="AN848" t="s">
        <v>349</v>
      </c>
      <c r="AO848" t="s">
        <v>632</v>
      </c>
      <c r="AP848" t="s">
        <v>651</v>
      </c>
      <c r="AQ848" t="s">
        <v>648</v>
      </c>
      <c r="AR848" t="s">
        <v>352</v>
      </c>
      <c r="AS848" t="s">
        <v>634</v>
      </c>
    </row>
    <row r="849" spans="1:45" x14ac:dyDescent="0.3">
      <c r="A849" t="s">
        <v>338</v>
      </c>
      <c r="B849" t="s">
        <v>1526</v>
      </c>
      <c r="C849" t="s">
        <v>975</v>
      </c>
      <c r="D849" t="s">
        <v>629</v>
      </c>
      <c r="E849" t="s">
        <v>1499</v>
      </c>
      <c r="F849" t="s">
        <v>625</v>
      </c>
      <c r="G849" t="s">
        <v>656</v>
      </c>
      <c r="H849" t="s">
        <v>343</v>
      </c>
      <c r="I849" t="s">
        <v>657</v>
      </c>
      <c r="J849" t="s">
        <v>657</v>
      </c>
      <c r="K849">
        <v>6000000</v>
      </c>
      <c r="L849">
        <v>6000000</v>
      </c>
      <c r="M849">
        <v>3000000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3000000</v>
      </c>
      <c r="W849">
        <v>6000000</v>
      </c>
      <c r="X849">
        <v>6000000</v>
      </c>
      <c r="Y849">
        <v>6000000</v>
      </c>
      <c r="Z849">
        <v>0</v>
      </c>
      <c r="AA849">
        <v>0</v>
      </c>
      <c r="AB849">
        <v>0</v>
      </c>
      <c r="AC849">
        <v>0</v>
      </c>
      <c r="AD849">
        <v>0</v>
      </c>
      <c r="AE849" t="s">
        <v>346</v>
      </c>
      <c r="AF849" t="s">
        <v>629</v>
      </c>
      <c r="AG849" t="s">
        <v>658</v>
      </c>
      <c r="AH849" t="s">
        <v>659</v>
      </c>
      <c r="AI849" t="s">
        <v>349</v>
      </c>
      <c r="AJ849" t="s">
        <v>349</v>
      </c>
      <c r="AK849" t="s">
        <v>349</v>
      </c>
      <c r="AL849" t="s">
        <v>347</v>
      </c>
      <c r="AM849" t="s">
        <v>349</v>
      </c>
      <c r="AN849" t="s">
        <v>349</v>
      </c>
      <c r="AO849" t="s">
        <v>632</v>
      </c>
      <c r="AP849" t="s">
        <v>660</v>
      </c>
      <c r="AQ849" t="s">
        <v>657</v>
      </c>
      <c r="AR849" t="s">
        <v>352</v>
      </c>
      <c r="AS849" t="s">
        <v>634</v>
      </c>
    </row>
    <row r="850" spans="1:45" x14ac:dyDescent="0.3">
      <c r="A850" t="s">
        <v>338</v>
      </c>
      <c r="B850" t="s">
        <v>1526</v>
      </c>
      <c r="C850" t="s">
        <v>975</v>
      </c>
      <c r="D850" t="s">
        <v>664</v>
      </c>
      <c r="E850" t="s">
        <v>982</v>
      </c>
      <c r="F850" t="s">
        <v>341</v>
      </c>
      <c r="G850" t="s">
        <v>532</v>
      </c>
      <c r="H850" t="s">
        <v>343</v>
      </c>
      <c r="I850" t="s">
        <v>662</v>
      </c>
      <c r="J850" t="s">
        <v>663</v>
      </c>
      <c r="K850">
        <v>26707043</v>
      </c>
      <c r="L850">
        <v>26707043</v>
      </c>
      <c r="M850">
        <v>26707043</v>
      </c>
      <c r="N850">
        <v>0</v>
      </c>
      <c r="O850">
        <v>0</v>
      </c>
      <c r="P850">
        <v>0</v>
      </c>
      <c r="Q850">
        <v>12783986.300000001</v>
      </c>
      <c r="R850">
        <v>12783986.300000001</v>
      </c>
      <c r="S850">
        <v>1784590.01</v>
      </c>
      <c r="T850">
        <v>12783986.300000001</v>
      </c>
      <c r="U850">
        <v>12783986.300000001</v>
      </c>
      <c r="V850">
        <v>13923056.699999999</v>
      </c>
      <c r="W850">
        <v>13923056.699999999</v>
      </c>
      <c r="X850">
        <v>13923056.699999999</v>
      </c>
      <c r="Y850">
        <v>13923056.699999999</v>
      </c>
      <c r="Z850">
        <v>0</v>
      </c>
      <c r="AA850">
        <v>0</v>
      </c>
      <c r="AB850">
        <v>0</v>
      </c>
      <c r="AC850">
        <v>0</v>
      </c>
      <c r="AD850">
        <v>0</v>
      </c>
      <c r="AE850" t="s">
        <v>346</v>
      </c>
      <c r="AF850" t="s">
        <v>664</v>
      </c>
      <c r="AG850" t="s">
        <v>665</v>
      </c>
      <c r="AH850" t="s">
        <v>666</v>
      </c>
      <c r="AI850" t="s">
        <v>382</v>
      </c>
      <c r="AJ850" t="s">
        <v>349</v>
      </c>
      <c r="AK850" t="s">
        <v>349</v>
      </c>
      <c r="AL850" t="s">
        <v>347</v>
      </c>
      <c r="AM850" t="s">
        <v>667</v>
      </c>
      <c r="AN850" t="s">
        <v>400</v>
      </c>
      <c r="AO850" t="s">
        <v>668</v>
      </c>
      <c r="AP850" t="s">
        <v>669</v>
      </c>
      <c r="AQ850" t="s">
        <v>670</v>
      </c>
      <c r="AR850" t="s">
        <v>352</v>
      </c>
      <c r="AS850" t="s">
        <v>353</v>
      </c>
    </row>
    <row r="851" spans="1:45" x14ac:dyDescent="0.3">
      <c r="A851" t="s">
        <v>338</v>
      </c>
      <c r="B851" t="s">
        <v>1526</v>
      </c>
      <c r="C851" t="s">
        <v>975</v>
      </c>
      <c r="D851" t="s">
        <v>664</v>
      </c>
      <c r="E851" t="s">
        <v>983</v>
      </c>
      <c r="F851" t="s">
        <v>341</v>
      </c>
      <c r="G851" t="s">
        <v>532</v>
      </c>
      <c r="H851" t="s">
        <v>343</v>
      </c>
      <c r="I851" t="s">
        <v>672</v>
      </c>
      <c r="J851" t="s">
        <v>673</v>
      </c>
      <c r="K851">
        <v>4735292</v>
      </c>
      <c r="L851">
        <v>4735292</v>
      </c>
      <c r="M851">
        <v>4735292</v>
      </c>
      <c r="N851">
        <v>0</v>
      </c>
      <c r="O851">
        <v>0</v>
      </c>
      <c r="P851">
        <v>0</v>
      </c>
      <c r="Q851">
        <v>2266665.1800000002</v>
      </c>
      <c r="R851">
        <v>2266665.1800000002</v>
      </c>
      <c r="S851">
        <v>316417</v>
      </c>
      <c r="T851">
        <v>2266665.1800000002</v>
      </c>
      <c r="U851">
        <v>2266665.1800000002</v>
      </c>
      <c r="V851">
        <v>2468626.8199999998</v>
      </c>
      <c r="W851">
        <v>2468626.8199999998</v>
      </c>
      <c r="X851">
        <v>2468626.8199999998</v>
      </c>
      <c r="Y851">
        <v>2468626.8199999998</v>
      </c>
      <c r="Z851">
        <v>0</v>
      </c>
      <c r="AA851">
        <v>0</v>
      </c>
      <c r="AB851">
        <v>0</v>
      </c>
      <c r="AC851">
        <v>0</v>
      </c>
      <c r="AD851">
        <v>0</v>
      </c>
      <c r="AE851" t="s">
        <v>346</v>
      </c>
      <c r="AF851" t="s">
        <v>664</v>
      </c>
      <c r="AG851" t="s">
        <v>665</v>
      </c>
      <c r="AH851" t="s">
        <v>666</v>
      </c>
      <c r="AI851" t="s">
        <v>565</v>
      </c>
      <c r="AJ851" t="s">
        <v>349</v>
      </c>
      <c r="AK851" t="s">
        <v>349</v>
      </c>
      <c r="AL851" t="s">
        <v>347</v>
      </c>
      <c r="AM851" t="s">
        <v>674</v>
      </c>
      <c r="AN851" t="s">
        <v>384</v>
      </c>
      <c r="AO851" t="s">
        <v>668</v>
      </c>
      <c r="AP851" t="s">
        <v>669</v>
      </c>
      <c r="AQ851" t="s">
        <v>670</v>
      </c>
      <c r="AR851" t="s">
        <v>352</v>
      </c>
      <c r="AS851" t="s">
        <v>353</v>
      </c>
    </row>
    <row r="852" spans="1:45" x14ac:dyDescent="0.3">
      <c r="A852" t="s">
        <v>338</v>
      </c>
      <c r="B852" t="s">
        <v>1526</v>
      </c>
      <c r="C852" t="s">
        <v>975</v>
      </c>
      <c r="D852" t="s">
        <v>664</v>
      </c>
      <c r="E852" t="s">
        <v>1501</v>
      </c>
      <c r="F852" t="s">
        <v>341</v>
      </c>
      <c r="G852" t="s">
        <v>683</v>
      </c>
      <c r="H852" t="s">
        <v>343</v>
      </c>
      <c r="I852" t="s">
        <v>689</v>
      </c>
      <c r="J852" t="s">
        <v>690</v>
      </c>
      <c r="K852">
        <v>15000000</v>
      </c>
      <c r="L852">
        <v>5000000</v>
      </c>
      <c r="M852">
        <v>4472266.67</v>
      </c>
      <c r="N852">
        <v>0</v>
      </c>
      <c r="O852">
        <v>0</v>
      </c>
      <c r="P852">
        <v>0</v>
      </c>
      <c r="Q852">
        <v>4208400</v>
      </c>
      <c r="R852">
        <v>4208400</v>
      </c>
      <c r="S852">
        <v>0</v>
      </c>
      <c r="T852">
        <v>4208400</v>
      </c>
      <c r="U852">
        <v>4208400</v>
      </c>
      <c r="V852">
        <v>263866.67</v>
      </c>
      <c r="W852">
        <v>791600</v>
      </c>
      <c r="X852">
        <v>791600</v>
      </c>
      <c r="Y852">
        <v>791600</v>
      </c>
      <c r="Z852">
        <v>0</v>
      </c>
      <c r="AA852">
        <v>0</v>
      </c>
      <c r="AB852">
        <v>0</v>
      </c>
      <c r="AC852">
        <v>-10000000</v>
      </c>
      <c r="AD852">
        <v>0</v>
      </c>
      <c r="AE852" t="s">
        <v>346</v>
      </c>
      <c r="AF852" t="s">
        <v>664</v>
      </c>
      <c r="AG852" t="s">
        <v>686</v>
      </c>
      <c r="AH852" t="s">
        <v>691</v>
      </c>
      <c r="AI852" t="s">
        <v>349</v>
      </c>
      <c r="AJ852" t="s">
        <v>349</v>
      </c>
      <c r="AK852" t="s">
        <v>349</v>
      </c>
      <c r="AL852" t="s">
        <v>347</v>
      </c>
      <c r="AM852" t="s">
        <v>349</v>
      </c>
      <c r="AN852" t="s">
        <v>349</v>
      </c>
      <c r="AO852" t="s">
        <v>668</v>
      </c>
      <c r="AP852" t="s">
        <v>688</v>
      </c>
      <c r="AQ852" t="s">
        <v>690</v>
      </c>
      <c r="AR852" t="s">
        <v>352</v>
      </c>
      <c r="AS852" t="s">
        <v>353</v>
      </c>
    </row>
    <row r="853" spans="1:45" x14ac:dyDescent="0.3">
      <c r="A853" t="s">
        <v>338</v>
      </c>
      <c r="B853" t="s">
        <v>1526</v>
      </c>
      <c r="C853" t="s">
        <v>975</v>
      </c>
      <c r="D853" t="s">
        <v>664</v>
      </c>
      <c r="E853" t="s">
        <v>1502</v>
      </c>
      <c r="F853" t="s">
        <v>341</v>
      </c>
      <c r="G853" t="s">
        <v>683</v>
      </c>
      <c r="H853" t="s">
        <v>343</v>
      </c>
      <c r="I853" t="s">
        <v>692</v>
      </c>
      <c r="J853" t="s">
        <v>692</v>
      </c>
      <c r="K853">
        <v>27100000</v>
      </c>
      <c r="L853">
        <v>27100000</v>
      </c>
      <c r="M853">
        <v>13550000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13550000</v>
      </c>
      <c r="W853">
        <v>27100000</v>
      </c>
      <c r="X853">
        <v>27100000</v>
      </c>
      <c r="Y853">
        <v>27100000</v>
      </c>
      <c r="Z853">
        <v>0</v>
      </c>
      <c r="AA853">
        <v>0</v>
      </c>
      <c r="AB853">
        <v>0</v>
      </c>
      <c r="AC853">
        <v>0</v>
      </c>
      <c r="AD853">
        <v>0</v>
      </c>
      <c r="AE853" t="s">
        <v>346</v>
      </c>
      <c r="AF853" t="s">
        <v>664</v>
      </c>
      <c r="AG853" t="s">
        <v>693</v>
      </c>
      <c r="AH853" t="s">
        <v>694</v>
      </c>
      <c r="AI853" t="s">
        <v>349</v>
      </c>
      <c r="AJ853" t="s">
        <v>349</v>
      </c>
      <c r="AK853" t="s">
        <v>349</v>
      </c>
      <c r="AL853" t="s">
        <v>347</v>
      </c>
      <c r="AM853" t="s">
        <v>349</v>
      </c>
      <c r="AN853" t="s">
        <v>349</v>
      </c>
      <c r="AO853" t="s">
        <v>668</v>
      </c>
      <c r="AP853" t="s">
        <v>695</v>
      </c>
      <c r="AQ853" t="s">
        <v>692</v>
      </c>
      <c r="AR853" t="s">
        <v>352</v>
      </c>
      <c r="AS853" t="s">
        <v>353</v>
      </c>
    </row>
    <row r="854" spans="1:45" x14ac:dyDescent="0.3">
      <c r="A854" t="s">
        <v>338</v>
      </c>
      <c r="B854" t="s">
        <v>1526</v>
      </c>
      <c r="C854" t="s">
        <v>975</v>
      </c>
      <c r="D854" t="s">
        <v>664</v>
      </c>
      <c r="E854" t="s">
        <v>1503</v>
      </c>
      <c r="F854" t="s">
        <v>341</v>
      </c>
      <c r="G854" t="s">
        <v>683</v>
      </c>
      <c r="H854" t="s">
        <v>343</v>
      </c>
      <c r="I854" t="s">
        <v>696</v>
      </c>
      <c r="J854" t="s">
        <v>696</v>
      </c>
      <c r="K854">
        <v>7000000</v>
      </c>
      <c r="L854">
        <v>14220000</v>
      </c>
      <c r="M854">
        <v>7000000</v>
      </c>
      <c r="N854">
        <v>0</v>
      </c>
      <c r="O854">
        <v>0</v>
      </c>
      <c r="P854">
        <v>0</v>
      </c>
      <c r="Q854">
        <v>9319998.25</v>
      </c>
      <c r="R854">
        <v>9319998.25</v>
      </c>
      <c r="S854">
        <v>2150369.4</v>
      </c>
      <c r="T854">
        <v>9319998.25</v>
      </c>
      <c r="U854">
        <v>9319998.25</v>
      </c>
      <c r="V854">
        <v>-2319998.25</v>
      </c>
      <c r="W854">
        <v>4900001.75</v>
      </c>
      <c r="X854">
        <v>4900001.75</v>
      </c>
      <c r="Y854">
        <v>4900001.75</v>
      </c>
      <c r="Z854">
        <v>0</v>
      </c>
      <c r="AA854">
        <v>0</v>
      </c>
      <c r="AB854">
        <v>0</v>
      </c>
      <c r="AC854">
        <v>0</v>
      </c>
      <c r="AD854">
        <v>7220000</v>
      </c>
      <c r="AE854" t="s">
        <v>346</v>
      </c>
      <c r="AF854" t="s">
        <v>664</v>
      </c>
      <c r="AG854" t="s">
        <v>693</v>
      </c>
      <c r="AH854" t="s">
        <v>697</v>
      </c>
      <c r="AI854" t="s">
        <v>349</v>
      </c>
      <c r="AJ854" t="s">
        <v>349</v>
      </c>
      <c r="AK854" t="s">
        <v>349</v>
      </c>
      <c r="AL854" t="s">
        <v>347</v>
      </c>
      <c r="AM854" t="s">
        <v>349</v>
      </c>
      <c r="AN854" t="s">
        <v>349</v>
      </c>
      <c r="AO854" t="s">
        <v>668</v>
      </c>
      <c r="AP854" t="s">
        <v>695</v>
      </c>
      <c r="AQ854" t="s">
        <v>696</v>
      </c>
      <c r="AR854" t="s">
        <v>352</v>
      </c>
      <c r="AS854" t="s">
        <v>353</v>
      </c>
    </row>
    <row r="855" spans="1:45" x14ac:dyDescent="0.3">
      <c r="A855" t="s">
        <v>338</v>
      </c>
      <c r="B855" t="s">
        <v>1526</v>
      </c>
      <c r="C855" t="s">
        <v>975</v>
      </c>
      <c r="D855" t="s">
        <v>664</v>
      </c>
      <c r="E855" t="s">
        <v>984</v>
      </c>
      <c r="F855" t="s">
        <v>341</v>
      </c>
      <c r="G855" t="s">
        <v>723</v>
      </c>
      <c r="H855" t="s">
        <v>343</v>
      </c>
      <c r="I855" t="s">
        <v>985</v>
      </c>
      <c r="J855" t="s">
        <v>986</v>
      </c>
      <c r="K855">
        <v>31675500</v>
      </c>
      <c r="L855">
        <v>31675500</v>
      </c>
      <c r="M855">
        <v>31675500</v>
      </c>
      <c r="N855">
        <v>0</v>
      </c>
      <c r="O855">
        <v>0</v>
      </c>
      <c r="P855">
        <v>0</v>
      </c>
      <c r="Q855">
        <v>31675500</v>
      </c>
      <c r="R855">
        <v>31675500</v>
      </c>
      <c r="S855">
        <v>0</v>
      </c>
      <c r="T855">
        <v>31675500</v>
      </c>
      <c r="U855">
        <v>31675500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 t="s">
        <v>346</v>
      </c>
      <c r="AF855" t="s">
        <v>664</v>
      </c>
      <c r="AG855" t="s">
        <v>726</v>
      </c>
      <c r="AH855" t="s">
        <v>727</v>
      </c>
      <c r="AI855" t="s">
        <v>341</v>
      </c>
      <c r="AJ855" t="s">
        <v>349</v>
      </c>
      <c r="AK855" t="s">
        <v>349</v>
      </c>
      <c r="AL855" t="s">
        <v>347</v>
      </c>
      <c r="AM855" t="s">
        <v>987</v>
      </c>
      <c r="AN855" t="s">
        <v>988</v>
      </c>
      <c r="AO855" t="s">
        <v>668</v>
      </c>
      <c r="AP855" t="s">
        <v>730</v>
      </c>
      <c r="AQ855" t="s">
        <v>731</v>
      </c>
      <c r="AR855" t="s">
        <v>352</v>
      </c>
      <c r="AS855" t="s">
        <v>353</v>
      </c>
    </row>
    <row r="856" spans="1:45" x14ac:dyDescent="0.3">
      <c r="A856" t="s">
        <v>338</v>
      </c>
      <c r="B856" t="s">
        <v>1526</v>
      </c>
      <c r="C856" t="s">
        <v>975</v>
      </c>
      <c r="D856" t="s">
        <v>664</v>
      </c>
      <c r="E856" t="s">
        <v>989</v>
      </c>
      <c r="F856" t="s">
        <v>341</v>
      </c>
      <c r="G856" t="s">
        <v>723</v>
      </c>
      <c r="H856" t="s">
        <v>343</v>
      </c>
      <c r="I856" t="s">
        <v>990</v>
      </c>
      <c r="J856" t="s">
        <v>991</v>
      </c>
      <c r="K856">
        <v>823563</v>
      </c>
      <c r="L856">
        <v>823563</v>
      </c>
      <c r="M856">
        <v>411781.5</v>
      </c>
      <c r="N856">
        <v>0</v>
      </c>
      <c r="O856">
        <v>0</v>
      </c>
      <c r="P856">
        <v>0</v>
      </c>
      <c r="Q856">
        <v>35220</v>
      </c>
      <c r="R856">
        <v>35220</v>
      </c>
      <c r="S856">
        <v>0</v>
      </c>
      <c r="T856">
        <v>35220</v>
      </c>
      <c r="U856">
        <v>35220</v>
      </c>
      <c r="V856">
        <v>376561.5</v>
      </c>
      <c r="W856">
        <v>788343</v>
      </c>
      <c r="X856">
        <v>788343</v>
      </c>
      <c r="Y856">
        <v>788343</v>
      </c>
      <c r="Z856">
        <v>0</v>
      </c>
      <c r="AA856">
        <v>0</v>
      </c>
      <c r="AB856">
        <v>0</v>
      </c>
      <c r="AC856">
        <v>0</v>
      </c>
      <c r="AD856">
        <v>0</v>
      </c>
      <c r="AE856" t="s">
        <v>346</v>
      </c>
      <c r="AF856" t="s">
        <v>664</v>
      </c>
      <c r="AG856" t="s">
        <v>726</v>
      </c>
      <c r="AH856" t="s">
        <v>727</v>
      </c>
      <c r="AI856" t="s">
        <v>358</v>
      </c>
      <c r="AJ856" t="s">
        <v>349</v>
      </c>
      <c r="AK856" t="s">
        <v>349</v>
      </c>
      <c r="AL856" t="s">
        <v>347</v>
      </c>
      <c r="AM856" t="s">
        <v>992</v>
      </c>
      <c r="AN856" t="s">
        <v>993</v>
      </c>
      <c r="AO856" t="s">
        <v>668</v>
      </c>
      <c r="AP856" t="s">
        <v>730</v>
      </c>
      <c r="AQ856" t="s">
        <v>731</v>
      </c>
      <c r="AR856" t="s">
        <v>352</v>
      </c>
      <c r="AS856" t="s">
        <v>353</v>
      </c>
    </row>
    <row r="857" spans="1:45" x14ac:dyDescent="0.3">
      <c r="A857" t="s">
        <v>338</v>
      </c>
      <c r="B857" t="s">
        <v>1526</v>
      </c>
      <c r="C857" t="s">
        <v>994</v>
      </c>
      <c r="D857" t="s">
        <v>347</v>
      </c>
      <c r="E857" t="s">
        <v>1428</v>
      </c>
      <c r="F857" t="s">
        <v>341</v>
      </c>
      <c r="G857" t="s">
        <v>342</v>
      </c>
      <c r="H857" t="s">
        <v>343</v>
      </c>
      <c r="I857" t="s">
        <v>344</v>
      </c>
      <c r="J857" t="s">
        <v>345</v>
      </c>
      <c r="K857">
        <v>1265610700</v>
      </c>
      <c r="L857">
        <v>1265610700</v>
      </c>
      <c r="M857">
        <v>1265610700</v>
      </c>
      <c r="N857">
        <v>0</v>
      </c>
      <c r="O857">
        <v>0</v>
      </c>
      <c r="P857">
        <v>0</v>
      </c>
      <c r="Q857">
        <v>528821639.17000002</v>
      </c>
      <c r="R857">
        <v>528821639.17000002</v>
      </c>
      <c r="S857">
        <v>87397778.340000004</v>
      </c>
      <c r="T857">
        <v>528821639.17000002</v>
      </c>
      <c r="U857">
        <v>528821639.17000002</v>
      </c>
      <c r="V857">
        <v>736789060.83000004</v>
      </c>
      <c r="W857">
        <v>736789060.83000004</v>
      </c>
      <c r="X857">
        <v>736789060.83000004</v>
      </c>
      <c r="Y857">
        <v>736789060.83000004</v>
      </c>
      <c r="Z857">
        <v>0</v>
      </c>
      <c r="AA857">
        <v>0</v>
      </c>
      <c r="AB857">
        <v>0</v>
      </c>
      <c r="AC857">
        <v>0</v>
      </c>
      <c r="AD857">
        <v>0</v>
      </c>
      <c r="AE857" t="s">
        <v>346</v>
      </c>
      <c r="AF857" t="s">
        <v>347</v>
      </c>
      <c r="AG857" t="s">
        <v>341</v>
      </c>
      <c r="AH857" t="s">
        <v>348</v>
      </c>
      <c r="AI857" t="s">
        <v>349</v>
      </c>
      <c r="AJ857" t="s">
        <v>349</v>
      </c>
      <c r="AK857" t="s">
        <v>349</v>
      </c>
      <c r="AL857" t="s">
        <v>347</v>
      </c>
      <c r="AM857" t="s">
        <v>349</v>
      </c>
      <c r="AN857" t="s">
        <v>349</v>
      </c>
      <c r="AO857" t="s">
        <v>350</v>
      </c>
      <c r="AP857" t="s">
        <v>351</v>
      </c>
      <c r="AQ857" t="s">
        <v>345</v>
      </c>
      <c r="AR857" t="s">
        <v>352</v>
      </c>
      <c r="AS857" t="s">
        <v>353</v>
      </c>
    </row>
    <row r="858" spans="1:45" x14ac:dyDescent="0.3">
      <c r="A858" t="s">
        <v>338</v>
      </c>
      <c r="B858" t="s">
        <v>1526</v>
      </c>
      <c r="C858" t="s">
        <v>994</v>
      </c>
      <c r="D858" t="s">
        <v>347</v>
      </c>
      <c r="E858" t="s">
        <v>1429</v>
      </c>
      <c r="F858" t="s">
        <v>341</v>
      </c>
      <c r="G858" t="s">
        <v>342</v>
      </c>
      <c r="H858" t="s">
        <v>343</v>
      </c>
      <c r="I858" t="s">
        <v>354</v>
      </c>
      <c r="J858" t="s">
        <v>354</v>
      </c>
      <c r="K858">
        <v>17700000</v>
      </c>
      <c r="L858">
        <v>14700000</v>
      </c>
      <c r="M858">
        <v>14700000</v>
      </c>
      <c r="N858">
        <v>0</v>
      </c>
      <c r="O858">
        <v>0</v>
      </c>
      <c r="P858">
        <v>0</v>
      </c>
      <c r="Q858">
        <v>2820601.67</v>
      </c>
      <c r="R858">
        <v>2820601.67</v>
      </c>
      <c r="S858">
        <v>555885</v>
      </c>
      <c r="T858">
        <v>2820601.67</v>
      </c>
      <c r="U858">
        <v>2820601.67</v>
      </c>
      <c r="V858">
        <v>11879398.33</v>
      </c>
      <c r="W858">
        <v>11879398.33</v>
      </c>
      <c r="X858">
        <v>11879398.33</v>
      </c>
      <c r="Y858">
        <v>11879398.33</v>
      </c>
      <c r="Z858">
        <v>0</v>
      </c>
      <c r="AA858">
        <v>0</v>
      </c>
      <c r="AB858">
        <v>0</v>
      </c>
      <c r="AC858">
        <v>-3000000</v>
      </c>
      <c r="AD858">
        <v>0</v>
      </c>
      <c r="AE858" t="s">
        <v>346</v>
      </c>
      <c r="AF858" t="s">
        <v>347</v>
      </c>
      <c r="AG858" t="s">
        <v>341</v>
      </c>
      <c r="AH858" t="s">
        <v>355</v>
      </c>
      <c r="AI858" t="s">
        <v>349</v>
      </c>
      <c r="AJ858" t="s">
        <v>349</v>
      </c>
      <c r="AK858" t="s">
        <v>349</v>
      </c>
      <c r="AL858" t="s">
        <v>347</v>
      </c>
      <c r="AM858" t="s">
        <v>349</v>
      </c>
      <c r="AN858" t="s">
        <v>349</v>
      </c>
      <c r="AO858" t="s">
        <v>350</v>
      </c>
      <c r="AP858" t="s">
        <v>351</v>
      </c>
      <c r="AQ858" t="s">
        <v>354</v>
      </c>
      <c r="AR858" t="s">
        <v>352</v>
      </c>
      <c r="AS858" t="s">
        <v>353</v>
      </c>
    </row>
    <row r="859" spans="1:45" x14ac:dyDescent="0.3">
      <c r="A859" t="s">
        <v>338</v>
      </c>
      <c r="B859" t="s">
        <v>1526</v>
      </c>
      <c r="C859" t="s">
        <v>994</v>
      </c>
      <c r="D859" t="s">
        <v>347</v>
      </c>
      <c r="E859" t="s">
        <v>1430</v>
      </c>
      <c r="F859" t="s">
        <v>341</v>
      </c>
      <c r="G859" t="s">
        <v>342</v>
      </c>
      <c r="H859" t="s">
        <v>343</v>
      </c>
      <c r="I859" t="s">
        <v>356</v>
      </c>
      <c r="J859" t="s">
        <v>357</v>
      </c>
      <c r="K859">
        <v>6200000</v>
      </c>
      <c r="L859">
        <v>9200000</v>
      </c>
      <c r="M859">
        <v>6200000</v>
      </c>
      <c r="N859">
        <v>0</v>
      </c>
      <c r="O859">
        <v>0</v>
      </c>
      <c r="P859">
        <v>0</v>
      </c>
      <c r="Q859">
        <v>5288680.5599999996</v>
      </c>
      <c r="R859">
        <v>5288680.5599999996</v>
      </c>
      <c r="S859">
        <v>792962.06</v>
      </c>
      <c r="T859">
        <v>5288680.5599999996</v>
      </c>
      <c r="U859">
        <v>5288680.5599999996</v>
      </c>
      <c r="V859">
        <v>911319.44</v>
      </c>
      <c r="W859">
        <v>3911319.44</v>
      </c>
      <c r="X859">
        <v>3911319.44</v>
      </c>
      <c r="Y859">
        <v>3911319.44</v>
      </c>
      <c r="Z859">
        <v>0</v>
      </c>
      <c r="AA859">
        <v>0</v>
      </c>
      <c r="AB859">
        <v>0</v>
      </c>
      <c r="AC859">
        <v>0</v>
      </c>
      <c r="AD859">
        <v>3000000</v>
      </c>
      <c r="AE859" t="s">
        <v>346</v>
      </c>
      <c r="AF859" t="s">
        <v>347</v>
      </c>
      <c r="AG859" t="s">
        <v>358</v>
      </c>
      <c r="AH859" t="s">
        <v>359</v>
      </c>
      <c r="AI859" t="s">
        <v>349</v>
      </c>
      <c r="AJ859" t="s">
        <v>349</v>
      </c>
      <c r="AK859" t="s">
        <v>349</v>
      </c>
      <c r="AL859" t="s">
        <v>347</v>
      </c>
      <c r="AM859" t="s">
        <v>349</v>
      </c>
      <c r="AN859" t="s">
        <v>349</v>
      </c>
      <c r="AO859" t="s">
        <v>350</v>
      </c>
      <c r="AP859" t="s">
        <v>360</v>
      </c>
      <c r="AQ859" t="s">
        <v>357</v>
      </c>
      <c r="AR859" t="s">
        <v>352</v>
      </c>
      <c r="AS859" t="s">
        <v>353</v>
      </c>
    </row>
    <row r="860" spans="1:45" x14ac:dyDescent="0.3">
      <c r="A860" t="s">
        <v>338</v>
      </c>
      <c r="B860" t="s">
        <v>1526</v>
      </c>
      <c r="C860" t="s">
        <v>994</v>
      </c>
      <c r="D860" t="s">
        <v>347</v>
      </c>
      <c r="E860" t="s">
        <v>1431</v>
      </c>
      <c r="F860" t="s">
        <v>341</v>
      </c>
      <c r="G860" t="s">
        <v>342</v>
      </c>
      <c r="H860" t="s">
        <v>343</v>
      </c>
      <c r="I860" t="s">
        <v>361</v>
      </c>
      <c r="J860" t="s">
        <v>362</v>
      </c>
      <c r="K860">
        <v>270654080</v>
      </c>
      <c r="L860">
        <v>270654080</v>
      </c>
      <c r="M860">
        <v>270654080</v>
      </c>
      <c r="N860">
        <v>0</v>
      </c>
      <c r="O860">
        <v>0</v>
      </c>
      <c r="P860">
        <v>0</v>
      </c>
      <c r="Q860">
        <v>96701604.609999999</v>
      </c>
      <c r="R860">
        <v>96701604.609999999</v>
      </c>
      <c r="S860">
        <v>14722608.029999999</v>
      </c>
      <c r="T860">
        <v>96701604.609999999</v>
      </c>
      <c r="U860">
        <v>96701604.609999999</v>
      </c>
      <c r="V860">
        <v>173952475.38999999</v>
      </c>
      <c r="W860">
        <v>173952475.38999999</v>
      </c>
      <c r="X860">
        <v>173952475.38999999</v>
      </c>
      <c r="Y860">
        <v>173952475.38999999</v>
      </c>
      <c r="Z860">
        <v>0</v>
      </c>
      <c r="AA860">
        <v>0</v>
      </c>
      <c r="AB860">
        <v>0</v>
      </c>
      <c r="AC860">
        <v>0</v>
      </c>
      <c r="AD860">
        <v>0</v>
      </c>
      <c r="AE860" t="s">
        <v>346</v>
      </c>
      <c r="AF860" t="s">
        <v>347</v>
      </c>
      <c r="AG860" t="s">
        <v>363</v>
      </c>
      <c r="AH860" t="s">
        <v>364</v>
      </c>
      <c r="AI860" t="s">
        <v>349</v>
      </c>
      <c r="AJ860" t="s">
        <v>349</v>
      </c>
      <c r="AK860" t="s">
        <v>349</v>
      </c>
      <c r="AL860" t="s">
        <v>347</v>
      </c>
      <c r="AM860" t="s">
        <v>349</v>
      </c>
      <c r="AN860" t="s">
        <v>349</v>
      </c>
      <c r="AO860" t="s">
        <v>350</v>
      </c>
      <c r="AP860" t="s">
        <v>365</v>
      </c>
      <c r="AQ860" t="s">
        <v>362</v>
      </c>
      <c r="AR860" t="s">
        <v>352</v>
      </c>
      <c r="AS860" t="s">
        <v>353</v>
      </c>
    </row>
    <row r="861" spans="1:45" x14ac:dyDescent="0.3">
      <c r="A861" t="s">
        <v>338</v>
      </c>
      <c r="B861" t="s">
        <v>1526</v>
      </c>
      <c r="C861" t="s">
        <v>994</v>
      </c>
      <c r="D861" t="s">
        <v>347</v>
      </c>
      <c r="E861" t="s">
        <v>1432</v>
      </c>
      <c r="F861" t="s">
        <v>341</v>
      </c>
      <c r="G861" t="s">
        <v>342</v>
      </c>
      <c r="H861" t="s">
        <v>343</v>
      </c>
      <c r="I861" t="s">
        <v>366</v>
      </c>
      <c r="J861" t="s">
        <v>367</v>
      </c>
      <c r="K861">
        <v>134163420</v>
      </c>
      <c r="L861">
        <v>134163420</v>
      </c>
      <c r="M861">
        <v>134163420</v>
      </c>
      <c r="N861">
        <v>0</v>
      </c>
      <c r="O861">
        <v>0</v>
      </c>
      <c r="P861">
        <v>0</v>
      </c>
      <c r="Q861">
        <v>45673425.920000002</v>
      </c>
      <c r="R861">
        <v>45673425.920000002</v>
      </c>
      <c r="S861">
        <v>6462863</v>
      </c>
      <c r="T861">
        <v>45673425.920000002</v>
      </c>
      <c r="U861">
        <v>45673425.920000002</v>
      </c>
      <c r="V861">
        <v>88489994.079999998</v>
      </c>
      <c r="W861">
        <v>88489994.079999998</v>
      </c>
      <c r="X861">
        <v>88489994.079999998</v>
      </c>
      <c r="Y861">
        <v>88489994.079999998</v>
      </c>
      <c r="Z861">
        <v>0</v>
      </c>
      <c r="AA861">
        <v>0</v>
      </c>
      <c r="AB861">
        <v>0</v>
      </c>
      <c r="AC861">
        <v>0</v>
      </c>
      <c r="AD861">
        <v>0</v>
      </c>
      <c r="AE861" t="s">
        <v>346</v>
      </c>
      <c r="AF861" t="s">
        <v>347</v>
      </c>
      <c r="AG861" t="s">
        <v>363</v>
      </c>
      <c r="AH861" t="s">
        <v>368</v>
      </c>
      <c r="AI861" t="s">
        <v>349</v>
      </c>
      <c r="AJ861" t="s">
        <v>349</v>
      </c>
      <c r="AK861" t="s">
        <v>349</v>
      </c>
      <c r="AL861" t="s">
        <v>347</v>
      </c>
      <c r="AM861" t="s">
        <v>349</v>
      </c>
      <c r="AN861" t="s">
        <v>349</v>
      </c>
      <c r="AO861" t="s">
        <v>350</v>
      </c>
      <c r="AP861" t="s">
        <v>365</v>
      </c>
      <c r="AQ861" t="s">
        <v>367</v>
      </c>
      <c r="AR861" t="s">
        <v>352</v>
      </c>
      <c r="AS861" t="s">
        <v>353</v>
      </c>
    </row>
    <row r="862" spans="1:45" x14ac:dyDescent="0.3">
      <c r="A862" t="s">
        <v>338</v>
      </c>
      <c r="B862" t="s">
        <v>1526</v>
      </c>
      <c r="C862" t="s">
        <v>994</v>
      </c>
      <c r="D862" t="s">
        <v>347</v>
      </c>
      <c r="E862" t="s">
        <v>1433</v>
      </c>
      <c r="F862" t="s">
        <v>625</v>
      </c>
      <c r="G862" t="s">
        <v>342</v>
      </c>
      <c r="H862" t="s">
        <v>343</v>
      </c>
      <c r="I862" t="s">
        <v>369</v>
      </c>
      <c r="J862" t="s">
        <v>369</v>
      </c>
      <c r="K862">
        <v>152902902</v>
      </c>
      <c r="L862">
        <v>152902902</v>
      </c>
      <c r="M862">
        <v>152902902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152902902</v>
      </c>
      <c r="W862">
        <v>152902902</v>
      </c>
      <c r="X862">
        <v>152902902</v>
      </c>
      <c r="Y862">
        <v>152902902</v>
      </c>
      <c r="Z862">
        <v>0</v>
      </c>
      <c r="AA862">
        <v>0</v>
      </c>
      <c r="AB862">
        <v>0</v>
      </c>
      <c r="AC862">
        <v>0</v>
      </c>
      <c r="AD862">
        <v>0</v>
      </c>
      <c r="AE862" t="s">
        <v>346</v>
      </c>
      <c r="AF862" t="s">
        <v>347</v>
      </c>
      <c r="AG862" t="s">
        <v>363</v>
      </c>
      <c r="AH862" t="s">
        <v>370</v>
      </c>
      <c r="AI862" t="s">
        <v>349</v>
      </c>
      <c r="AJ862" t="s">
        <v>349</v>
      </c>
      <c r="AK862" t="s">
        <v>349</v>
      </c>
      <c r="AL862" t="s">
        <v>347</v>
      </c>
      <c r="AM862" t="s">
        <v>349</v>
      </c>
      <c r="AN862" t="s">
        <v>349</v>
      </c>
      <c r="AO862" t="s">
        <v>350</v>
      </c>
      <c r="AP862" t="s">
        <v>365</v>
      </c>
      <c r="AQ862" t="s">
        <v>369</v>
      </c>
      <c r="AR862" t="s">
        <v>352</v>
      </c>
      <c r="AS862" t="s">
        <v>634</v>
      </c>
    </row>
    <row r="863" spans="1:45" x14ac:dyDescent="0.3">
      <c r="A863" t="s">
        <v>338</v>
      </c>
      <c r="B863" t="s">
        <v>1526</v>
      </c>
      <c r="C863" t="s">
        <v>994</v>
      </c>
      <c r="D863" t="s">
        <v>347</v>
      </c>
      <c r="E863" t="s">
        <v>1434</v>
      </c>
      <c r="F863" t="s">
        <v>341</v>
      </c>
      <c r="G863" t="s">
        <v>342</v>
      </c>
      <c r="H863" t="s">
        <v>343</v>
      </c>
      <c r="I863" t="s">
        <v>371</v>
      </c>
      <c r="J863" t="s">
        <v>371</v>
      </c>
      <c r="K863">
        <v>128954448</v>
      </c>
      <c r="L863">
        <v>128954448</v>
      </c>
      <c r="M863">
        <v>128954448</v>
      </c>
      <c r="N863">
        <v>0</v>
      </c>
      <c r="O863">
        <v>0</v>
      </c>
      <c r="P863">
        <v>0</v>
      </c>
      <c r="Q863">
        <v>114883780.17</v>
      </c>
      <c r="R863">
        <v>114883780.17</v>
      </c>
      <c r="S863">
        <v>0</v>
      </c>
      <c r="T863">
        <v>114883780.17</v>
      </c>
      <c r="U863">
        <v>114883780.17</v>
      </c>
      <c r="V863">
        <v>14070667.83</v>
      </c>
      <c r="W863">
        <v>14070667.83</v>
      </c>
      <c r="X863">
        <v>14070667.83</v>
      </c>
      <c r="Y863">
        <v>14070667.83</v>
      </c>
      <c r="Z863">
        <v>0</v>
      </c>
      <c r="AA863">
        <v>0</v>
      </c>
      <c r="AB863">
        <v>0</v>
      </c>
      <c r="AC863">
        <v>0</v>
      </c>
      <c r="AD863">
        <v>0</v>
      </c>
      <c r="AE863" t="s">
        <v>346</v>
      </c>
      <c r="AF863" t="s">
        <v>347</v>
      </c>
      <c r="AG863" t="s">
        <v>363</v>
      </c>
      <c r="AH863" t="s">
        <v>372</v>
      </c>
      <c r="AI863" t="s">
        <v>349</v>
      </c>
      <c r="AJ863" t="s">
        <v>349</v>
      </c>
      <c r="AK863" t="s">
        <v>349</v>
      </c>
      <c r="AL863" t="s">
        <v>347</v>
      </c>
      <c r="AM863" t="s">
        <v>349</v>
      </c>
      <c r="AN863" t="s">
        <v>349</v>
      </c>
      <c r="AO863" t="s">
        <v>350</v>
      </c>
      <c r="AP863" t="s">
        <v>365</v>
      </c>
      <c r="AQ863" t="s">
        <v>371</v>
      </c>
      <c r="AR863" t="s">
        <v>352</v>
      </c>
      <c r="AS863" t="s">
        <v>353</v>
      </c>
    </row>
    <row r="864" spans="1:45" x14ac:dyDescent="0.3">
      <c r="A864" t="s">
        <v>338</v>
      </c>
      <c r="B864" t="s">
        <v>1526</v>
      </c>
      <c r="C864" t="s">
        <v>994</v>
      </c>
      <c r="D864" t="s">
        <v>347</v>
      </c>
      <c r="E864" t="s">
        <v>1435</v>
      </c>
      <c r="F864" t="s">
        <v>341</v>
      </c>
      <c r="G864" t="s">
        <v>342</v>
      </c>
      <c r="H864" t="s">
        <v>343</v>
      </c>
      <c r="I864" t="s">
        <v>373</v>
      </c>
      <c r="J864" t="s">
        <v>374</v>
      </c>
      <c r="K864">
        <v>29600000</v>
      </c>
      <c r="L864">
        <v>29600000</v>
      </c>
      <c r="M864">
        <v>29600000</v>
      </c>
      <c r="N864">
        <v>0</v>
      </c>
      <c r="O864">
        <v>0</v>
      </c>
      <c r="P864">
        <v>0</v>
      </c>
      <c r="Q864">
        <v>11144519</v>
      </c>
      <c r="R864">
        <v>11144519</v>
      </c>
      <c r="S864">
        <v>1820066.87</v>
      </c>
      <c r="T864">
        <v>11144519</v>
      </c>
      <c r="U864">
        <v>11144519</v>
      </c>
      <c r="V864">
        <v>18455481</v>
      </c>
      <c r="W864">
        <v>18455481</v>
      </c>
      <c r="X864">
        <v>18455481</v>
      </c>
      <c r="Y864">
        <v>18455481</v>
      </c>
      <c r="Z864">
        <v>0</v>
      </c>
      <c r="AA864">
        <v>0</v>
      </c>
      <c r="AB864">
        <v>0</v>
      </c>
      <c r="AC864">
        <v>0</v>
      </c>
      <c r="AD864">
        <v>0</v>
      </c>
      <c r="AE864" t="s">
        <v>346</v>
      </c>
      <c r="AF864" t="s">
        <v>347</v>
      </c>
      <c r="AG864" t="s">
        <v>363</v>
      </c>
      <c r="AH864" t="s">
        <v>375</v>
      </c>
      <c r="AI864" t="s">
        <v>349</v>
      </c>
      <c r="AJ864" t="s">
        <v>349</v>
      </c>
      <c r="AK864" t="s">
        <v>349</v>
      </c>
      <c r="AL864" t="s">
        <v>347</v>
      </c>
      <c r="AM864" t="s">
        <v>349</v>
      </c>
      <c r="AN864" t="s">
        <v>349</v>
      </c>
      <c r="AO864" t="s">
        <v>350</v>
      </c>
      <c r="AP864" t="s">
        <v>365</v>
      </c>
      <c r="AQ864" t="s">
        <v>374</v>
      </c>
      <c r="AR864" t="s">
        <v>352</v>
      </c>
      <c r="AS864" t="s">
        <v>353</v>
      </c>
    </row>
    <row r="865" spans="1:45" x14ac:dyDescent="0.3">
      <c r="A865" t="s">
        <v>338</v>
      </c>
      <c r="B865" t="s">
        <v>1526</v>
      </c>
      <c r="C865" t="s">
        <v>994</v>
      </c>
      <c r="D865" t="s">
        <v>347</v>
      </c>
      <c r="E865" t="s">
        <v>995</v>
      </c>
      <c r="F865" t="s">
        <v>341</v>
      </c>
      <c r="G865" t="s">
        <v>377</v>
      </c>
      <c r="H865" t="s">
        <v>343</v>
      </c>
      <c r="I865" t="s">
        <v>378</v>
      </c>
      <c r="J865" t="s">
        <v>379</v>
      </c>
      <c r="K865">
        <v>171391646</v>
      </c>
      <c r="L865">
        <v>171391646</v>
      </c>
      <c r="M865">
        <v>171391646</v>
      </c>
      <c r="N865">
        <v>0</v>
      </c>
      <c r="O865">
        <v>0</v>
      </c>
      <c r="P865">
        <v>0</v>
      </c>
      <c r="Q865">
        <v>75824361</v>
      </c>
      <c r="R865">
        <v>75824361</v>
      </c>
      <c r="S865">
        <v>10798675</v>
      </c>
      <c r="T865">
        <v>75824361</v>
      </c>
      <c r="U865">
        <v>75824361</v>
      </c>
      <c r="V865">
        <v>95567285</v>
      </c>
      <c r="W865">
        <v>95567285</v>
      </c>
      <c r="X865">
        <v>95567285</v>
      </c>
      <c r="Y865">
        <v>95567285</v>
      </c>
      <c r="Z865">
        <v>0</v>
      </c>
      <c r="AA865">
        <v>0</v>
      </c>
      <c r="AB865">
        <v>0</v>
      </c>
      <c r="AC865">
        <v>0</v>
      </c>
      <c r="AD865">
        <v>0</v>
      </c>
      <c r="AE865" t="s">
        <v>346</v>
      </c>
      <c r="AF865" t="s">
        <v>347</v>
      </c>
      <c r="AG865" t="s">
        <v>380</v>
      </c>
      <c r="AH865" t="s">
        <v>381</v>
      </c>
      <c r="AI865" t="s">
        <v>382</v>
      </c>
      <c r="AJ865" t="s">
        <v>349</v>
      </c>
      <c r="AK865" t="s">
        <v>349</v>
      </c>
      <c r="AL865" t="s">
        <v>347</v>
      </c>
      <c r="AM865" t="s">
        <v>383</v>
      </c>
      <c r="AN865" t="s">
        <v>384</v>
      </c>
      <c r="AO865" t="s">
        <v>350</v>
      </c>
      <c r="AP865" t="s">
        <v>385</v>
      </c>
      <c r="AQ865" t="s">
        <v>386</v>
      </c>
      <c r="AR865" t="s">
        <v>352</v>
      </c>
      <c r="AS865" t="s">
        <v>353</v>
      </c>
    </row>
    <row r="866" spans="1:45" x14ac:dyDescent="0.3">
      <c r="A866" t="s">
        <v>338</v>
      </c>
      <c r="B866" t="s">
        <v>1526</v>
      </c>
      <c r="C866" t="s">
        <v>994</v>
      </c>
      <c r="D866" t="s">
        <v>347</v>
      </c>
      <c r="E866" t="s">
        <v>996</v>
      </c>
      <c r="F866" t="s">
        <v>341</v>
      </c>
      <c r="G866" t="s">
        <v>377</v>
      </c>
      <c r="H866" t="s">
        <v>343</v>
      </c>
      <c r="I866" t="s">
        <v>388</v>
      </c>
      <c r="J866" t="s">
        <v>389</v>
      </c>
      <c r="K866">
        <v>9264414</v>
      </c>
      <c r="L866">
        <v>9264414</v>
      </c>
      <c r="M866">
        <v>9264414</v>
      </c>
      <c r="N866">
        <v>0</v>
      </c>
      <c r="O866">
        <v>0</v>
      </c>
      <c r="P866">
        <v>0</v>
      </c>
      <c r="Q866">
        <v>4042412</v>
      </c>
      <c r="R866">
        <v>4042412</v>
      </c>
      <c r="S866">
        <v>575658</v>
      </c>
      <c r="T866">
        <v>4042412</v>
      </c>
      <c r="U866">
        <v>4042412</v>
      </c>
      <c r="V866">
        <v>5222002</v>
      </c>
      <c r="W866">
        <v>5222002</v>
      </c>
      <c r="X866">
        <v>5222002</v>
      </c>
      <c r="Y866">
        <v>5222002</v>
      </c>
      <c r="Z866">
        <v>0</v>
      </c>
      <c r="AA866">
        <v>0</v>
      </c>
      <c r="AB866">
        <v>0</v>
      </c>
      <c r="AC866">
        <v>0</v>
      </c>
      <c r="AD866">
        <v>0</v>
      </c>
      <c r="AE866" t="s">
        <v>346</v>
      </c>
      <c r="AF866" t="s">
        <v>347</v>
      </c>
      <c r="AG866" t="s">
        <v>380</v>
      </c>
      <c r="AH866" t="s">
        <v>390</v>
      </c>
      <c r="AI866" t="s">
        <v>382</v>
      </c>
      <c r="AJ866" t="s">
        <v>349</v>
      </c>
      <c r="AK866" t="s">
        <v>349</v>
      </c>
      <c r="AL866" t="s">
        <v>347</v>
      </c>
      <c r="AM866" t="s">
        <v>391</v>
      </c>
      <c r="AN866" t="s">
        <v>392</v>
      </c>
      <c r="AO866" t="s">
        <v>350</v>
      </c>
      <c r="AP866" t="s">
        <v>385</v>
      </c>
      <c r="AQ866" t="s">
        <v>393</v>
      </c>
      <c r="AR866" t="s">
        <v>352</v>
      </c>
      <c r="AS866" t="s">
        <v>353</v>
      </c>
    </row>
    <row r="867" spans="1:45" x14ac:dyDescent="0.3">
      <c r="A867" t="s">
        <v>338</v>
      </c>
      <c r="B867" t="s">
        <v>1526</v>
      </c>
      <c r="C867" t="s">
        <v>994</v>
      </c>
      <c r="D867" t="s">
        <v>347</v>
      </c>
      <c r="E867" t="s">
        <v>997</v>
      </c>
      <c r="F867" t="s">
        <v>341</v>
      </c>
      <c r="G867" t="s">
        <v>377</v>
      </c>
      <c r="H867" t="s">
        <v>343</v>
      </c>
      <c r="I867" t="s">
        <v>395</v>
      </c>
      <c r="J867" t="s">
        <v>396</v>
      </c>
      <c r="K867">
        <v>97276340</v>
      </c>
      <c r="L867">
        <v>97276340</v>
      </c>
      <c r="M867">
        <v>97276340</v>
      </c>
      <c r="N867">
        <v>0</v>
      </c>
      <c r="O867">
        <v>0</v>
      </c>
      <c r="P867">
        <v>0</v>
      </c>
      <c r="Q867">
        <v>42792855</v>
      </c>
      <c r="R867">
        <v>42792855</v>
      </c>
      <c r="S867">
        <v>6062010</v>
      </c>
      <c r="T867">
        <v>42792855</v>
      </c>
      <c r="U867">
        <v>42792855</v>
      </c>
      <c r="V867">
        <v>54483485</v>
      </c>
      <c r="W867">
        <v>54483485</v>
      </c>
      <c r="X867">
        <v>54483485</v>
      </c>
      <c r="Y867">
        <v>54483485</v>
      </c>
      <c r="Z867">
        <v>0</v>
      </c>
      <c r="AA867">
        <v>0</v>
      </c>
      <c r="AB867">
        <v>0</v>
      </c>
      <c r="AC867">
        <v>0</v>
      </c>
      <c r="AD867">
        <v>0</v>
      </c>
      <c r="AE867" t="s">
        <v>346</v>
      </c>
      <c r="AF867" t="s">
        <v>347</v>
      </c>
      <c r="AG867" t="s">
        <v>397</v>
      </c>
      <c r="AH867" t="s">
        <v>398</v>
      </c>
      <c r="AI867" t="s">
        <v>382</v>
      </c>
      <c r="AJ867" t="s">
        <v>349</v>
      </c>
      <c r="AK867" t="s">
        <v>349</v>
      </c>
      <c r="AL867" t="s">
        <v>347</v>
      </c>
      <c r="AM867" t="s">
        <v>399</v>
      </c>
      <c r="AN867" t="s">
        <v>400</v>
      </c>
      <c r="AO867" t="s">
        <v>350</v>
      </c>
      <c r="AP867" t="s">
        <v>401</v>
      </c>
      <c r="AQ867" t="s">
        <v>402</v>
      </c>
      <c r="AR867" t="s">
        <v>352</v>
      </c>
      <c r="AS867" t="s">
        <v>353</v>
      </c>
    </row>
    <row r="868" spans="1:45" x14ac:dyDescent="0.3">
      <c r="A868" t="s">
        <v>338</v>
      </c>
      <c r="B868" t="s">
        <v>1526</v>
      </c>
      <c r="C868" t="s">
        <v>994</v>
      </c>
      <c r="D868" t="s">
        <v>347</v>
      </c>
      <c r="E868" t="s">
        <v>998</v>
      </c>
      <c r="F868" t="s">
        <v>341</v>
      </c>
      <c r="G868" t="s">
        <v>377</v>
      </c>
      <c r="H868" t="s">
        <v>343</v>
      </c>
      <c r="I868" t="s">
        <v>404</v>
      </c>
      <c r="J868" t="s">
        <v>405</v>
      </c>
      <c r="K868">
        <v>55586481</v>
      </c>
      <c r="L868">
        <v>55586481</v>
      </c>
      <c r="M868">
        <v>55586481</v>
      </c>
      <c r="N868">
        <v>0</v>
      </c>
      <c r="O868">
        <v>0</v>
      </c>
      <c r="P868">
        <v>0</v>
      </c>
      <c r="Q868">
        <v>24295416</v>
      </c>
      <c r="R868">
        <v>24295416</v>
      </c>
      <c r="S868">
        <v>3458725</v>
      </c>
      <c r="T868">
        <v>24295416</v>
      </c>
      <c r="U868">
        <v>24295416</v>
      </c>
      <c r="V868">
        <v>31291065</v>
      </c>
      <c r="W868">
        <v>31291065</v>
      </c>
      <c r="X868">
        <v>31291065</v>
      </c>
      <c r="Y868">
        <v>31291065</v>
      </c>
      <c r="Z868">
        <v>0</v>
      </c>
      <c r="AA868">
        <v>0</v>
      </c>
      <c r="AB868">
        <v>0</v>
      </c>
      <c r="AC868">
        <v>0</v>
      </c>
      <c r="AD868">
        <v>0</v>
      </c>
      <c r="AE868" t="s">
        <v>346</v>
      </c>
      <c r="AF868" t="s">
        <v>347</v>
      </c>
      <c r="AG868" t="s">
        <v>397</v>
      </c>
      <c r="AH868" t="s">
        <v>406</v>
      </c>
      <c r="AI868" t="s">
        <v>382</v>
      </c>
      <c r="AJ868" t="s">
        <v>349</v>
      </c>
      <c r="AK868" t="s">
        <v>349</v>
      </c>
      <c r="AL868" t="s">
        <v>347</v>
      </c>
      <c r="AM868" t="s">
        <v>407</v>
      </c>
      <c r="AN868" t="s">
        <v>408</v>
      </c>
      <c r="AO868" t="s">
        <v>350</v>
      </c>
      <c r="AP868" t="s">
        <v>401</v>
      </c>
      <c r="AQ868" t="s">
        <v>409</v>
      </c>
      <c r="AR868" t="s">
        <v>352</v>
      </c>
      <c r="AS868" t="s">
        <v>353</v>
      </c>
    </row>
    <row r="869" spans="1:45" x14ac:dyDescent="0.3">
      <c r="A869" t="s">
        <v>338</v>
      </c>
      <c r="B869" t="s">
        <v>1526</v>
      </c>
      <c r="C869" t="s">
        <v>994</v>
      </c>
      <c r="D869" t="s">
        <v>347</v>
      </c>
      <c r="E869" t="s">
        <v>999</v>
      </c>
      <c r="F869" t="s">
        <v>341</v>
      </c>
      <c r="G869" t="s">
        <v>377</v>
      </c>
      <c r="H869" t="s">
        <v>343</v>
      </c>
      <c r="I869" t="s">
        <v>411</v>
      </c>
      <c r="J869" t="s">
        <v>412</v>
      </c>
      <c r="K869">
        <v>27793241</v>
      </c>
      <c r="L869">
        <v>27793241</v>
      </c>
      <c r="M869">
        <v>27793241</v>
      </c>
      <c r="N869">
        <v>0</v>
      </c>
      <c r="O869">
        <v>0</v>
      </c>
      <c r="P869">
        <v>0</v>
      </c>
      <c r="Q869">
        <v>12127208</v>
      </c>
      <c r="R869">
        <v>12127208</v>
      </c>
      <c r="S869">
        <v>1726973</v>
      </c>
      <c r="T869">
        <v>12127208</v>
      </c>
      <c r="U869">
        <v>12127208</v>
      </c>
      <c r="V869">
        <v>15666033</v>
      </c>
      <c r="W869">
        <v>15666033</v>
      </c>
      <c r="X869">
        <v>15666033</v>
      </c>
      <c r="Y869">
        <v>15666033</v>
      </c>
      <c r="Z869">
        <v>0</v>
      </c>
      <c r="AA869">
        <v>0</v>
      </c>
      <c r="AB869">
        <v>0</v>
      </c>
      <c r="AC869">
        <v>0</v>
      </c>
      <c r="AD869">
        <v>0</v>
      </c>
      <c r="AE869" t="s">
        <v>346</v>
      </c>
      <c r="AF869" t="s">
        <v>347</v>
      </c>
      <c r="AG869" t="s">
        <v>397</v>
      </c>
      <c r="AH869" t="s">
        <v>413</v>
      </c>
      <c r="AI869" t="s">
        <v>382</v>
      </c>
      <c r="AJ869" t="s">
        <v>349</v>
      </c>
      <c r="AK869" t="s">
        <v>349</v>
      </c>
      <c r="AL869" t="s">
        <v>347</v>
      </c>
      <c r="AM869" t="s">
        <v>414</v>
      </c>
      <c r="AN869" t="s">
        <v>415</v>
      </c>
      <c r="AO869" t="s">
        <v>350</v>
      </c>
      <c r="AP869" t="s">
        <v>401</v>
      </c>
      <c r="AQ869" t="s">
        <v>416</v>
      </c>
      <c r="AR869" t="s">
        <v>352</v>
      </c>
      <c r="AS869" t="s">
        <v>353</v>
      </c>
    </row>
    <row r="870" spans="1:45" x14ac:dyDescent="0.3">
      <c r="A870" t="s">
        <v>338</v>
      </c>
      <c r="B870" t="s">
        <v>1526</v>
      </c>
      <c r="C870" t="s">
        <v>994</v>
      </c>
      <c r="D870" t="s">
        <v>347</v>
      </c>
      <c r="E870" t="s">
        <v>1000</v>
      </c>
      <c r="F870" t="s">
        <v>341</v>
      </c>
      <c r="G870" t="s">
        <v>377</v>
      </c>
      <c r="H870" t="s">
        <v>343</v>
      </c>
      <c r="I870" t="s">
        <v>418</v>
      </c>
      <c r="J870" t="s">
        <v>856</v>
      </c>
      <c r="K870">
        <v>10000000</v>
      </c>
      <c r="L870">
        <v>10000000</v>
      </c>
      <c r="M870">
        <v>10000000</v>
      </c>
      <c r="N870">
        <v>0</v>
      </c>
      <c r="O870">
        <v>0</v>
      </c>
      <c r="P870">
        <v>0</v>
      </c>
      <c r="Q870">
        <v>3516278.79</v>
      </c>
      <c r="R870">
        <v>3516278.79</v>
      </c>
      <c r="S870">
        <v>436245.66</v>
      </c>
      <c r="T870">
        <v>3516278.79</v>
      </c>
      <c r="U870">
        <v>3516278.79</v>
      </c>
      <c r="V870">
        <v>6483721.21</v>
      </c>
      <c r="W870">
        <v>6483721.21</v>
      </c>
      <c r="X870">
        <v>6483721.21</v>
      </c>
      <c r="Y870">
        <v>6483721.21</v>
      </c>
      <c r="Z870">
        <v>0</v>
      </c>
      <c r="AA870">
        <v>0</v>
      </c>
      <c r="AB870">
        <v>0</v>
      </c>
      <c r="AC870">
        <v>0</v>
      </c>
      <c r="AD870">
        <v>0</v>
      </c>
      <c r="AE870" t="s">
        <v>346</v>
      </c>
      <c r="AF870" t="s">
        <v>347</v>
      </c>
      <c r="AG870" t="s">
        <v>397</v>
      </c>
      <c r="AH870" t="s">
        <v>420</v>
      </c>
      <c r="AI870" t="s">
        <v>382</v>
      </c>
      <c r="AJ870" t="s">
        <v>349</v>
      </c>
      <c r="AK870" t="s">
        <v>349</v>
      </c>
      <c r="AL870" t="s">
        <v>347</v>
      </c>
      <c r="AM870" t="s">
        <v>857</v>
      </c>
      <c r="AN870" t="s">
        <v>858</v>
      </c>
      <c r="AO870" t="s">
        <v>350</v>
      </c>
      <c r="AP870" t="s">
        <v>401</v>
      </c>
      <c r="AQ870" t="s">
        <v>422</v>
      </c>
      <c r="AR870" t="s">
        <v>352</v>
      </c>
      <c r="AS870" t="s">
        <v>353</v>
      </c>
    </row>
    <row r="871" spans="1:45" x14ac:dyDescent="0.3">
      <c r="A871" t="s">
        <v>338</v>
      </c>
      <c r="B871" t="s">
        <v>1526</v>
      </c>
      <c r="C871" t="s">
        <v>994</v>
      </c>
      <c r="D871" t="s">
        <v>426</v>
      </c>
      <c r="E871" t="s">
        <v>1505</v>
      </c>
      <c r="F871" t="s">
        <v>341</v>
      </c>
      <c r="G871" t="s">
        <v>423</v>
      </c>
      <c r="H871" t="s">
        <v>343</v>
      </c>
      <c r="I871" t="s">
        <v>755</v>
      </c>
      <c r="J871" t="s">
        <v>756</v>
      </c>
      <c r="K871">
        <v>261464295</v>
      </c>
      <c r="L871">
        <v>276247975</v>
      </c>
      <c r="M871">
        <v>120732147.5</v>
      </c>
      <c r="N871">
        <v>0</v>
      </c>
      <c r="O871">
        <v>0</v>
      </c>
      <c r="P871">
        <v>0</v>
      </c>
      <c r="Q871">
        <v>103916881.48999999</v>
      </c>
      <c r="R871">
        <v>103916881.48999999</v>
      </c>
      <c r="S871">
        <v>20714835</v>
      </c>
      <c r="T871">
        <v>103916881.48999999</v>
      </c>
      <c r="U871">
        <v>103916881.48999999</v>
      </c>
      <c r="V871">
        <v>16815266.010000002</v>
      </c>
      <c r="W871">
        <v>172331093.50999999</v>
      </c>
      <c r="X871">
        <v>172331093.50999999</v>
      </c>
      <c r="Y871">
        <v>172331093.50999999</v>
      </c>
      <c r="Z871">
        <v>0</v>
      </c>
      <c r="AA871">
        <v>0</v>
      </c>
      <c r="AB871">
        <v>0</v>
      </c>
      <c r="AC871">
        <v>0</v>
      </c>
      <c r="AD871">
        <v>14783680</v>
      </c>
      <c r="AE871" t="s">
        <v>346</v>
      </c>
      <c r="AF871" t="s">
        <v>426</v>
      </c>
      <c r="AG871" t="s">
        <v>427</v>
      </c>
      <c r="AH871" t="s">
        <v>757</v>
      </c>
      <c r="AI871" t="s">
        <v>349</v>
      </c>
      <c r="AJ871" t="s">
        <v>349</v>
      </c>
      <c r="AK871" t="s">
        <v>349</v>
      </c>
      <c r="AL871" t="s">
        <v>347</v>
      </c>
      <c r="AM871" t="s">
        <v>349</v>
      </c>
      <c r="AN871" t="s">
        <v>349</v>
      </c>
      <c r="AO871" t="s">
        <v>429</v>
      </c>
      <c r="AP871" t="s">
        <v>430</v>
      </c>
      <c r="AQ871" t="s">
        <v>756</v>
      </c>
      <c r="AR871" t="s">
        <v>352</v>
      </c>
      <c r="AS871" t="s">
        <v>353</v>
      </c>
    </row>
    <row r="872" spans="1:45" x14ac:dyDescent="0.3">
      <c r="A872" t="s">
        <v>338</v>
      </c>
      <c r="B872" t="s">
        <v>1526</v>
      </c>
      <c r="C872" t="s">
        <v>994</v>
      </c>
      <c r="D872" t="s">
        <v>426</v>
      </c>
      <c r="E872" t="s">
        <v>1436</v>
      </c>
      <c r="F872" t="s">
        <v>341</v>
      </c>
      <c r="G872" t="s">
        <v>423</v>
      </c>
      <c r="H872" t="s">
        <v>343</v>
      </c>
      <c r="I872" t="s">
        <v>424</v>
      </c>
      <c r="J872" t="s">
        <v>425</v>
      </c>
      <c r="K872">
        <v>48293988</v>
      </c>
      <c r="L872">
        <v>16910308</v>
      </c>
      <c r="M872">
        <v>13685767.33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13685767.33</v>
      </c>
      <c r="W872">
        <v>16910308</v>
      </c>
      <c r="X872">
        <v>16910308</v>
      </c>
      <c r="Y872">
        <v>16910308</v>
      </c>
      <c r="Z872">
        <v>0</v>
      </c>
      <c r="AA872">
        <v>0</v>
      </c>
      <c r="AB872">
        <v>0</v>
      </c>
      <c r="AC872">
        <v>-31383680</v>
      </c>
      <c r="AD872">
        <v>0</v>
      </c>
      <c r="AE872" t="s">
        <v>346</v>
      </c>
      <c r="AF872" t="s">
        <v>426</v>
      </c>
      <c r="AG872" t="s">
        <v>427</v>
      </c>
      <c r="AH872" t="s">
        <v>428</v>
      </c>
      <c r="AI872" t="s">
        <v>349</v>
      </c>
      <c r="AJ872" t="s">
        <v>349</v>
      </c>
      <c r="AK872" t="s">
        <v>349</v>
      </c>
      <c r="AL872" t="s">
        <v>347</v>
      </c>
      <c r="AM872" t="s">
        <v>349</v>
      </c>
      <c r="AN872" t="s">
        <v>349</v>
      </c>
      <c r="AO872" t="s">
        <v>429</v>
      </c>
      <c r="AP872" t="s">
        <v>430</v>
      </c>
      <c r="AQ872" t="s">
        <v>425</v>
      </c>
      <c r="AR872" t="s">
        <v>352</v>
      </c>
      <c r="AS872" t="s">
        <v>353</v>
      </c>
    </row>
    <row r="873" spans="1:45" x14ac:dyDescent="0.3">
      <c r="A873" t="s">
        <v>338</v>
      </c>
      <c r="B873" t="s">
        <v>1526</v>
      </c>
      <c r="C873" t="s">
        <v>994</v>
      </c>
      <c r="D873" t="s">
        <v>426</v>
      </c>
      <c r="E873" t="s">
        <v>1439</v>
      </c>
      <c r="F873" t="s">
        <v>341</v>
      </c>
      <c r="G873" t="s">
        <v>423</v>
      </c>
      <c r="H873" t="s">
        <v>343</v>
      </c>
      <c r="I873" t="s">
        <v>436</v>
      </c>
      <c r="J873" t="s">
        <v>437</v>
      </c>
      <c r="K873">
        <v>5280000</v>
      </c>
      <c r="L873">
        <v>5280000</v>
      </c>
      <c r="M873">
        <v>2640000</v>
      </c>
      <c r="N873">
        <v>0</v>
      </c>
      <c r="O873">
        <v>0</v>
      </c>
      <c r="P873">
        <v>0</v>
      </c>
      <c r="Q873">
        <v>3062583</v>
      </c>
      <c r="R873">
        <v>3062583</v>
      </c>
      <c r="S873">
        <v>529528</v>
      </c>
      <c r="T873">
        <v>3062583</v>
      </c>
      <c r="U873">
        <v>3062583</v>
      </c>
      <c r="V873">
        <v>-422583</v>
      </c>
      <c r="W873">
        <v>2217417</v>
      </c>
      <c r="X873">
        <v>2217417</v>
      </c>
      <c r="Y873">
        <v>2217417</v>
      </c>
      <c r="Z873">
        <v>0</v>
      </c>
      <c r="AA873">
        <v>0</v>
      </c>
      <c r="AB873">
        <v>0</v>
      </c>
      <c r="AC873">
        <v>0</v>
      </c>
      <c r="AD873">
        <v>0</v>
      </c>
      <c r="AE873" t="s">
        <v>346</v>
      </c>
      <c r="AF873" t="s">
        <v>426</v>
      </c>
      <c r="AG873" t="s">
        <v>438</v>
      </c>
      <c r="AH873" t="s">
        <v>439</v>
      </c>
      <c r="AI873" t="s">
        <v>349</v>
      </c>
      <c r="AJ873" t="s">
        <v>349</v>
      </c>
      <c r="AK873" t="s">
        <v>349</v>
      </c>
      <c r="AL873" t="s">
        <v>347</v>
      </c>
      <c r="AM873" t="s">
        <v>349</v>
      </c>
      <c r="AN873" t="s">
        <v>349</v>
      </c>
      <c r="AO873" t="s">
        <v>429</v>
      </c>
      <c r="AP873" t="s">
        <v>440</v>
      </c>
      <c r="AQ873" t="s">
        <v>437</v>
      </c>
      <c r="AR873" t="s">
        <v>352</v>
      </c>
      <c r="AS873" t="s">
        <v>353</v>
      </c>
    </row>
    <row r="874" spans="1:45" x14ac:dyDescent="0.3">
      <c r="A874" t="s">
        <v>338</v>
      </c>
      <c r="B874" t="s">
        <v>1526</v>
      </c>
      <c r="C874" t="s">
        <v>994</v>
      </c>
      <c r="D874" t="s">
        <v>426</v>
      </c>
      <c r="E874" t="s">
        <v>1440</v>
      </c>
      <c r="F874" t="s">
        <v>341</v>
      </c>
      <c r="G874" t="s">
        <v>423</v>
      </c>
      <c r="H874" t="s">
        <v>343</v>
      </c>
      <c r="I874" t="s">
        <v>441</v>
      </c>
      <c r="J874" t="s">
        <v>442</v>
      </c>
      <c r="K874">
        <v>8580000</v>
      </c>
      <c r="L874">
        <v>8580000</v>
      </c>
      <c r="M874">
        <v>4290000</v>
      </c>
      <c r="N874">
        <v>0</v>
      </c>
      <c r="O874">
        <v>0</v>
      </c>
      <c r="P874">
        <v>0</v>
      </c>
      <c r="Q874">
        <v>6273366.2000000002</v>
      </c>
      <c r="R874">
        <v>6273366.2000000002</v>
      </c>
      <c r="S874">
        <v>1814742.85</v>
      </c>
      <c r="T874">
        <v>6273366.2000000002</v>
      </c>
      <c r="U874">
        <v>6273366.2000000002</v>
      </c>
      <c r="V874">
        <v>-1983366.2</v>
      </c>
      <c r="W874">
        <v>2306633.7999999998</v>
      </c>
      <c r="X874">
        <v>2306633.7999999998</v>
      </c>
      <c r="Y874">
        <v>2306633.7999999998</v>
      </c>
      <c r="Z874">
        <v>0</v>
      </c>
      <c r="AA874">
        <v>0</v>
      </c>
      <c r="AB874">
        <v>0</v>
      </c>
      <c r="AC874">
        <v>0</v>
      </c>
      <c r="AD874">
        <v>0</v>
      </c>
      <c r="AE874" t="s">
        <v>346</v>
      </c>
      <c r="AF874" t="s">
        <v>426</v>
      </c>
      <c r="AG874" t="s">
        <v>438</v>
      </c>
      <c r="AH874" t="s">
        <v>443</v>
      </c>
      <c r="AI874" t="s">
        <v>349</v>
      </c>
      <c r="AJ874" t="s">
        <v>349</v>
      </c>
      <c r="AK874" t="s">
        <v>349</v>
      </c>
      <c r="AL874" t="s">
        <v>347</v>
      </c>
      <c r="AM874" t="s">
        <v>349</v>
      </c>
      <c r="AN874" t="s">
        <v>349</v>
      </c>
      <c r="AO874" t="s">
        <v>429</v>
      </c>
      <c r="AP874" t="s">
        <v>440</v>
      </c>
      <c r="AQ874" t="s">
        <v>442</v>
      </c>
      <c r="AR874" t="s">
        <v>352</v>
      </c>
      <c r="AS874" t="s">
        <v>353</v>
      </c>
    </row>
    <row r="875" spans="1:45" x14ac:dyDescent="0.3">
      <c r="A875" t="s">
        <v>338</v>
      </c>
      <c r="B875" t="s">
        <v>1526</v>
      </c>
      <c r="C875" t="s">
        <v>994</v>
      </c>
      <c r="D875" t="s">
        <v>426</v>
      </c>
      <c r="E875" t="s">
        <v>1441</v>
      </c>
      <c r="F875" t="s">
        <v>341</v>
      </c>
      <c r="G875" t="s">
        <v>423</v>
      </c>
      <c r="H875" t="s">
        <v>343</v>
      </c>
      <c r="I875" t="s">
        <v>444</v>
      </c>
      <c r="J875" t="s">
        <v>444</v>
      </c>
      <c r="K875">
        <v>41200</v>
      </c>
      <c r="L875">
        <v>41200</v>
      </c>
      <c r="M875">
        <v>20600</v>
      </c>
      <c r="N875">
        <v>0</v>
      </c>
      <c r="O875">
        <v>0</v>
      </c>
      <c r="P875">
        <v>0</v>
      </c>
      <c r="Q875">
        <v>28391.25</v>
      </c>
      <c r="R875">
        <v>28391.25</v>
      </c>
      <c r="S875">
        <v>28391.25</v>
      </c>
      <c r="T875">
        <v>28391.25</v>
      </c>
      <c r="U875">
        <v>28391.25</v>
      </c>
      <c r="V875">
        <v>-7791.25</v>
      </c>
      <c r="W875">
        <v>12808.75</v>
      </c>
      <c r="X875">
        <v>12808.75</v>
      </c>
      <c r="Y875">
        <v>12808.75</v>
      </c>
      <c r="Z875">
        <v>0</v>
      </c>
      <c r="AA875">
        <v>0</v>
      </c>
      <c r="AB875">
        <v>0</v>
      </c>
      <c r="AC875">
        <v>0</v>
      </c>
      <c r="AD875">
        <v>0</v>
      </c>
      <c r="AE875" t="s">
        <v>346</v>
      </c>
      <c r="AF875" t="s">
        <v>426</v>
      </c>
      <c r="AG875" t="s">
        <v>438</v>
      </c>
      <c r="AH875" t="s">
        <v>445</v>
      </c>
      <c r="AI875" t="s">
        <v>349</v>
      </c>
      <c r="AJ875" t="s">
        <v>349</v>
      </c>
      <c r="AK875" t="s">
        <v>349</v>
      </c>
      <c r="AL875" t="s">
        <v>347</v>
      </c>
      <c r="AM875" t="s">
        <v>349</v>
      </c>
      <c r="AN875" t="s">
        <v>349</v>
      </c>
      <c r="AO875" t="s">
        <v>429</v>
      </c>
      <c r="AP875" t="s">
        <v>440</v>
      </c>
      <c r="AQ875" t="s">
        <v>444</v>
      </c>
      <c r="AR875" t="s">
        <v>352</v>
      </c>
      <c r="AS875" t="s">
        <v>353</v>
      </c>
    </row>
    <row r="876" spans="1:45" x14ac:dyDescent="0.3">
      <c r="A876" t="s">
        <v>338</v>
      </c>
      <c r="B876" t="s">
        <v>1526</v>
      </c>
      <c r="C876" t="s">
        <v>994</v>
      </c>
      <c r="D876" t="s">
        <v>426</v>
      </c>
      <c r="E876" t="s">
        <v>1442</v>
      </c>
      <c r="F876" t="s">
        <v>341</v>
      </c>
      <c r="G876" t="s">
        <v>423</v>
      </c>
      <c r="H876" t="s">
        <v>343</v>
      </c>
      <c r="I876" t="s">
        <v>446</v>
      </c>
      <c r="J876" t="s">
        <v>447</v>
      </c>
      <c r="K876">
        <v>24445250</v>
      </c>
      <c r="L876">
        <v>24445250</v>
      </c>
      <c r="M876">
        <v>10222625</v>
      </c>
      <c r="N876">
        <v>0</v>
      </c>
      <c r="O876">
        <v>0</v>
      </c>
      <c r="P876">
        <v>0</v>
      </c>
      <c r="Q876">
        <v>4796930.2699999996</v>
      </c>
      <c r="R876">
        <v>4796930.2699999996</v>
      </c>
      <c r="S876">
        <v>1946459.58</v>
      </c>
      <c r="T876">
        <v>4796930.2699999996</v>
      </c>
      <c r="U876">
        <v>4796930.2699999996</v>
      </c>
      <c r="V876">
        <v>5425694.7300000004</v>
      </c>
      <c r="W876">
        <v>19648319.73</v>
      </c>
      <c r="X876">
        <v>19648319.73</v>
      </c>
      <c r="Y876">
        <v>19648319.73</v>
      </c>
      <c r="Z876">
        <v>0</v>
      </c>
      <c r="AA876">
        <v>0</v>
      </c>
      <c r="AB876">
        <v>0</v>
      </c>
      <c r="AC876">
        <v>0</v>
      </c>
      <c r="AD876">
        <v>0</v>
      </c>
      <c r="AE876" t="s">
        <v>346</v>
      </c>
      <c r="AF876" t="s">
        <v>426</v>
      </c>
      <c r="AG876" t="s">
        <v>438</v>
      </c>
      <c r="AH876" t="s">
        <v>448</v>
      </c>
      <c r="AI876" t="s">
        <v>349</v>
      </c>
      <c r="AJ876" t="s">
        <v>349</v>
      </c>
      <c r="AK876" t="s">
        <v>349</v>
      </c>
      <c r="AL876" t="s">
        <v>347</v>
      </c>
      <c r="AM876" t="s">
        <v>349</v>
      </c>
      <c r="AN876" t="s">
        <v>349</v>
      </c>
      <c r="AO876" t="s">
        <v>429</v>
      </c>
      <c r="AP876" t="s">
        <v>440</v>
      </c>
      <c r="AQ876" t="s">
        <v>447</v>
      </c>
      <c r="AR876" t="s">
        <v>352</v>
      </c>
      <c r="AS876" t="s">
        <v>353</v>
      </c>
    </row>
    <row r="877" spans="1:45" x14ac:dyDescent="0.3">
      <c r="A877" t="s">
        <v>338</v>
      </c>
      <c r="B877" t="s">
        <v>1526</v>
      </c>
      <c r="C877" t="s">
        <v>994</v>
      </c>
      <c r="D877" t="s">
        <v>426</v>
      </c>
      <c r="E877" t="s">
        <v>1443</v>
      </c>
      <c r="F877" t="s">
        <v>341</v>
      </c>
      <c r="G877" t="s">
        <v>423</v>
      </c>
      <c r="H877" t="s">
        <v>343</v>
      </c>
      <c r="I877" t="s">
        <v>449</v>
      </c>
      <c r="J877" t="s">
        <v>450</v>
      </c>
      <c r="K877">
        <v>1680000</v>
      </c>
      <c r="L877">
        <v>1680000</v>
      </c>
      <c r="M877">
        <v>840000</v>
      </c>
      <c r="N877">
        <v>0</v>
      </c>
      <c r="O877">
        <v>0</v>
      </c>
      <c r="P877">
        <v>0</v>
      </c>
      <c r="Q877">
        <v>865049.9</v>
      </c>
      <c r="R877">
        <v>865049.9</v>
      </c>
      <c r="S877">
        <v>620825.74</v>
      </c>
      <c r="T877">
        <v>865049.9</v>
      </c>
      <c r="U877">
        <v>865049.9</v>
      </c>
      <c r="V877">
        <v>-25049.9</v>
      </c>
      <c r="W877">
        <v>814950.1</v>
      </c>
      <c r="X877">
        <v>814950.1</v>
      </c>
      <c r="Y877">
        <v>814950.1</v>
      </c>
      <c r="Z877">
        <v>0</v>
      </c>
      <c r="AA877">
        <v>0</v>
      </c>
      <c r="AB877">
        <v>0</v>
      </c>
      <c r="AC877">
        <v>0</v>
      </c>
      <c r="AD877">
        <v>0</v>
      </c>
      <c r="AE877" t="s">
        <v>346</v>
      </c>
      <c r="AF877" t="s">
        <v>426</v>
      </c>
      <c r="AG877" t="s">
        <v>438</v>
      </c>
      <c r="AH877" t="s">
        <v>451</v>
      </c>
      <c r="AI877" t="s">
        <v>349</v>
      </c>
      <c r="AJ877" t="s">
        <v>349</v>
      </c>
      <c r="AK877" t="s">
        <v>349</v>
      </c>
      <c r="AL877" t="s">
        <v>347</v>
      </c>
      <c r="AM877" t="s">
        <v>349</v>
      </c>
      <c r="AN877" t="s">
        <v>349</v>
      </c>
      <c r="AO877" t="s">
        <v>429</v>
      </c>
      <c r="AP877" t="s">
        <v>440</v>
      </c>
      <c r="AQ877" t="s">
        <v>450</v>
      </c>
      <c r="AR877" t="s">
        <v>352</v>
      </c>
      <c r="AS877" t="s">
        <v>353</v>
      </c>
    </row>
    <row r="878" spans="1:45" x14ac:dyDescent="0.3">
      <c r="A878" t="s">
        <v>338</v>
      </c>
      <c r="B878" t="s">
        <v>1526</v>
      </c>
      <c r="C878" t="s">
        <v>994</v>
      </c>
      <c r="D878" t="s">
        <v>426</v>
      </c>
      <c r="E878" t="s">
        <v>1444</v>
      </c>
      <c r="F878" t="s">
        <v>341</v>
      </c>
      <c r="G878" t="s">
        <v>423</v>
      </c>
      <c r="H878" t="s">
        <v>343</v>
      </c>
      <c r="I878" t="s">
        <v>452</v>
      </c>
      <c r="J878" t="s">
        <v>453</v>
      </c>
      <c r="K878">
        <v>2100000</v>
      </c>
      <c r="L878">
        <v>2100000</v>
      </c>
      <c r="M878">
        <v>1050000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1050000</v>
      </c>
      <c r="W878">
        <v>2100000</v>
      </c>
      <c r="X878">
        <v>2100000</v>
      </c>
      <c r="Y878">
        <v>2100000</v>
      </c>
      <c r="Z878">
        <v>0</v>
      </c>
      <c r="AA878">
        <v>0</v>
      </c>
      <c r="AB878">
        <v>0</v>
      </c>
      <c r="AC878">
        <v>0</v>
      </c>
      <c r="AD878">
        <v>0</v>
      </c>
      <c r="AE878" t="s">
        <v>346</v>
      </c>
      <c r="AF878" t="s">
        <v>426</v>
      </c>
      <c r="AG878" t="s">
        <v>454</v>
      </c>
      <c r="AH878" t="s">
        <v>455</v>
      </c>
      <c r="AI878" t="s">
        <v>349</v>
      </c>
      <c r="AJ878" t="s">
        <v>349</v>
      </c>
      <c r="AK878" t="s">
        <v>349</v>
      </c>
      <c r="AL878" t="s">
        <v>347</v>
      </c>
      <c r="AM878" t="s">
        <v>349</v>
      </c>
      <c r="AN878" t="s">
        <v>349</v>
      </c>
      <c r="AO878" t="s">
        <v>429</v>
      </c>
      <c r="AP878" t="s">
        <v>456</v>
      </c>
      <c r="AQ878" t="s">
        <v>453</v>
      </c>
      <c r="AR878" t="s">
        <v>352</v>
      </c>
      <c r="AS878" t="s">
        <v>353</v>
      </c>
    </row>
    <row r="879" spans="1:45" x14ac:dyDescent="0.3">
      <c r="A879" t="s">
        <v>338</v>
      </c>
      <c r="B879" t="s">
        <v>1526</v>
      </c>
      <c r="C879" t="s">
        <v>994</v>
      </c>
      <c r="D879" t="s">
        <v>426</v>
      </c>
      <c r="E879" t="s">
        <v>1512</v>
      </c>
      <c r="F879" t="s">
        <v>341</v>
      </c>
      <c r="G879" t="s">
        <v>423</v>
      </c>
      <c r="H879" t="s">
        <v>343</v>
      </c>
      <c r="I879" t="s">
        <v>821</v>
      </c>
      <c r="J879" t="s">
        <v>821</v>
      </c>
      <c r="K879">
        <v>8000000</v>
      </c>
      <c r="L879">
        <v>3000000</v>
      </c>
      <c r="M879">
        <v>2333333.33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2333333.33</v>
      </c>
      <c r="W879">
        <v>3000000</v>
      </c>
      <c r="X879">
        <v>3000000</v>
      </c>
      <c r="Y879">
        <v>3000000</v>
      </c>
      <c r="Z879">
        <v>0</v>
      </c>
      <c r="AA879">
        <v>0</v>
      </c>
      <c r="AB879">
        <v>0</v>
      </c>
      <c r="AC879">
        <v>-5000000</v>
      </c>
      <c r="AD879">
        <v>0</v>
      </c>
      <c r="AE879" t="s">
        <v>346</v>
      </c>
      <c r="AF879" t="s">
        <v>426</v>
      </c>
      <c r="AG879" t="s">
        <v>454</v>
      </c>
      <c r="AH879" t="s">
        <v>822</v>
      </c>
      <c r="AI879" t="s">
        <v>349</v>
      </c>
      <c r="AJ879" t="s">
        <v>349</v>
      </c>
      <c r="AK879" t="s">
        <v>349</v>
      </c>
      <c r="AL879" t="s">
        <v>347</v>
      </c>
      <c r="AM879" t="s">
        <v>349</v>
      </c>
      <c r="AN879" t="s">
        <v>349</v>
      </c>
      <c r="AO879" t="s">
        <v>429</v>
      </c>
      <c r="AP879" t="s">
        <v>456</v>
      </c>
      <c r="AQ879" t="s">
        <v>821</v>
      </c>
      <c r="AR879" t="s">
        <v>352</v>
      </c>
      <c r="AS879" t="s">
        <v>353</v>
      </c>
    </row>
    <row r="880" spans="1:45" x14ac:dyDescent="0.3">
      <c r="A880" t="s">
        <v>338</v>
      </c>
      <c r="B880" t="s">
        <v>1526</v>
      </c>
      <c r="C880" t="s">
        <v>994</v>
      </c>
      <c r="D880" t="s">
        <v>426</v>
      </c>
      <c r="E880" t="s">
        <v>1447</v>
      </c>
      <c r="F880" t="s">
        <v>341</v>
      </c>
      <c r="G880" t="s">
        <v>423</v>
      </c>
      <c r="H880" t="s">
        <v>343</v>
      </c>
      <c r="I880" t="s">
        <v>464</v>
      </c>
      <c r="J880" t="s">
        <v>465</v>
      </c>
      <c r="K880">
        <v>0</v>
      </c>
      <c r="L880">
        <v>500000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500000</v>
      </c>
      <c r="X880">
        <v>500000</v>
      </c>
      <c r="Y880">
        <v>500000</v>
      </c>
      <c r="Z880">
        <v>0</v>
      </c>
      <c r="AA880">
        <v>0</v>
      </c>
      <c r="AB880">
        <v>0</v>
      </c>
      <c r="AC880">
        <v>0</v>
      </c>
      <c r="AD880">
        <v>500000</v>
      </c>
      <c r="AE880" t="s">
        <v>346</v>
      </c>
      <c r="AF880" t="s">
        <v>426</v>
      </c>
      <c r="AG880" t="s">
        <v>454</v>
      </c>
      <c r="AH880" t="s">
        <v>466</v>
      </c>
      <c r="AI880" t="s">
        <v>349</v>
      </c>
      <c r="AJ880" t="s">
        <v>349</v>
      </c>
      <c r="AK880" t="s">
        <v>349</v>
      </c>
      <c r="AL880" t="s">
        <v>347</v>
      </c>
      <c r="AM880" t="s">
        <v>349</v>
      </c>
      <c r="AN880" t="s">
        <v>349</v>
      </c>
      <c r="AO880" t="s">
        <v>429</v>
      </c>
      <c r="AP880" t="s">
        <v>456</v>
      </c>
      <c r="AQ880" t="s">
        <v>465</v>
      </c>
      <c r="AR880" t="s">
        <v>352</v>
      </c>
      <c r="AS880" t="s">
        <v>353</v>
      </c>
    </row>
    <row r="881" spans="1:45" x14ac:dyDescent="0.3">
      <c r="A881" t="s">
        <v>338</v>
      </c>
      <c r="B881" t="s">
        <v>1526</v>
      </c>
      <c r="C881" t="s">
        <v>994</v>
      </c>
      <c r="D881" t="s">
        <v>426</v>
      </c>
      <c r="E881" t="s">
        <v>1449</v>
      </c>
      <c r="F881" t="s">
        <v>341</v>
      </c>
      <c r="G881" t="s">
        <v>423</v>
      </c>
      <c r="H881" t="s">
        <v>343</v>
      </c>
      <c r="I881" t="s">
        <v>472</v>
      </c>
      <c r="J881" t="s">
        <v>473</v>
      </c>
      <c r="K881">
        <v>1637598</v>
      </c>
      <c r="L881">
        <v>1637598</v>
      </c>
      <c r="M881">
        <v>818799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818799</v>
      </c>
      <c r="W881">
        <v>1637598</v>
      </c>
      <c r="X881">
        <v>1637598</v>
      </c>
      <c r="Y881">
        <v>1637598</v>
      </c>
      <c r="Z881">
        <v>0</v>
      </c>
      <c r="AA881">
        <v>0</v>
      </c>
      <c r="AB881">
        <v>0</v>
      </c>
      <c r="AC881">
        <v>0</v>
      </c>
      <c r="AD881">
        <v>0</v>
      </c>
      <c r="AE881" t="s">
        <v>346</v>
      </c>
      <c r="AF881" t="s">
        <v>426</v>
      </c>
      <c r="AG881" t="s">
        <v>469</v>
      </c>
      <c r="AH881" t="s">
        <v>474</v>
      </c>
      <c r="AI881" t="s">
        <v>349</v>
      </c>
      <c r="AJ881" t="s">
        <v>349</v>
      </c>
      <c r="AK881" t="s">
        <v>349</v>
      </c>
      <c r="AL881" t="s">
        <v>347</v>
      </c>
      <c r="AM881" t="s">
        <v>349</v>
      </c>
      <c r="AN881" t="s">
        <v>349</v>
      </c>
      <c r="AO881" t="s">
        <v>429</v>
      </c>
      <c r="AP881" t="s">
        <v>471</v>
      </c>
      <c r="AQ881" t="s">
        <v>473</v>
      </c>
      <c r="AR881" t="s">
        <v>352</v>
      </c>
      <c r="AS881" t="s">
        <v>353</v>
      </c>
    </row>
    <row r="882" spans="1:45" x14ac:dyDescent="0.3">
      <c r="A882" t="s">
        <v>338</v>
      </c>
      <c r="B882" t="s">
        <v>1526</v>
      </c>
      <c r="C882" t="s">
        <v>994</v>
      </c>
      <c r="D882" t="s">
        <v>426</v>
      </c>
      <c r="E882" t="s">
        <v>1450</v>
      </c>
      <c r="F882" t="s">
        <v>341</v>
      </c>
      <c r="G882" t="s">
        <v>423</v>
      </c>
      <c r="H882" t="s">
        <v>343</v>
      </c>
      <c r="I882" t="s">
        <v>475</v>
      </c>
      <c r="J882" t="s">
        <v>475</v>
      </c>
      <c r="K882">
        <v>182169530</v>
      </c>
      <c r="L882">
        <v>182169530</v>
      </c>
      <c r="M882">
        <v>77375158.340000004</v>
      </c>
      <c r="N882">
        <v>0</v>
      </c>
      <c r="O882">
        <v>0</v>
      </c>
      <c r="P882">
        <v>0</v>
      </c>
      <c r="Q882">
        <v>44998125.649999999</v>
      </c>
      <c r="R882">
        <v>44998125.649999999</v>
      </c>
      <c r="S882">
        <v>12264832.060000001</v>
      </c>
      <c r="T882">
        <v>44998125.649999999</v>
      </c>
      <c r="U882">
        <v>44998125.649999999</v>
      </c>
      <c r="V882">
        <v>32377032.690000001</v>
      </c>
      <c r="W882">
        <v>137171404.34999999</v>
      </c>
      <c r="X882">
        <v>137171404.34999999</v>
      </c>
      <c r="Y882">
        <v>137171404.34999999</v>
      </c>
      <c r="Z882">
        <v>0</v>
      </c>
      <c r="AA882">
        <v>0</v>
      </c>
      <c r="AB882">
        <v>0</v>
      </c>
      <c r="AC882">
        <v>0</v>
      </c>
      <c r="AD882">
        <v>0</v>
      </c>
      <c r="AE882" t="s">
        <v>346</v>
      </c>
      <c r="AF882" t="s">
        <v>426</v>
      </c>
      <c r="AG882" t="s">
        <v>469</v>
      </c>
      <c r="AH882" t="s">
        <v>476</v>
      </c>
      <c r="AI882" t="s">
        <v>349</v>
      </c>
      <c r="AJ882" t="s">
        <v>349</v>
      </c>
      <c r="AK882" t="s">
        <v>349</v>
      </c>
      <c r="AL882" t="s">
        <v>347</v>
      </c>
      <c r="AM882" t="s">
        <v>349</v>
      </c>
      <c r="AN882" t="s">
        <v>349</v>
      </c>
      <c r="AO882" t="s">
        <v>429</v>
      </c>
      <c r="AP882" t="s">
        <v>471</v>
      </c>
      <c r="AQ882" t="s">
        <v>475</v>
      </c>
      <c r="AR882" t="s">
        <v>352</v>
      </c>
      <c r="AS882" t="s">
        <v>353</v>
      </c>
    </row>
    <row r="883" spans="1:45" x14ac:dyDescent="0.3">
      <c r="A883" t="s">
        <v>338</v>
      </c>
      <c r="B883" t="s">
        <v>1526</v>
      </c>
      <c r="C883" t="s">
        <v>994</v>
      </c>
      <c r="D883" t="s">
        <v>426</v>
      </c>
      <c r="E883" t="s">
        <v>1451</v>
      </c>
      <c r="F883" t="s">
        <v>341</v>
      </c>
      <c r="G883" t="s">
        <v>423</v>
      </c>
      <c r="H883" t="s">
        <v>343</v>
      </c>
      <c r="I883" t="s">
        <v>477</v>
      </c>
      <c r="J883" t="s">
        <v>478</v>
      </c>
      <c r="K883">
        <v>8500000</v>
      </c>
      <c r="L883">
        <v>8500000</v>
      </c>
      <c r="M883">
        <v>4250000</v>
      </c>
      <c r="N883">
        <v>0</v>
      </c>
      <c r="O883">
        <v>0</v>
      </c>
      <c r="P883">
        <v>0</v>
      </c>
      <c r="Q883">
        <v>350000</v>
      </c>
      <c r="R883">
        <v>350000</v>
      </c>
      <c r="S883">
        <v>0</v>
      </c>
      <c r="T883">
        <v>350000</v>
      </c>
      <c r="U883">
        <v>350000</v>
      </c>
      <c r="V883">
        <v>3900000</v>
      </c>
      <c r="W883">
        <v>8150000</v>
      </c>
      <c r="X883">
        <v>8150000</v>
      </c>
      <c r="Y883">
        <v>8150000</v>
      </c>
      <c r="Z883">
        <v>0</v>
      </c>
      <c r="AA883">
        <v>0</v>
      </c>
      <c r="AB883">
        <v>0</v>
      </c>
      <c r="AC883">
        <v>0</v>
      </c>
      <c r="AD883">
        <v>0</v>
      </c>
      <c r="AE883" t="s">
        <v>346</v>
      </c>
      <c r="AF883" t="s">
        <v>426</v>
      </c>
      <c r="AG883" t="s">
        <v>469</v>
      </c>
      <c r="AH883" t="s">
        <v>479</v>
      </c>
      <c r="AI883" t="s">
        <v>349</v>
      </c>
      <c r="AJ883" t="s">
        <v>349</v>
      </c>
      <c r="AK883" t="s">
        <v>349</v>
      </c>
      <c r="AL883" t="s">
        <v>347</v>
      </c>
      <c r="AM883" t="s">
        <v>349</v>
      </c>
      <c r="AN883" t="s">
        <v>349</v>
      </c>
      <c r="AO883" t="s">
        <v>429</v>
      </c>
      <c r="AP883" t="s">
        <v>471</v>
      </c>
      <c r="AQ883" t="s">
        <v>478</v>
      </c>
      <c r="AR883" t="s">
        <v>352</v>
      </c>
      <c r="AS883" t="s">
        <v>353</v>
      </c>
    </row>
    <row r="884" spans="1:45" x14ac:dyDescent="0.3">
      <c r="A884" t="s">
        <v>338</v>
      </c>
      <c r="B884" t="s">
        <v>1526</v>
      </c>
      <c r="C884" t="s">
        <v>994</v>
      </c>
      <c r="D884" t="s">
        <v>426</v>
      </c>
      <c r="E884" t="s">
        <v>1452</v>
      </c>
      <c r="F884" t="s">
        <v>341</v>
      </c>
      <c r="G884" t="s">
        <v>423</v>
      </c>
      <c r="H884" t="s">
        <v>343</v>
      </c>
      <c r="I884" t="s">
        <v>480</v>
      </c>
      <c r="J884" t="s">
        <v>481</v>
      </c>
      <c r="K884">
        <v>11000000</v>
      </c>
      <c r="L884">
        <v>2000000</v>
      </c>
      <c r="M884">
        <v>2000000</v>
      </c>
      <c r="N884">
        <v>0</v>
      </c>
      <c r="O884">
        <v>0</v>
      </c>
      <c r="P884">
        <v>0</v>
      </c>
      <c r="Q884">
        <v>168502.15</v>
      </c>
      <c r="R884">
        <v>168502.15</v>
      </c>
      <c r="S884">
        <v>36526.050000000003</v>
      </c>
      <c r="T884">
        <v>168502.15</v>
      </c>
      <c r="U884">
        <v>168502.15</v>
      </c>
      <c r="V884">
        <v>1831497.85</v>
      </c>
      <c r="W884">
        <v>1831497.85</v>
      </c>
      <c r="X884">
        <v>1831497.85</v>
      </c>
      <c r="Y884">
        <v>1831497.85</v>
      </c>
      <c r="Z884">
        <v>0</v>
      </c>
      <c r="AA884">
        <v>0</v>
      </c>
      <c r="AB884">
        <v>0</v>
      </c>
      <c r="AC884">
        <v>-9000000</v>
      </c>
      <c r="AD884">
        <v>0</v>
      </c>
      <c r="AE884" t="s">
        <v>346</v>
      </c>
      <c r="AF884" t="s">
        <v>426</v>
      </c>
      <c r="AG884" t="s">
        <v>482</v>
      </c>
      <c r="AH884" t="s">
        <v>483</v>
      </c>
      <c r="AI884" t="s">
        <v>349</v>
      </c>
      <c r="AJ884" t="s">
        <v>349</v>
      </c>
      <c r="AK884" t="s">
        <v>349</v>
      </c>
      <c r="AL884" t="s">
        <v>347</v>
      </c>
      <c r="AM884" t="s">
        <v>349</v>
      </c>
      <c r="AN884" t="s">
        <v>349</v>
      </c>
      <c r="AO884" t="s">
        <v>429</v>
      </c>
      <c r="AP884" t="s">
        <v>484</v>
      </c>
      <c r="AQ884" t="s">
        <v>481</v>
      </c>
      <c r="AR884" t="s">
        <v>352</v>
      </c>
      <c r="AS884" t="s">
        <v>353</v>
      </c>
    </row>
    <row r="885" spans="1:45" x14ac:dyDescent="0.3">
      <c r="A885" t="s">
        <v>338</v>
      </c>
      <c r="B885" t="s">
        <v>1526</v>
      </c>
      <c r="C885" t="s">
        <v>994</v>
      </c>
      <c r="D885" t="s">
        <v>426</v>
      </c>
      <c r="E885" t="s">
        <v>1453</v>
      </c>
      <c r="F885" t="s">
        <v>341</v>
      </c>
      <c r="G885" t="s">
        <v>423</v>
      </c>
      <c r="H885" t="s">
        <v>343</v>
      </c>
      <c r="I885" t="s">
        <v>485</v>
      </c>
      <c r="J885" t="s">
        <v>486</v>
      </c>
      <c r="K885">
        <v>5000000</v>
      </c>
      <c r="L885">
        <v>5000000</v>
      </c>
      <c r="M885">
        <v>2500000</v>
      </c>
      <c r="N885">
        <v>0</v>
      </c>
      <c r="O885">
        <v>0</v>
      </c>
      <c r="P885">
        <v>0</v>
      </c>
      <c r="Q885">
        <v>1728490</v>
      </c>
      <c r="R885">
        <v>1728490</v>
      </c>
      <c r="S885">
        <v>137530</v>
      </c>
      <c r="T885">
        <v>1728490</v>
      </c>
      <c r="U885">
        <v>1728490</v>
      </c>
      <c r="V885">
        <v>771510</v>
      </c>
      <c r="W885">
        <v>3271510</v>
      </c>
      <c r="X885">
        <v>3271510</v>
      </c>
      <c r="Y885">
        <v>3271510</v>
      </c>
      <c r="Z885">
        <v>0</v>
      </c>
      <c r="AA885">
        <v>0</v>
      </c>
      <c r="AB885">
        <v>0</v>
      </c>
      <c r="AC885">
        <v>0</v>
      </c>
      <c r="AD885">
        <v>0</v>
      </c>
      <c r="AE885" t="s">
        <v>346</v>
      </c>
      <c r="AF885" t="s">
        <v>426</v>
      </c>
      <c r="AG885" t="s">
        <v>482</v>
      </c>
      <c r="AH885" t="s">
        <v>487</v>
      </c>
      <c r="AI885" t="s">
        <v>349</v>
      </c>
      <c r="AJ885" t="s">
        <v>349</v>
      </c>
      <c r="AK885" t="s">
        <v>349</v>
      </c>
      <c r="AL885" t="s">
        <v>347</v>
      </c>
      <c r="AM885" t="s">
        <v>349</v>
      </c>
      <c r="AN885" t="s">
        <v>349</v>
      </c>
      <c r="AO885" t="s">
        <v>429</v>
      </c>
      <c r="AP885" t="s">
        <v>484</v>
      </c>
      <c r="AQ885" t="s">
        <v>486</v>
      </c>
      <c r="AR885" t="s">
        <v>352</v>
      </c>
      <c r="AS885" t="s">
        <v>353</v>
      </c>
    </row>
    <row r="886" spans="1:45" x14ac:dyDescent="0.3">
      <c r="A886" t="s">
        <v>338</v>
      </c>
      <c r="B886" t="s">
        <v>1526</v>
      </c>
      <c r="C886" t="s">
        <v>994</v>
      </c>
      <c r="D886" t="s">
        <v>426</v>
      </c>
      <c r="E886" t="s">
        <v>1454</v>
      </c>
      <c r="F886" t="s">
        <v>341</v>
      </c>
      <c r="G886" t="s">
        <v>423</v>
      </c>
      <c r="H886" t="s">
        <v>343</v>
      </c>
      <c r="I886" t="s">
        <v>488</v>
      </c>
      <c r="J886" t="s">
        <v>488</v>
      </c>
      <c r="K886">
        <v>15000000</v>
      </c>
      <c r="L886">
        <v>15000000</v>
      </c>
      <c r="M886">
        <v>7500000</v>
      </c>
      <c r="N886">
        <v>0</v>
      </c>
      <c r="O886">
        <v>0</v>
      </c>
      <c r="P886">
        <v>0</v>
      </c>
      <c r="Q886">
        <v>6739105.1500000004</v>
      </c>
      <c r="R886">
        <v>6739105.1500000004</v>
      </c>
      <c r="S886">
        <v>0</v>
      </c>
      <c r="T886">
        <v>6739105.1500000004</v>
      </c>
      <c r="U886">
        <v>6739105.1500000004</v>
      </c>
      <c r="V886">
        <v>760894.85</v>
      </c>
      <c r="W886">
        <v>8260894.8499999996</v>
      </c>
      <c r="X886">
        <v>8260894.8499999996</v>
      </c>
      <c r="Y886">
        <v>8260894.8499999996</v>
      </c>
      <c r="Z886">
        <v>0</v>
      </c>
      <c r="AA886">
        <v>0</v>
      </c>
      <c r="AB886">
        <v>0</v>
      </c>
      <c r="AC886">
        <v>0</v>
      </c>
      <c r="AD886">
        <v>0</v>
      </c>
      <c r="AE886" t="s">
        <v>346</v>
      </c>
      <c r="AF886" t="s">
        <v>426</v>
      </c>
      <c r="AG886" t="s">
        <v>489</v>
      </c>
      <c r="AH886" t="s">
        <v>490</v>
      </c>
      <c r="AI886" t="s">
        <v>349</v>
      </c>
      <c r="AJ886" t="s">
        <v>349</v>
      </c>
      <c r="AK886" t="s">
        <v>349</v>
      </c>
      <c r="AL886" t="s">
        <v>347</v>
      </c>
      <c r="AM886" t="s">
        <v>349</v>
      </c>
      <c r="AN886" t="s">
        <v>349</v>
      </c>
      <c r="AO886" t="s">
        <v>429</v>
      </c>
      <c r="AP886" t="s">
        <v>491</v>
      </c>
      <c r="AQ886" t="s">
        <v>488</v>
      </c>
      <c r="AR886" t="s">
        <v>352</v>
      </c>
      <c r="AS886" t="s">
        <v>353</v>
      </c>
    </row>
    <row r="887" spans="1:45" x14ac:dyDescent="0.3">
      <c r="A887" t="s">
        <v>338</v>
      </c>
      <c r="B887" t="s">
        <v>1526</v>
      </c>
      <c r="C887" t="s">
        <v>994</v>
      </c>
      <c r="D887" t="s">
        <v>426</v>
      </c>
      <c r="E887" t="s">
        <v>1455</v>
      </c>
      <c r="F887" t="s">
        <v>341</v>
      </c>
      <c r="G887" t="s">
        <v>423</v>
      </c>
      <c r="H887" t="s">
        <v>343</v>
      </c>
      <c r="I887" t="s">
        <v>492</v>
      </c>
      <c r="J887" t="s">
        <v>493</v>
      </c>
      <c r="K887">
        <v>30000000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-30000000</v>
      </c>
      <c r="AD887">
        <v>0</v>
      </c>
      <c r="AE887" t="s">
        <v>346</v>
      </c>
      <c r="AF887" t="s">
        <v>426</v>
      </c>
      <c r="AG887" t="s">
        <v>494</v>
      </c>
      <c r="AH887" t="s">
        <v>495</v>
      </c>
      <c r="AI887" t="s">
        <v>349</v>
      </c>
      <c r="AJ887" t="s">
        <v>349</v>
      </c>
      <c r="AK887" t="s">
        <v>349</v>
      </c>
      <c r="AL887" t="s">
        <v>347</v>
      </c>
      <c r="AM887" t="s">
        <v>349</v>
      </c>
      <c r="AN887" t="s">
        <v>349</v>
      </c>
      <c r="AO887" t="s">
        <v>429</v>
      </c>
      <c r="AP887" t="s">
        <v>496</v>
      </c>
      <c r="AQ887" t="s">
        <v>493</v>
      </c>
      <c r="AR887" t="s">
        <v>352</v>
      </c>
      <c r="AS887" t="s">
        <v>353</v>
      </c>
    </row>
    <row r="888" spans="1:45" x14ac:dyDescent="0.3">
      <c r="A888" t="s">
        <v>338</v>
      </c>
      <c r="B888" t="s">
        <v>1526</v>
      </c>
      <c r="C888" t="s">
        <v>994</v>
      </c>
      <c r="D888" t="s">
        <v>426</v>
      </c>
      <c r="E888" t="s">
        <v>1461</v>
      </c>
      <c r="F888" t="s">
        <v>341</v>
      </c>
      <c r="G888" t="s">
        <v>423</v>
      </c>
      <c r="H888" t="s">
        <v>343</v>
      </c>
      <c r="I888" t="s">
        <v>515</v>
      </c>
      <c r="J888" t="s">
        <v>516</v>
      </c>
      <c r="K888">
        <v>4208750</v>
      </c>
      <c r="L888">
        <v>4208750</v>
      </c>
      <c r="M888">
        <v>2104375</v>
      </c>
      <c r="N888">
        <v>0</v>
      </c>
      <c r="O888">
        <v>0</v>
      </c>
      <c r="P888">
        <v>0</v>
      </c>
      <c r="Q888">
        <v>2999969.2</v>
      </c>
      <c r="R888">
        <v>2999969.2</v>
      </c>
      <c r="S888">
        <v>1479842.35</v>
      </c>
      <c r="T888">
        <v>2999969.2</v>
      </c>
      <c r="U888">
        <v>2999969.2</v>
      </c>
      <c r="V888">
        <v>-895594.2</v>
      </c>
      <c r="W888">
        <v>1208780.8</v>
      </c>
      <c r="X888">
        <v>1208780.8</v>
      </c>
      <c r="Y888">
        <v>1208780.8</v>
      </c>
      <c r="Z888">
        <v>0</v>
      </c>
      <c r="AA888">
        <v>0</v>
      </c>
      <c r="AB888">
        <v>0</v>
      </c>
      <c r="AC888">
        <v>0</v>
      </c>
      <c r="AD888">
        <v>0</v>
      </c>
      <c r="AE888" t="s">
        <v>346</v>
      </c>
      <c r="AF888" t="s">
        <v>426</v>
      </c>
      <c r="AG888" t="s">
        <v>505</v>
      </c>
      <c r="AH888" t="s">
        <v>517</v>
      </c>
      <c r="AI888" t="s">
        <v>349</v>
      </c>
      <c r="AJ888" t="s">
        <v>349</v>
      </c>
      <c r="AK888" t="s">
        <v>349</v>
      </c>
      <c r="AL888" t="s">
        <v>347</v>
      </c>
      <c r="AM888" t="s">
        <v>349</v>
      </c>
      <c r="AN888" t="s">
        <v>349</v>
      </c>
      <c r="AO888" t="s">
        <v>429</v>
      </c>
      <c r="AP888" t="s">
        <v>507</v>
      </c>
      <c r="AQ888" t="s">
        <v>516</v>
      </c>
      <c r="AR888" t="s">
        <v>352</v>
      </c>
      <c r="AS888" t="s">
        <v>353</v>
      </c>
    </row>
    <row r="889" spans="1:45" x14ac:dyDescent="0.3">
      <c r="A889" t="s">
        <v>338</v>
      </c>
      <c r="B889" t="s">
        <v>1526</v>
      </c>
      <c r="C889" t="s">
        <v>994</v>
      </c>
      <c r="D889" t="s">
        <v>426</v>
      </c>
      <c r="E889" t="s">
        <v>1465</v>
      </c>
      <c r="F889" t="s">
        <v>341</v>
      </c>
      <c r="G889" t="s">
        <v>423</v>
      </c>
      <c r="H889" t="s">
        <v>343</v>
      </c>
      <c r="I889" t="s">
        <v>529</v>
      </c>
      <c r="J889" t="s">
        <v>530</v>
      </c>
      <c r="K889">
        <v>2000000</v>
      </c>
      <c r="L889">
        <v>2000000</v>
      </c>
      <c r="M889">
        <v>1000000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1000000</v>
      </c>
      <c r="W889">
        <v>2000000</v>
      </c>
      <c r="X889">
        <v>2000000</v>
      </c>
      <c r="Y889">
        <v>2000000</v>
      </c>
      <c r="Z889">
        <v>0</v>
      </c>
      <c r="AA889">
        <v>0</v>
      </c>
      <c r="AB889">
        <v>0</v>
      </c>
      <c r="AC889">
        <v>0</v>
      </c>
      <c r="AD889">
        <v>0</v>
      </c>
      <c r="AE889" t="s">
        <v>346</v>
      </c>
      <c r="AF889" t="s">
        <v>426</v>
      </c>
      <c r="AG889" t="s">
        <v>505</v>
      </c>
      <c r="AH889" t="s">
        <v>531</v>
      </c>
      <c r="AI889" t="s">
        <v>349</v>
      </c>
      <c r="AJ889" t="s">
        <v>349</v>
      </c>
      <c r="AK889" t="s">
        <v>349</v>
      </c>
      <c r="AL889" t="s">
        <v>347</v>
      </c>
      <c r="AM889" t="s">
        <v>349</v>
      </c>
      <c r="AN889" t="s">
        <v>349</v>
      </c>
      <c r="AO889" t="s">
        <v>429</v>
      </c>
      <c r="AP889" t="s">
        <v>507</v>
      </c>
      <c r="AQ889" t="s">
        <v>530</v>
      </c>
      <c r="AR889" t="s">
        <v>352</v>
      </c>
      <c r="AS889" t="s">
        <v>353</v>
      </c>
    </row>
    <row r="890" spans="1:45" x14ac:dyDescent="0.3">
      <c r="A890" t="s">
        <v>338</v>
      </c>
      <c r="B890" t="s">
        <v>1526</v>
      </c>
      <c r="C890" t="s">
        <v>994</v>
      </c>
      <c r="D890" t="s">
        <v>426</v>
      </c>
      <c r="E890" t="s">
        <v>1467</v>
      </c>
      <c r="F890" t="s">
        <v>341</v>
      </c>
      <c r="G890" t="s">
        <v>532</v>
      </c>
      <c r="H890" t="s">
        <v>343</v>
      </c>
      <c r="I890" t="s">
        <v>538</v>
      </c>
      <c r="J890" t="s">
        <v>538</v>
      </c>
      <c r="K890">
        <v>0</v>
      </c>
      <c r="L890">
        <v>38000000</v>
      </c>
      <c r="M890">
        <v>22333333.329999998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22333333.329999998</v>
      </c>
      <c r="W890">
        <v>38000000</v>
      </c>
      <c r="X890">
        <v>38000000</v>
      </c>
      <c r="Y890">
        <v>38000000</v>
      </c>
      <c r="Z890">
        <v>0</v>
      </c>
      <c r="AA890">
        <v>0</v>
      </c>
      <c r="AB890">
        <v>0</v>
      </c>
      <c r="AC890">
        <v>0</v>
      </c>
      <c r="AD890">
        <v>38000000</v>
      </c>
      <c r="AE890" t="s">
        <v>346</v>
      </c>
      <c r="AF890" t="s">
        <v>426</v>
      </c>
      <c r="AG890" t="s">
        <v>535</v>
      </c>
      <c r="AH890" t="s">
        <v>539</v>
      </c>
      <c r="AI890" t="s">
        <v>349</v>
      </c>
      <c r="AJ890" t="s">
        <v>349</v>
      </c>
      <c r="AK890" t="s">
        <v>349</v>
      </c>
      <c r="AL890" t="s">
        <v>347</v>
      </c>
      <c r="AM890" t="s">
        <v>349</v>
      </c>
      <c r="AN890" t="s">
        <v>349</v>
      </c>
      <c r="AO890" t="s">
        <v>429</v>
      </c>
      <c r="AP890" t="s">
        <v>537</v>
      </c>
      <c r="AQ890" t="s">
        <v>538</v>
      </c>
      <c r="AR890" t="s">
        <v>352</v>
      </c>
      <c r="AS890" t="s">
        <v>353</v>
      </c>
    </row>
    <row r="891" spans="1:45" x14ac:dyDescent="0.3">
      <c r="A891" t="s">
        <v>338</v>
      </c>
      <c r="B891" t="s">
        <v>1526</v>
      </c>
      <c r="C891" t="s">
        <v>994</v>
      </c>
      <c r="D891" t="s">
        <v>426</v>
      </c>
      <c r="E891" t="s">
        <v>1508</v>
      </c>
      <c r="F891" t="s">
        <v>341</v>
      </c>
      <c r="G891" t="s">
        <v>423</v>
      </c>
      <c r="H891" t="s">
        <v>343</v>
      </c>
      <c r="I891" t="s">
        <v>764</v>
      </c>
      <c r="J891" t="s">
        <v>765</v>
      </c>
      <c r="K891">
        <v>0</v>
      </c>
      <c r="L891">
        <v>22000000</v>
      </c>
      <c r="M891">
        <v>13916666.66</v>
      </c>
      <c r="N891">
        <v>0</v>
      </c>
      <c r="O891">
        <v>0</v>
      </c>
      <c r="P891">
        <v>0</v>
      </c>
      <c r="Q891">
        <v>6030</v>
      </c>
      <c r="R891">
        <v>6030</v>
      </c>
      <c r="S891">
        <v>0</v>
      </c>
      <c r="T891">
        <v>6030</v>
      </c>
      <c r="U891">
        <v>6030</v>
      </c>
      <c r="V891">
        <v>13910636.66</v>
      </c>
      <c r="W891">
        <v>21993970</v>
      </c>
      <c r="X891">
        <v>21993970</v>
      </c>
      <c r="Y891">
        <v>21993970</v>
      </c>
      <c r="Z891">
        <v>0</v>
      </c>
      <c r="AA891">
        <v>0</v>
      </c>
      <c r="AB891">
        <v>0</v>
      </c>
      <c r="AC891">
        <v>0</v>
      </c>
      <c r="AD891">
        <v>22000000</v>
      </c>
      <c r="AE891" t="s">
        <v>346</v>
      </c>
      <c r="AF891" t="s">
        <v>426</v>
      </c>
      <c r="AG891" t="s">
        <v>541</v>
      </c>
      <c r="AH891" t="s">
        <v>766</v>
      </c>
      <c r="AI891" t="s">
        <v>349</v>
      </c>
      <c r="AJ891" t="s">
        <v>349</v>
      </c>
      <c r="AK891" t="s">
        <v>349</v>
      </c>
      <c r="AL891" t="s">
        <v>347</v>
      </c>
      <c r="AM891" t="s">
        <v>349</v>
      </c>
      <c r="AN891" t="s">
        <v>349</v>
      </c>
      <c r="AO891" t="s">
        <v>429</v>
      </c>
      <c r="AP891" t="s">
        <v>543</v>
      </c>
      <c r="AQ891" t="s">
        <v>765</v>
      </c>
      <c r="AR891" t="s">
        <v>352</v>
      </c>
      <c r="AS891" t="s">
        <v>353</v>
      </c>
    </row>
    <row r="892" spans="1:45" x14ac:dyDescent="0.3">
      <c r="A892" t="s">
        <v>338</v>
      </c>
      <c r="B892" t="s">
        <v>1526</v>
      </c>
      <c r="C892" t="s">
        <v>994</v>
      </c>
      <c r="D892" t="s">
        <v>549</v>
      </c>
      <c r="E892" t="s">
        <v>1470</v>
      </c>
      <c r="F892" t="s">
        <v>341</v>
      </c>
      <c r="G892" t="s">
        <v>423</v>
      </c>
      <c r="H892" t="s">
        <v>343</v>
      </c>
      <c r="I892" t="s">
        <v>547</v>
      </c>
      <c r="J892" t="s">
        <v>548</v>
      </c>
      <c r="K892">
        <v>5000000</v>
      </c>
      <c r="L892">
        <v>5000000</v>
      </c>
      <c r="M892">
        <v>2500000</v>
      </c>
      <c r="N892">
        <v>0</v>
      </c>
      <c r="O892">
        <v>0</v>
      </c>
      <c r="P892">
        <v>0</v>
      </c>
      <c r="Q892">
        <v>1086660.3999999999</v>
      </c>
      <c r="R892">
        <v>1086660.3999999999</v>
      </c>
      <c r="S892">
        <v>283336.05</v>
      </c>
      <c r="T892">
        <v>1086660.3999999999</v>
      </c>
      <c r="U892">
        <v>1086660.3999999999</v>
      </c>
      <c r="V892">
        <v>1413339.6</v>
      </c>
      <c r="W892">
        <v>3913339.6</v>
      </c>
      <c r="X892">
        <v>3913339.6</v>
      </c>
      <c r="Y892">
        <v>3913339.6</v>
      </c>
      <c r="Z892">
        <v>0</v>
      </c>
      <c r="AA892">
        <v>0</v>
      </c>
      <c r="AB892">
        <v>0</v>
      </c>
      <c r="AC892">
        <v>0</v>
      </c>
      <c r="AD892">
        <v>0</v>
      </c>
      <c r="AE892" t="s">
        <v>346</v>
      </c>
      <c r="AF892" t="s">
        <v>549</v>
      </c>
      <c r="AG892" t="s">
        <v>550</v>
      </c>
      <c r="AH892" t="s">
        <v>551</v>
      </c>
      <c r="AI892" t="s">
        <v>349</v>
      </c>
      <c r="AJ892" t="s">
        <v>349</v>
      </c>
      <c r="AK892" t="s">
        <v>349</v>
      </c>
      <c r="AL892" t="s">
        <v>347</v>
      </c>
      <c r="AM892" t="s">
        <v>349</v>
      </c>
      <c r="AN892" t="s">
        <v>349</v>
      </c>
      <c r="AO892" t="s">
        <v>552</v>
      </c>
      <c r="AP892" t="s">
        <v>553</v>
      </c>
      <c r="AQ892" t="s">
        <v>548</v>
      </c>
      <c r="AR892" t="s">
        <v>352</v>
      </c>
      <c r="AS892" t="s">
        <v>353</v>
      </c>
    </row>
    <row r="893" spans="1:45" x14ac:dyDescent="0.3">
      <c r="A893" t="s">
        <v>338</v>
      </c>
      <c r="B893" t="s">
        <v>1526</v>
      </c>
      <c r="C893" t="s">
        <v>994</v>
      </c>
      <c r="D893" t="s">
        <v>549</v>
      </c>
      <c r="E893" t="s">
        <v>1472</v>
      </c>
      <c r="F893" t="s">
        <v>341</v>
      </c>
      <c r="G893" t="s">
        <v>423</v>
      </c>
      <c r="H893" t="s">
        <v>343</v>
      </c>
      <c r="I893" t="s">
        <v>557</v>
      </c>
      <c r="J893" t="s">
        <v>558</v>
      </c>
      <c r="K893">
        <v>2000000</v>
      </c>
      <c r="L893">
        <v>2000000</v>
      </c>
      <c r="M893">
        <v>1000000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1000000</v>
      </c>
      <c r="W893">
        <v>2000000</v>
      </c>
      <c r="X893">
        <v>2000000</v>
      </c>
      <c r="Y893">
        <v>2000000</v>
      </c>
      <c r="Z893">
        <v>0</v>
      </c>
      <c r="AA893">
        <v>0</v>
      </c>
      <c r="AB893">
        <v>0</v>
      </c>
      <c r="AC893">
        <v>0</v>
      </c>
      <c r="AD893">
        <v>0</v>
      </c>
      <c r="AE893" t="s">
        <v>346</v>
      </c>
      <c r="AF893" t="s">
        <v>549</v>
      </c>
      <c r="AG893" t="s">
        <v>550</v>
      </c>
      <c r="AH893" t="s">
        <v>559</v>
      </c>
      <c r="AI893" t="s">
        <v>349</v>
      </c>
      <c r="AJ893" t="s">
        <v>349</v>
      </c>
      <c r="AK893" t="s">
        <v>349</v>
      </c>
      <c r="AL893" t="s">
        <v>347</v>
      </c>
      <c r="AM893" t="s">
        <v>349</v>
      </c>
      <c r="AN893" t="s">
        <v>349</v>
      </c>
      <c r="AO893" t="s">
        <v>552</v>
      </c>
      <c r="AP893" t="s">
        <v>553</v>
      </c>
      <c r="AQ893" t="s">
        <v>558</v>
      </c>
      <c r="AR893" t="s">
        <v>352</v>
      </c>
      <c r="AS893" t="s">
        <v>353</v>
      </c>
    </row>
    <row r="894" spans="1:45" x14ac:dyDescent="0.3">
      <c r="A894" t="s">
        <v>338</v>
      </c>
      <c r="B894" t="s">
        <v>1526</v>
      </c>
      <c r="C894" t="s">
        <v>994</v>
      </c>
      <c r="D894" t="s">
        <v>549</v>
      </c>
      <c r="E894" t="s">
        <v>1483</v>
      </c>
      <c r="F894" t="s">
        <v>341</v>
      </c>
      <c r="G894" t="s">
        <v>423</v>
      </c>
      <c r="H894" t="s">
        <v>343</v>
      </c>
      <c r="I894" t="s">
        <v>596</v>
      </c>
      <c r="J894" t="s">
        <v>597</v>
      </c>
      <c r="K894">
        <v>3000000</v>
      </c>
      <c r="L894">
        <v>3000000</v>
      </c>
      <c r="M894">
        <v>1500000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1500000</v>
      </c>
      <c r="W894">
        <v>3000000</v>
      </c>
      <c r="X894">
        <v>3000000</v>
      </c>
      <c r="Y894">
        <v>3000000</v>
      </c>
      <c r="Z894">
        <v>0</v>
      </c>
      <c r="AA894">
        <v>0</v>
      </c>
      <c r="AB894">
        <v>0</v>
      </c>
      <c r="AC894">
        <v>0</v>
      </c>
      <c r="AD894">
        <v>0</v>
      </c>
      <c r="AE894" t="s">
        <v>346</v>
      </c>
      <c r="AF894" t="s">
        <v>549</v>
      </c>
      <c r="AG894" t="s">
        <v>593</v>
      </c>
      <c r="AH894" t="s">
        <v>598</v>
      </c>
      <c r="AI894" t="s">
        <v>349</v>
      </c>
      <c r="AJ894" t="s">
        <v>349</v>
      </c>
      <c r="AK894" t="s">
        <v>349</v>
      </c>
      <c r="AL894" t="s">
        <v>347</v>
      </c>
      <c r="AM894" t="s">
        <v>349</v>
      </c>
      <c r="AN894" t="s">
        <v>349</v>
      </c>
      <c r="AO894" t="s">
        <v>552</v>
      </c>
      <c r="AP894" t="s">
        <v>595</v>
      </c>
      <c r="AQ894" t="s">
        <v>597</v>
      </c>
      <c r="AR894" t="s">
        <v>352</v>
      </c>
      <c r="AS894" t="s">
        <v>353</v>
      </c>
    </row>
    <row r="895" spans="1:45" x14ac:dyDescent="0.3">
      <c r="A895" t="s">
        <v>338</v>
      </c>
      <c r="B895" t="s">
        <v>1526</v>
      </c>
      <c r="C895" t="s">
        <v>994</v>
      </c>
      <c r="D895" t="s">
        <v>549</v>
      </c>
      <c r="E895" t="s">
        <v>1484</v>
      </c>
      <c r="F895" t="s">
        <v>341</v>
      </c>
      <c r="G895" t="s">
        <v>423</v>
      </c>
      <c r="H895" t="s">
        <v>343</v>
      </c>
      <c r="I895" t="s">
        <v>599</v>
      </c>
      <c r="J895" t="s">
        <v>600</v>
      </c>
      <c r="K895">
        <v>2000000</v>
      </c>
      <c r="L895">
        <v>2000000</v>
      </c>
      <c r="M895">
        <v>1000000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1000000</v>
      </c>
      <c r="W895">
        <v>2000000</v>
      </c>
      <c r="X895">
        <v>2000000</v>
      </c>
      <c r="Y895">
        <v>2000000</v>
      </c>
      <c r="Z895">
        <v>0</v>
      </c>
      <c r="AA895">
        <v>0</v>
      </c>
      <c r="AB895">
        <v>0</v>
      </c>
      <c r="AC895">
        <v>0</v>
      </c>
      <c r="AD895">
        <v>0</v>
      </c>
      <c r="AE895" t="s">
        <v>346</v>
      </c>
      <c r="AF895" t="s">
        <v>549</v>
      </c>
      <c r="AG895" t="s">
        <v>601</v>
      </c>
      <c r="AH895" t="s">
        <v>602</v>
      </c>
      <c r="AI895" t="s">
        <v>349</v>
      </c>
      <c r="AJ895" t="s">
        <v>349</v>
      </c>
      <c r="AK895" t="s">
        <v>349</v>
      </c>
      <c r="AL895" t="s">
        <v>347</v>
      </c>
      <c r="AM895" t="s">
        <v>349</v>
      </c>
      <c r="AN895" t="s">
        <v>349</v>
      </c>
      <c r="AO895" t="s">
        <v>552</v>
      </c>
      <c r="AP895" t="s">
        <v>603</v>
      </c>
      <c r="AQ895" t="s">
        <v>600</v>
      </c>
      <c r="AR895" t="s">
        <v>352</v>
      </c>
      <c r="AS895" t="s">
        <v>353</v>
      </c>
    </row>
    <row r="896" spans="1:45" x14ac:dyDescent="0.3">
      <c r="A896" t="s">
        <v>338</v>
      </c>
      <c r="B896" t="s">
        <v>1526</v>
      </c>
      <c r="C896" t="s">
        <v>994</v>
      </c>
      <c r="D896" t="s">
        <v>549</v>
      </c>
      <c r="E896" t="s">
        <v>1486</v>
      </c>
      <c r="F896" t="s">
        <v>341</v>
      </c>
      <c r="G896" t="s">
        <v>423</v>
      </c>
      <c r="H896" t="s">
        <v>343</v>
      </c>
      <c r="I896" t="s">
        <v>608</v>
      </c>
      <c r="J896" t="s">
        <v>609</v>
      </c>
      <c r="K896">
        <v>2000000</v>
      </c>
      <c r="L896">
        <v>2000000</v>
      </c>
      <c r="M896">
        <v>1000000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1000000</v>
      </c>
      <c r="W896">
        <v>2000000</v>
      </c>
      <c r="X896">
        <v>2000000</v>
      </c>
      <c r="Y896">
        <v>2000000</v>
      </c>
      <c r="Z896">
        <v>0</v>
      </c>
      <c r="AA896">
        <v>0</v>
      </c>
      <c r="AB896">
        <v>0</v>
      </c>
      <c r="AC896">
        <v>0</v>
      </c>
      <c r="AD896">
        <v>0</v>
      </c>
      <c r="AE896" t="s">
        <v>346</v>
      </c>
      <c r="AF896" t="s">
        <v>549</v>
      </c>
      <c r="AG896" t="s">
        <v>601</v>
      </c>
      <c r="AH896" t="s">
        <v>610</v>
      </c>
      <c r="AI896" t="s">
        <v>349</v>
      </c>
      <c r="AJ896" t="s">
        <v>349</v>
      </c>
      <c r="AK896" t="s">
        <v>349</v>
      </c>
      <c r="AL896" t="s">
        <v>347</v>
      </c>
      <c r="AM896" t="s">
        <v>349</v>
      </c>
      <c r="AN896" t="s">
        <v>349</v>
      </c>
      <c r="AO896" t="s">
        <v>552</v>
      </c>
      <c r="AP896" t="s">
        <v>603</v>
      </c>
      <c r="AQ896" t="s">
        <v>609</v>
      </c>
      <c r="AR896" t="s">
        <v>352</v>
      </c>
      <c r="AS896" t="s">
        <v>353</v>
      </c>
    </row>
    <row r="897" spans="1:45" x14ac:dyDescent="0.3">
      <c r="A897" t="s">
        <v>338</v>
      </c>
      <c r="B897" t="s">
        <v>1526</v>
      </c>
      <c r="C897" t="s">
        <v>994</v>
      </c>
      <c r="D897" t="s">
        <v>549</v>
      </c>
      <c r="E897" t="s">
        <v>1488</v>
      </c>
      <c r="F897" t="s">
        <v>341</v>
      </c>
      <c r="G897" t="s">
        <v>423</v>
      </c>
      <c r="H897" t="s">
        <v>343</v>
      </c>
      <c r="I897" t="s">
        <v>613</v>
      </c>
      <c r="J897" t="s">
        <v>614</v>
      </c>
      <c r="K897">
        <v>2000000</v>
      </c>
      <c r="L897">
        <v>2000000</v>
      </c>
      <c r="M897">
        <v>1000000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1000000</v>
      </c>
      <c r="W897">
        <v>2000000</v>
      </c>
      <c r="X897">
        <v>2000000</v>
      </c>
      <c r="Y897">
        <v>2000000</v>
      </c>
      <c r="Z897">
        <v>0</v>
      </c>
      <c r="AA897">
        <v>0</v>
      </c>
      <c r="AB897">
        <v>0</v>
      </c>
      <c r="AC897">
        <v>0</v>
      </c>
      <c r="AD897">
        <v>0</v>
      </c>
      <c r="AE897" t="s">
        <v>346</v>
      </c>
      <c r="AF897" t="s">
        <v>549</v>
      </c>
      <c r="AG897" t="s">
        <v>601</v>
      </c>
      <c r="AH897" t="s">
        <v>615</v>
      </c>
      <c r="AI897" t="s">
        <v>349</v>
      </c>
      <c r="AJ897" t="s">
        <v>349</v>
      </c>
      <c r="AK897" t="s">
        <v>349</v>
      </c>
      <c r="AL897" t="s">
        <v>347</v>
      </c>
      <c r="AM897" t="s">
        <v>349</v>
      </c>
      <c r="AN897" t="s">
        <v>349</v>
      </c>
      <c r="AO897" t="s">
        <v>552</v>
      </c>
      <c r="AP897" t="s">
        <v>603</v>
      </c>
      <c r="AQ897" t="s">
        <v>614</v>
      </c>
      <c r="AR897" t="s">
        <v>352</v>
      </c>
      <c r="AS897" t="s">
        <v>353</v>
      </c>
    </row>
    <row r="898" spans="1:45" x14ac:dyDescent="0.3">
      <c r="A898" t="s">
        <v>338</v>
      </c>
      <c r="B898" t="s">
        <v>1526</v>
      </c>
      <c r="C898" t="s">
        <v>994</v>
      </c>
      <c r="D898" t="s">
        <v>549</v>
      </c>
      <c r="E898" t="s">
        <v>1489</v>
      </c>
      <c r="F898" t="s">
        <v>341</v>
      </c>
      <c r="G898" t="s">
        <v>423</v>
      </c>
      <c r="H898" t="s">
        <v>343</v>
      </c>
      <c r="I898" t="s">
        <v>616</v>
      </c>
      <c r="J898" t="s">
        <v>617</v>
      </c>
      <c r="K898">
        <v>0</v>
      </c>
      <c r="L898">
        <v>100000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100000</v>
      </c>
      <c r="X898">
        <v>100000</v>
      </c>
      <c r="Y898">
        <v>100000</v>
      </c>
      <c r="Z898">
        <v>0</v>
      </c>
      <c r="AA898">
        <v>0</v>
      </c>
      <c r="AB898">
        <v>0</v>
      </c>
      <c r="AC898">
        <v>0</v>
      </c>
      <c r="AD898">
        <v>100000</v>
      </c>
      <c r="AE898" t="s">
        <v>346</v>
      </c>
      <c r="AF898" t="s">
        <v>549</v>
      </c>
      <c r="AG898" t="s">
        <v>601</v>
      </c>
      <c r="AH898" t="s">
        <v>618</v>
      </c>
      <c r="AI898" t="s">
        <v>349</v>
      </c>
      <c r="AJ898" t="s">
        <v>349</v>
      </c>
      <c r="AK898" t="s">
        <v>349</v>
      </c>
      <c r="AL898" t="s">
        <v>347</v>
      </c>
      <c r="AM898" t="s">
        <v>349</v>
      </c>
      <c r="AN898" t="s">
        <v>349</v>
      </c>
      <c r="AO898" t="s">
        <v>552</v>
      </c>
      <c r="AP898" t="s">
        <v>603</v>
      </c>
      <c r="AQ898" t="s">
        <v>617</v>
      </c>
      <c r="AR898" t="s">
        <v>352</v>
      </c>
      <c r="AS898" t="s">
        <v>353</v>
      </c>
    </row>
    <row r="899" spans="1:45" x14ac:dyDescent="0.3">
      <c r="A899" t="s">
        <v>338</v>
      </c>
      <c r="B899" t="s">
        <v>1526</v>
      </c>
      <c r="C899" t="s">
        <v>994</v>
      </c>
      <c r="D899" t="s">
        <v>629</v>
      </c>
      <c r="E899" t="s">
        <v>1499</v>
      </c>
      <c r="F899" t="s">
        <v>625</v>
      </c>
      <c r="G899" t="s">
        <v>656</v>
      </c>
      <c r="H899" t="s">
        <v>343</v>
      </c>
      <c r="I899" t="s">
        <v>657</v>
      </c>
      <c r="J899" t="s">
        <v>657</v>
      </c>
      <c r="K899">
        <v>2648030</v>
      </c>
      <c r="L899">
        <v>2648030</v>
      </c>
      <c r="M899">
        <v>1324015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1324015</v>
      </c>
      <c r="W899">
        <v>2648030</v>
      </c>
      <c r="X899">
        <v>2648030</v>
      </c>
      <c r="Y899">
        <v>2648030</v>
      </c>
      <c r="Z899">
        <v>0</v>
      </c>
      <c r="AA899">
        <v>0</v>
      </c>
      <c r="AB899">
        <v>0</v>
      </c>
      <c r="AC899">
        <v>0</v>
      </c>
      <c r="AD899">
        <v>0</v>
      </c>
      <c r="AE899" t="s">
        <v>346</v>
      </c>
      <c r="AF899" t="s">
        <v>629</v>
      </c>
      <c r="AG899" t="s">
        <v>658</v>
      </c>
      <c r="AH899" t="s">
        <v>659</v>
      </c>
      <c r="AI899" t="s">
        <v>349</v>
      </c>
      <c r="AJ899" t="s">
        <v>349</v>
      </c>
      <c r="AK899" t="s">
        <v>349</v>
      </c>
      <c r="AL899" t="s">
        <v>347</v>
      </c>
      <c r="AM899" t="s">
        <v>349</v>
      </c>
      <c r="AN899" t="s">
        <v>349</v>
      </c>
      <c r="AO899" t="s">
        <v>632</v>
      </c>
      <c r="AP899" t="s">
        <v>660</v>
      </c>
      <c r="AQ899" t="s">
        <v>657</v>
      </c>
      <c r="AR899" t="s">
        <v>352</v>
      </c>
      <c r="AS899" t="s">
        <v>634</v>
      </c>
    </row>
    <row r="900" spans="1:45" x14ac:dyDescent="0.3">
      <c r="A900" t="s">
        <v>338</v>
      </c>
      <c r="B900" t="s">
        <v>1526</v>
      </c>
      <c r="C900" t="s">
        <v>994</v>
      </c>
      <c r="D900" t="s">
        <v>664</v>
      </c>
      <c r="E900" t="s">
        <v>1001</v>
      </c>
      <c r="F900" t="s">
        <v>341</v>
      </c>
      <c r="G900" t="s">
        <v>532</v>
      </c>
      <c r="H900" t="s">
        <v>343</v>
      </c>
      <c r="I900" t="s">
        <v>662</v>
      </c>
      <c r="J900" t="s">
        <v>663</v>
      </c>
      <c r="K900">
        <v>26125646</v>
      </c>
      <c r="L900">
        <v>26125646</v>
      </c>
      <c r="M900">
        <v>26125646</v>
      </c>
      <c r="N900">
        <v>0</v>
      </c>
      <c r="O900">
        <v>0</v>
      </c>
      <c r="P900">
        <v>0</v>
      </c>
      <c r="Q900">
        <v>11399588.380000001</v>
      </c>
      <c r="R900">
        <v>11399588.380000001</v>
      </c>
      <c r="S900">
        <v>1623357.51</v>
      </c>
      <c r="T900">
        <v>11399588.380000001</v>
      </c>
      <c r="U900">
        <v>11399588.380000001</v>
      </c>
      <c r="V900">
        <v>14726057.619999999</v>
      </c>
      <c r="W900">
        <v>14726057.619999999</v>
      </c>
      <c r="X900">
        <v>14726057.619999999</v>
      </c>
      <c r="Y900">
        <v>14726057.619999999</v>
      </c>
      <c r="Z900">
        <v>0</v>
      </c>
      <c r="AA900">
        <v>0</v>
      </c>
      <c r="AB900">
        <v>0</v>
      </c>
      <c r="AC900">
        <v>0</v>
      </c>
      <c r="AD900">
        <v>0</v>
      </c>
      <c r="AE900" t="s">
        <v>346</v>
      </c>
      <c r="AF900" t="s">
        <v>664</v>
      </c>
      <c r="AG900" t="s">
        <v>665</v>
      </c>
      <c r="AH900" t="s">
        <v>666</v>
      </c>
      <c r="AI900" t="s">
        <v>382</v>
      </c>
      <c r="AJ900" t="s">
        <v>349</v>
      </c>
      <c r="AK900" t="s">
        <v>349</v>
      </c>
      <c r="AL900" t="s">
        <v>347</v>
      </c>
      <c r="AM900" t="s">
        <v>667</v>
      </c>
      <c r="AN900" t="s">
        <v>400</v>
      </c>
      <c r="AO900" t="s">
        <v>668</v>
      </c>
      <c r="AP900" t="s">
        <v>669</v>
      </c>
      <c r="AQ900" t="s">
        <v>670</v>
      </c>
      <c r="AR900" t="s">
        <v>352</v>
      </c>
      <c r="AS900" t="s">
        <v>353</v>
      </c>
    </row>
    <row r="901" spans="1:45" x14ac:dyDescent="0.3">
      <c r="A901" t="s">
        <v>338</v>
      </c>
      <c r="B901" t="s">
        <v>1526</v>
      </c>
      <c r="C901" t="s">
        <v>994</v>
      </c>
      <c r="D901" t="s">
        <v>664</v>
      </c>
      <c r="E901" t="s">
        <v>1002</v>
      </c>
      <c r="F901" t="s">
        <v>341</v>
      </c>
      <c r="G901" t="s">
        <v>532</v>
      </c>
      <c r="H901" t="s">
        <v>343</v>
      </c>
      <c r="I901" t="s">
        <v>672</v>
      </c>
      <c r="J901" t="s">
        <v>673</v>
      </c>
      <c r="K901">
        <v>4632208</v>
      </c>
      <c r="L901">
        <v>4632208</v>
      </c>
      <c r="M901">
        <v>4632208</v>
      </c>
      <c r="N901">
        <v>0</v>
      </c>
      <c r="O901">
        <v>0</v>
      </c>
      <c r="P901">
        <v>0</v>
      </c>
      <c r="Q901">
        <v>2021203.63</v>
      </c>
      <c r="R901">
        <v>2021203.63</v>
      </c>
      <c r="S901">
        <v>287829.34999999998</v>
      </c>
      <c r="T901">
        <v>2021203.63</v>
      </c>
      <c r="U901">
        <v>2021203.63</v>
      </c>
      <c r="V901">
        <v>2611004.37</v>
      </c>
      <c r="W901">
        <v>2611004.37</v>
      </c>
      <c r="X901">
        <v>2611004.37</v>
      </c>
      <c r="Y901">
        <v>2611004.37</v>
      </c>
      <c r="Z901">
        <v>0</v>
      </c>
      <c r="AA901">
        <v>0</v>
      </c>
      <c r="AB901">
        <v>0</v>
      </c>
      <c r="AC901">
        <v>0</v>
      </c>
      <c r="AD901">
        <v>0</v>
      </c>
      <c r="AE901" t="s">
        <v>346</v>
      </c>
      <c r="AF901" t="s">
        <v>664</v>
      </c>
      <c r="AG901" t="s">
        <v>665</v>
      </c>
      <c r="AH901" t="s">
        <v>666</v>
      </c>
      <c r="AI901" t="s">
        <v>565</v>
      </c>
      <c r="AJ901" t="s">
        <v>349</v>
      </c>
      <c r="AK901" t="s">
        <v>349</v>
      </c>
      <c r="AL901" t="s">
        <v>347</v>
      </c>
      <c r="AM901" t="s">
        <v>674</v>
      </c>
      <c r="AN901" t="s">
        <v>384</v>
      </c>
      <c r="AO901" t="s">
        <v>668</v>
      </c>
      <c r="AP901" t="s">
        <v>669</v>
      </c>
      <c r="AQ901" t="s">
        <v>670</v>
      </c>
      <c r="AR901" t="s">
        <v>352</v>
      </c>
      <c r="AS901" t="s">
        <v>353</v>
      </c>
    </row>
    <row r="902" spans="1:45" x14ac:dyDescent="0.3">
      <c r="A902" t="s">
        <v>338</v>
      </c>
      <c r="B902" t="s">
        <v>1526</v>
      </c>
      <c r="C902" t="s">
        <v>994</v>
      </c>
      <c r="D902" t="s">
        <v>664</v>
      </c>
      <c r="E902" t="s">
        <v>1502</v>
      </c>
      <c r="F902" t="s">
        <v>341</v>
      </c>
      <c r="G902" t="s">
        <v>683</v>
      </c>
      <c r="H902" t="s">
        <v>343</v>
      </c>
      <c r="I902" t="s">
        <v>692</v>
      </c>
      <c r="J902" t="s">
        <v>692</v>
      </c>
      <c r="K902">
        <v>20000000</v>
      </c>
      <c r="L902">
        <v>20000000</v>
      </c>
      <c r="M902">
        <v>9000000</v>
      </c>
      <c r="N902">
        <v>0</v>
      </c>
      <c r="O902">
        <v>0</v>
      </c>
      <c r="P902">
        <v>0</v>
      </c>
      <c r="Q902">
        <v>2741812.3</v>
      </c>
      <c r="R902">
        <v>2741812.3</v>
      </c>
      <c r="S902">
        <v>0</v>
      </c>
      <c r="T902">
        <v>2741812.3</v>
      </c>
      <c r="U902">
        <v>2741812.3</v>
      </c>
      <c r="V902">
        <v>6258187.7000000002</v>
      </c>
      <c r="W902">
        <v>17258187.699999999</v>
      </c>
      <c r="X902">
        <v>17258187.699999999</v>
      </c>
      <c r="Y902">
        <v>17258187.699999999</v>
      </c>
      <c r="Z902">
        <v>0</v>
      </c>
      <c r="AA902">
        <v>0</v>
      </c>
      <c r="AB902">
        <v>0</v>
      </c>
      <c r="AC902">
        <v>0</v>
      </c>
      <c r="AD902">
        <v>0</v>
      </c>
      <c r="AE902" t="s">
        <v>346</v>
      </c>
      <c r="AF902" t="s">
        <v>664</v>
      </c>
      <c r="AG902" t="s">
        <v>693</v>
      </c>
      <c r="AH902" t="s">
        <v>694</v>
      </c>
      <c r="AI902" t="s">
        <v>349</v>
      </c>
      <c r="AJ902" t="s">
        <v>349</v>
      </c>
      <c r="AK902" t="s">
        <v>349</v>
      </c>
      <c r="AL902" t="s">
        <v>347</v>
      </c>
      <c r="AM902" t="s">
        <v>349</v>
      </c>
      <c r="AN902" t="s">
        <v>349</v>
      </c>
      <c r="AO902" t="s">
        <v>668</v>
      </c>
      <c r="AP902" t="s">
        <v>695</v>
      </c>
      <c r="AQ902" t="s">
        <v>692</v>
      </c>
      <c r="AR902" t="s">
        <v>352</v>
      </c>
      <c r="AS902" t="s">
        <v>353</v>
      </c>
    </row>
    <row r="903" spans="1:45" x14ac:dyDescent="0.3">
      <c r="A903" t="s">
        <v>338</v>
      </c>
      <c r="B903" t="s">
        <v>1526</v>
      </c>
      <c r="C903" t="s">
        <v>994</v>
      </c>
      <c r="D903" t="s">
        <v>664</v>
      </c>
      <c r="E903" t="s">
        <v>1503</v>
      </c>
      <c r="F903" t="s">
        <v>341</v>
      </c>
      <c r="G903" t="s">
        <v>683</v>
      </c>
      <c r="H903" t="s">
        <v>343</v>
      </c>
      <c r="I903" t="s">
        <v>696</v>
      </c>
      <c r="J903" t="s">
        <v>696</v>
      </c>
      <c r="K903">
        <v>17000000</v>
      </c>
      <c r="L903">
        <v>17000000</v>
      </c>
      <c r="M903">
        <v>17000000</v>
      </c>
      <c r="N903">
        <v>0</v>
      </c>
      <c r="O903">
        <v>0</v>
      </c>
      <c r="P903">
        <v>0</v>
      </c>
      <c r="Q903">
        <v>6713826.7800000003</v>
      </c>
      <c r="R903">
        <v>6713826.7800000003</v>
      </c>
      <c r="S903">
        <v>989082.74</v>
      </c>
      <c r="T903">
        <v>6713826.7800000003</v>
      </c>
      <c r="U903">
        <v>6713826.7800000003</v>
      </c>
      <c r="V903">
        <v>10286173.220000001</v>
      </c>
      <c r="W903">
        <v>10286173.220000001</v>
      </c>
      <c r="X903">
        <v>10286173.220000001</v>
      </c>
      <c r="Y903">
        <v>10286173.220000001</v>
      </c>
      <c r="Z903">
        <v>0</v>
      </c>
      <c r="AA903">
        <v>0</v>
      </c>
      <c r="AB903">
        <v>0</v>
      </c>
      <c r="AC903">
        <v>0</v>
      </c>
      <c r="AD903">
        <v>0</v>
      </c>
      <c r="AE903" t="s">
        <v>346</v>
      </c>
      <c r="AF903" t="s">
        <v>664</v>
      </c>
      <c r="AG903" t="s">
        <v>693</v>
      </c>
      <c r="AH903" t="s">
        <v>697</v>
      </c>
      <c r="AI903" t="s">
        <v>349</v>
      </c>
      <c r="AJ903" t="s">
        <v>349</v>
      </c>
      <c r="AK903" t="s">
        <v>349</v>
      </c>
      <c r="AL903" t="s">
        <v>347</v>
      </c>
      <c r="AM903" t="s">
        <v>349</v>
      </c>
      <c r="AN903" t="s">
        <v>349</v>
      </c>
      <c r="AO903" t="s">
        <v>668</v>
      </c>
      <c r="AP903" t="s">
        <v>695</v>
      </c>
      <c r="AQ903" t="s">
        <v>696</v>
      </c>
      <c r="AR903" t="s">
        <v>352</v>
      </c>
      <c r="AS903" t="s">
        <v>353</v>
      </c>
    </row>
    <row r="904" spans="1:45" x14ac:dyDescent="0.3">
      <c r="A904" t="s">
        <v>338</v>
      </c>
      <c r="B904" t="s">
        <v>1526</v>
      </c>
      <c r="C904" t="s">
        <v>994</v>
      </c>
      <c r="D904" t="s">
        <v>664</v>
      </c>
      <c r="E904" t="s">
        <v>1003</v>
      </c>
      <c r="F904" t="s">
        <v>341</v>
      </c>
      <c r="G904" t="s">
        <v>683</v>
      </c>
      <c r="H904" t="s">
        <v>343</v>
      </c>
      <c r="I904" t="s">
        <v>713</v>
      </c>
      <c r="J904" t="s">
        <v>1004</v>
      </c>
      <c r="K904">
        <v>54000000</v>
      </c>
      <c r="L904">
        <v>54000000</v>
      </c>
      <c r="M904">
        <v>54000000</v>
      </c>
      <c r="N904">
        <v>0</v>
      </c>
      <c r="O904">
        <v>0</v>
      </c>
      <c r="P904">
        <v>0</v>
      </c>
      <c r="Q904">
        <v>54000000</v>
      </c>
      <c r="R904">
        <v>54000000</v>
      </c>
      <c r="S904">
        <v>0</v>
      </c>
      <c r="T904">
        <v>54000000</v>
      </c>
      <c r="U904">
        <v>54000000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 t="s">
        <v>346</v>
      </c>
      <c r="AF904" t="s">
        <v>664</v>
      </c>
      <c r="AG904" t="s">
        <v>701</v>
      </c>
      <c r="AH904" t="s">
        <v>702</v>
      </c>
      <c r="AI904" t="s">
        <v>715</v>
      </c>
      <c r="AJ904" t="s">
        <v>349</v>
      </c>
      <c r="AK904" t="s">
        <v>349</v>
      </c>
      <c r="AL904" t="s">
        <v>347</v>
      </c>
      <c r="AM904" t="s">
        <v>1005</v>
      </c>
      <c r="AN904" t="s">
        <v>1006</v>
      </c>
      <c r="AO904" t="s">
        <v>668</v>
      </c>
      <c r="AP904" t="s">
        <v>706</v>
      </c>
      <c r="AQ904" t="s">
        <v>707</v>
      </c>
      <c r="AR904" t="s">
        <v>352</v>
      </c>
      <c r="AS904" t="s">
        <v>353</v>
      </c>
    </row>
    <row r="905" spans="1:45" x14ac:dyDescent="0.3">
      <c r="A905" t="s">
        <v>338</v>
      </c>
      <c r="B905" t="s">
        <v>1526</v>
      </c>
      <c r="C905" t="s">
        <v>994</v>
      </c>
      <c r="D905" t="s">
        <v>664</v>
      </c>
      <c r="E905" t="s">
        <v>1007</v>
      </c>
      <c r="F905" t="s">
        <v>341</v>
      </c>
      <c r="G905" t="s">
        <v>723</v>
      </c>
      <c r="H905" t="s">
        <v>343</v>
      </c>
      <c r="I905" t="s">
        <v>985</v>
      </c>
      <c r="J905" t="s">
        <v>1008</v>
      </c>
      <c r="K905">
        <v>31675000</v>
      </c>
      <c r="L905">
        <v>31675000</v>
      </c>
      <c r="M905">
        <v>31675000</v>
      </c>
      <c r="N905">
        <v>0</v>
      </c>
      <c r="O905">
        <v>0</v>
      </c>
      <c r="P905">
        <v>0</v>
      </c>
      <c r="Q905">
        <v>31675000</v>
      </c>
      <c r="R905">
        <v>31675000</v>
      </c>
      <c r="S905">
        <v>0</v>
      </c>
      <c r="T905">
        <v>31675000</v>
      </c>
      <c r="U905">
        <v>31675000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 t="s">
        <v>346</v>
      </c>
      <c r="AF905" t="s">
        <v>664</v>
      </c>
      <c r="AG905" t="s">
        <v>726</v>
      </c>
      <c r="AH905" t="s">
        <v>727</v>
      </c>
      <c r="AI905" t="s">
        <v>341</v>
      </c>
      <c r="AJ905" t="s">
        <v>349</v>
      </c>
      <c r="AK905" t="s">
        <v>349</v>
      </c>
      <c r="AL905" t="s">
        <v>347</v>
      </c>
      <c r="AM905" t="s">
        <v>1009</v>
      </c>
      <c r="AN905" t="s">
        <v>1010</v>
      </c>
      <c r="AO905" t="s">
        <v>668</v>
      </c>
      <c r="AP905" t="s">
        <v>730</v>
      </c>
      <c r="AQ905" t="s">
        <v>731</v>
      </c>
      <c r="AR905" t="s">
        <v>352</v>
      </c>
      <c r="AS905" t="s">
        <v>353</v>
      </c>
    </row>
    <row r="906" spans="1:45" x14ac:dyDescent="0.3">
      <c r="A906" t="s">
        <v>338</v>
      </c>
      <c r="B906" t="s">
        <v>1526</v>
      </c>
      <c r="C906" t="s">
        <v>1011</v>
      </c>
      <c r="D906" t="s">
        <v>347</v>
      </c>
      <c r="E906" t="s">
        <v>1428</v>
      </c>
      <c r="F906" t="s">
        <v>341</v>
      </c>
      <c r="G906" t="s">
        <v>342</v>
      </c>
      <c r="H906" t="s">
        <v>343</v>
      </c>
      <c r="I906" t="s">
        <v>344</v>
      </c>
      <c r="J906" t="s">
        <v>345</v>
      </c>
      <c r="K906">
        <v>517251400</v>
      </c>
      <c r="L906">
        <v>517251400</v>
      </c>
      <c r="M906">
        <v>517251400</v>
      </c>
      <c r="N906">
        <v>0</v>
      </c>
      <c r="O906">
        <v>0</v>
      </c>
      <c r="P906">
        <v>0</v>
      </c>
      <c r="Q906">
        <v>246563347.44999999</v>
      </c>
      <c r="R906">
        <v>240265322.09</v>
      </c>
      <c r="S906">
        <v>39709760.200000003</v>
      </c>
      <c r="T906">
        <v>246563347.44999999</v>
      </c>
      <c r="U906">
        <v>246563347.44999999</v>
      </c>
      <c r="V906">
        <v>270688052.55000001</v>
      </c>
      <c r="W906">
        <v>270688052.55000001</v>
      </c>
      <c r="X906">
        <v>270688052.55000001</v>
      </c>
      <c r="Y906">
        <v>270688052.55000001</v>
      </c>
      <c r="Z906">
        <v>0</v>
      </c>
      <c r="AA906">
        <v>0</v>
      </c>
      <c r="AB906">
        <v>0</v>
      </c>
      <c r="AC906">
        <v>0</v>
      </c>
      <c r="AD906">
        <v>0</v>
      </c>
      <c r="AE906" t="s">
        <v>346</v>
      </c>
      <c r="AF906" t="s">
        <v>347</v>
      </c>
      <c r="AG906" t="s">
        <v>341</v>
      </c>
      <c r="AH906" t="s">
        <v>348</v>
      </c>
      <c r="AI906" t="s">
        <v>349</v>
      </c>
      <c r="AJ906" t="s">
        <v>349</v>
      </c>
      <c r="AK906" t="s">
        <v>349</v>
      </c>
      <c r="AL906" t="s">
        <v>347</v>
      </c>
      <c r="AM906" t="s">
        <v>349</v>
      </c>
      <c r="AN906" t="s">
        <v>349</v>
      </c>
      <c r="AO906" t="s">
        <v>350</v>
      </c>
      <c r="AP906" t="s">
        <v>351</v>
      </c>
      <c r="AQ906" t="s">
        <v>345</v>
      </c>
      <c r="AR906" t="s">
        <v>352</v>
      </c>
      <c r="AS906" t="s">
        <v>353</v>
      </c>
    </row>
    <row r="907" spans="1:45" x14ac:dyDescent="0.3">
      <c r="A907" t="s">
        <v>338</v>
      </c>
      <c r="B907" t="s">
        <v>1526</v>
      </c>
      <c r="C907" t="s">
        <v>1011</v>
      </c>
      <c r="D907" t="s">
        <v>347</v>
      </c>
      <c r="E907" t="s">
        <v>1429</v>
      </c>
      <c r="F907" t="s">
        <v>341</v>
      </c>
      <c r="G907" t="s">
        <v>342</v>
      </c>
      <c r="H907" t="s">
        <v>343</v>
      </c>
      <c r="I907" t="s">
        <v>354</v>
      </c>
      <c r="J907" t="s">
        <v>354</v>
      </c>
      <c r="K907">
        <v>15000000</v>
      </c>
      <c r="L907">
        <v>15000000</v>
      </c>
      <c r="M907">
        <v>15000000</v>
      </c>
      <c r="N907">
        <v>0</v>
      </c>
      <c r="O907">
        <v>0</v>
      </c>
      <c r="P907">
        <v>0</v>
      </c>
      <c r="Q907">
        <v>7431961.1299999999</v>
      </c>
      <c r="R907">
        <v>7338591.7199999997</v>
      </c>
      <c r="S907">
        <v>887617.56</v>
      </c>
      <c r="T907">
        <v>7431961.1299999999</v>
      </c>
      <c r="U907">
        <v>7431961.1299999999</v>
      </c>
      <c r="V907">
        <v>7568038.8700000001</v>
      </c>
      <c r="W907">
        <v>7568038.8700000001</v>
      </c>
      <c r="X907">
        <v>7568038.8700000001</v>
      </c>
      <c r="Y907">
        <v>7568038.8700000001</v>
      </c>
      <c r="Z907">
        <v>0</v>
      </c>
      <c r="AA907">
        <v>0</v>
      </c>
      <c r="AB907">
        <v>0</v>
      </c>
      <c r="AC907">
        <v>0</v>
      </c>
      <c r="AD907">
        <v>0</v>
      </c>
      <c r="AE907" t="s">
        <v>346</v>
      </c>
      <c r="AF907" t="s">
        <v>347</v>
      </c>
      <c r="AG907" t="s">
        <v>341</v>
      </c>
      <c r="AH907" t="s">
        <v>355</v>
      </c>
      <c r="AI907" t="s">
        <v>349</v>
      </c>
      <c r="AJ907" t="s">
        <v>349</v>
      </c>
      <c r="AK907" t="s">
        <v>349</v>
      </c>
      <c r="AL907" t="s">
        <v>347</v>
      </c>
      <c r="AM907" t="s">
        <v>349</v>
      </c>
      <c r="AN907" t="s">
        <v>349</v>
      </c>
      <c r="AO907" t="s">
        <v>350</v>
      </c>
      <c r="AP907" t="s">
        <v>351</v>
      </c>
      <c r="AQ907" t="s">
        <v>354</v>
      </c>
      <c r="AR907" t="s">
        <v>352</v>
      </c>
      <c r="AS907" t="s">
        <v>353</v>
      </c>
    </row>
    <row r="908" spans="1:45" x14ac:dyDescent="0.3">
      <c r="A908" t="s">
        <v>338</v>
      </c>
      <c r="B908" t="s">
        <v>1526</v>
      </c>
      <c r="C908" t="s">
        <v>1011</v>
      </c>
      <c r="D908" t="s">
        <v>347</v>
      </c>
      <c r="E908" t="s">
        <v>1430</v>
      </c>
      <c r="F908" t="s">
        <v>341</v>
      </c>
      <c r="G908" t="s">
        <v>342</v>
      </c>
      <c r="H908" t="s">
        <v>343</v>
      </c>
      <c r="I908" t="s">
        <v>356</v>
      </c>
      <c r="J908" t="s">
        <v>357</v>
      </c>
      <c r="K908">
        <v>151300000</v>
      </c>
      <c r="L908">
        <v>151300000</v>
      </c>
      <c r="M908">
        <v>151300000</v>
      </c>
      <c r="N908">
        <v>0</v>
      </c>
      <c r="O908">
        <v>0</v>
      </c>
      <c r="P908">
        <v>0</v>
      </c>
      <c r="Q908">
        <v>44109936.030000001</v>
      </c>
      <c r="R908">
        <v>42864929.810000002</v>
      </c>
      <c r="S908">
        <v>11253325.369999999</v>
      </c>
      <c r="T908">
        <v>44109936.030000001</v>
      </c>
      <c r="U908">
        <v>44109936.030000001</v>
      </c>
      <c r="V908">
        <v>107190063.97</v>
      </c>
      <c r="W908">
        <v>107190063.97</v>
      </c>
      <c r="X908">
        <v>107190063.97</v>
      </c>
      <c r="Y908">
        <v>107190063.97</v>
      </c>
      <c r="Z908">
        <v>0</v>
      </c>
      <c r="AA908">
        <v>0</v>
      </c>
      <c r="AB908">
        <v>0</v>
      </c>
      <c r="AC908">
        <v>0</v>
      </c>
      <c r="AD908">
        <v>0</v>
      </c>
      <c r="AE908" t="s">
        <v>346</v>
      </c>
      <c r="AF908" t="s">
        <v>347</v>
      </c>
      <c r="AG908" t="s">
        <v>358</v>
      </c>
      <c r="AH908" t="s">
        <v>359</v>
      </c>
      <c r="AI908" t="s">
        <v>349</v>
      </c>
      <c r="AJ908" t="s">
        <v>349</v>
      </c>
      <c r="AK908" t="s">
        <v>349</v>
      </c>
      <c r="AL908" t="s">
        <v>347</v>
      </c>
      <c r="AM908" t="s">
        <v>349</v>
      </c>
      <c r="AN908" t="s">
        <v>349</v>
      </c>
      <c r="AO908" t="s">
        <v>350</v>
      </c>
      <c r="AP908" t="s">
        <v>360</v>
      </c>
      <c r="AQ908" t="s">
        <v>357</v>
      </c>
      <c r="AR908" t="s">
        <v>352</v>
      </c>
      <c r="AS908" t="s">
        <v>353</v>
      </c>
    </row>
    <row r="909" spans="1:45" x14ac:dyDescent="0.3">
      <c r="A909" t="s">
        <v>338</v>
      </c>
      <c r="B909" t="s">
        <v>1526</v>
      </c>
      <c r="C909" t="s">
        <v>1011</v>
      </c>
      <c r="D909" t="s">
        <v>347</v>
      </c>
      <c r="E909" t="s">
        <v>1431</v>
      </c>
      <c r="F909" t="s">
        <v>341</v>
      </c>
      <c r="G909" t="s">
        <v>342</v>
      </c>
      <c r="H909" t="s">
        <v>343</v>
      </c>
      <c r="I909" t="s">
        <v>361</v>
      </c>
      <c r="J909" t="s">
        <v>362</v>
      </c>
      <c r="K909">
        <v>239800000</v>
      </c>
      <c r="L909">
        <v>239800000</v>
      </c>
      <c r="M909">
        <v>239800000</v>
      </c>
      <c r="N909">
        <v>0</v>
      </c>
      <c r="O909">
        <v>0</v>
      </c>
      <c r="P909">
        <v>0</v>
      </c>
      <c r="Q909">
        <v>64135694.700000003</v>
      </c>
      <c r="R909">
        <v>63055796.409999996</v>
      </c>
      <c r="S909">
        <v>10274725.33</v>
      </c>
      <c r="T909">
        <v>64135694.700000003</v>
      </c>
      <c r="U909">
        <v>64135694.700000003</v>
      </c>
      <c r="V909">
        <v>175664305.30000001</v>
      </c>
      <c r="W909">
        <v>175664305.30000001</v>
      </c>
      <c r="X909">
        <v>175664305.30000001</v>
      </c>
      <c r="Y909">
        <v>175664305.30000001</v>
      </c>
      <c r="Z909">
        <v>0</v>
      </c>
      <c r="AA909">
        <v>0</v>
      </c>
      <c r="AB909">
        <v>0</v>
      </c>
      <c r="AC909">
        <v>0</v>
      </c>
      <c r="AD909">
        <v>0</v>
      </c>
      <c r="AE909" t="s">
        <v>346</v>
      </c>
      <c r="AF909" t="s">
        <v>347</v>
      </c>
      <c r="AG909" t="s">
        <v>363</v>
      </c>
      <c r="AH909" t="s">
        <v>364</v>
      </c>
      <c r="AI909" t="s">
        <v>349</v>
      </c>
      <c r="AJ909" t="s">
        <v>349</v>
      </c>
      <c r="AK909" t="s">
        <v>349</v>
      </c>
      <c r="AL909" t="s">
        <v>347</v>
      </c>
      <c r="AM909" t="s">
        <v>349</v>
      </c>
      <c r="AN909" t="s">
        <v>349</v>
      </c>
      <c r="AO909" t="s">
        <v>350</v>
      </c>
      <c r="AP909" t="s">
        <v>365</v>
      </c>
      <c r="AQ909" t="s">
        <v>362</v>
      </c>
      <c r="AR909" t="s">
        <v>352</v>
      </c>
      <c r="AS909" t="s">
        <v>353</v>
      </c>
    </row>
    <row r="910" spans="1:45" x14ac:dyDescent="0.3">
      <c r="A910" t="s">
        <v>338</v>
      </c>
      <c r="B910" t="s">
        <v>1526</v>
      </c>
      <c r="C910" t="s">
        <v>1011</v>
      </c>
      <c r="D910" t="s">
        <v>347</v>
      </c>
      <c r="E910" t="s">
        <v>1432</v>
      </c>
      <c r="F910" t="s">
        <v>341</v>
      </c>
      <c r="G910" t="s">
        <v>342</v>
      </c>
      <c r="H910" t="s">
        <v>343</v>
      </c>
      <c r="I910" t="s">
        <v>366</v>
      </c>
      <c r="J910" t="s">
        <v>367</v>
      </c>
      <c r="K910">
        <v>156705900</v>
      </c>
      <c r="L910">
        <v>156705900</v>
      </c>
      <c r="M910">
        <v>156705900</v>
      </c>
      <c r="N910">
        <v>0</v>
      </c>
      <c r="O910">
        <v>0</v>
      </c>
      <c r="P910">
        <v>0</v>
      </c>
      <c r="Q910">
        <v>58411061.509999998</v>
      </c>
      <c r="R910">
        <v>57426637.630000003</v>
      </c>
      <c r="S910">
        <v>9343971.5099999998</v>
      </c>
      <c r="T910">
        <v>58411061.509999998</v>
      </c>
      <c r="U910">
        <v>58411061.509999998</v>
      </c>
      <c r="V910">
        <v>98294838.489999995</v>
      </c>
      <c r="W910">
        <v>98294838.489999995</v>
      </c>
      <c r="X910">
        <v>98294838.489999995</v>
      </c>
      <c r="Y910">
        <v>98294838.489999995</v>
      </c>
      <c r="Z910">
        <v>0</v>
      </c>
      <c r="AA910">
        <v>0</v>
      </c>
      <c r="AB910">
        <v>0</v>
      </c>
      <c r="AC910">
        <v>0</v>
      </c>
      <c r="AD910">
        <v>0</v>
      </c>
      <c r="AE910" t="s">
        <v>346</v>
      </c>
      <c r="AF910" t="s">
        <v>347</v>
      </c>
      <c r="AG910" t="s">
        <v>363</v>
      </c>
      <c r="AH910" t="s">
        <v>368</v>
      </c>
      <c r="AI910" t="s">
        <v>349</v>
      </c>
      <c r="AJ910" t="s">
        <v>349</v>
      </c>
      <c r="AK910" t="s">
        <v>349</v>
      </c>
      <c r="AL910" t="s">
        <v>347</v>
      </c>
      <c r="AM910" t="s">
        <v>349</v>
      </c>
      <c r="AN910" t="s">
        <v>349</v>
      </c>
      <c r="AO910" t="s">
        <v>350</v>
      </c>
      <c r="AP910" t="s">
        <v>365</v>
      </c>
      <c r="AQ910" t="s">
        <v>367</v>
      </c>
      <c r="AR910" t="s">
        <v>352</v>
      </c>
      <c r="AS910" t="s">
        <v>353</v>
      </c>
    </row>
    <row r="911" spans="1:45" x14ac:dyDescent="0.3">
      <c r="A911" t="s">
        <v>338</v>
      </c>
      <c r="B911" t="s">
        <v>1526</v>
      </c>
      <c r="C911" t="s">
        <v>1011</v>
      </c>
      <c r="D911" t="s">
        <v>347</v>
      </c>
      <c r="E911" t="s">
        <v>1433</v>
      </c>
      <c r="F911" t="s">
        <v>625</v>
      </c>
      <c r="G911" t="s">
        <v>342</v>
      </c>
      <c r="H911" t="s">
        <v>343</v>
      </c>
      <c r="I911" t="s">
        <v>369</v>
      </c>
      <c r="J911" t="s">
        <v>369</v>
      </c>
      <c r="K911">
        <v>99929125</v>
      </c>
      <c r="L911">
        <v>99929125</v>
      </c>
      <c r="M911">
        <v>99929125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99929125</v>
      </c>
      <c r="W911">
        <v>99929125</v>
      </c>
      <c r="X911">
        <v>99929125</v>
      </c>
      <c r="Y911">
        <v>99929125</v>
      </c>
      <c r="Z911">
        <v>0</v>
      </c>
      <c r="AA911">
        <v>0</v>
      </c>
      <c r="AB911">
        <v>0</v>
      </c>
      <c r="AC911">
        <v>0</v>
      </c>
      <c r="AD911">
        <v>0</v>
      </c>
      <c r="AE911" t="s">
        <v>346</v>
      </c>
      <c r="AF911" t="s">
        <v>347</v>
      </c>
      <c r="AG911" t="s">
        <v>363</v>
      </c>
      <c r="AH911" t="s">
        <v>370</v>
      </c>
      <c r="AI911" t="s">
        <v>349</v>
      </c>
      <c r="AJ911" t="s">
        <v>349</v>
      </c>
      <c r="AK911" t="s">
        <v>349</v>
      </c>
      <c r="AL911" t="s">
        <v>347</v>
      </c>
      <c r="AM911" t="s">
        <v>349</v>
      </c>
      <c r="AN911" t="s">
        <v>349</v>
      </c>
      <c r="AO911" t="s">
        <v>350</v>
      </c>
      <c r="AP911" t="s">
        <v>365</v>
      </c>
      <c r="AQ911" t="s">
        <v>369</v>
      </c>
      <c r="AR911" t="s">
        <v>352</v>
      </c>
      <c r="AS911" t="s">
        <v>634</v>
      </c>
    </row>
    <row r="912" spans="1:45" x14ac:dyDescent="0.3">
      <c r="A912" t="s">
        <v>338</v>
      </c>
      <c r="B912" t="s">
        <v>1526</v>
      </c>
      <c r="C912" t="s">
        <v>1011</v>
      </c>
      <c r="D912" t="s">
        <v>347</v>
      </c>
      <c r="E912" t="s">
        <v>1434</v>
      </c>
      <c r="F912" t="s">
        <v>341</v>
      </c>
      <c r="G912" t="s">
        <v>342</v>
      </c>
      <c r="H912" t="s">
        <v>343</v>
      </c>
      <c r="I912" t="s">
        <v>371</v>
      </c>
      <c r="J912" t="s">
        <v>371</v>
      </c>
      <c r="K912">
        <v>87198762</v>
      </c>
      <c r="L912">
        <v>87198762</v>
      </c>
      <c r="M912">
        <v>87198762</v>
      </c>
      <c r="N912">
        <v>0</v>
      </c>
      <c r="O912">
        <v>0</v>
      </c>
      <c r="P912">
        <v>0</v>
      </c>
      <c r="Q912">
        <v>68367656.349999994</v>
      </c>
      <c r="R912">
        <v>67270399.620000005</v>
      </c>
      <c r="S912">
        <v>0</v>
      </c>
      <c r="T912">
        <v>68367656.349999994</v>
      </c>
      <c r="U912">
        <v>68367656.349999994</v>
      </c>
      <c r="V912">
        <v>18831105.649999999</v>
      </c>
      <c r="W912">
        <v>18831105.649999999</v>
      </c>
      <c r="X912">
        <v>18831105.649999999</v>
      </c>
      <c r="Y912">
        <v>18831105.649999999</v>
      </c>
      <c r="Z912">
        <v>0</v>
      </c>
      <c r="AA912">
        <v>0</v>
      </c>
      <c r="AB912">
        <v>0</v>
      </c>
      <c r="AC912">
        <v>0</v>
      </c>
      <c r="AD912">
        <v>0</v>
      </c>
      <c r="AE912" t="s">
        <v>346</v>
      </c>
      <c r="AF912" t="s">
        <v>347</v>
      </c>
      <c r="AG912" t="s">
        <v>363</v>
      </c>
      <c r="AH912" t="s">
        <v>372</v>
      </c>
      <c r="AI912" t="s">
        <v>349</v>
      </c>
      <c r="AJ912" t="s">
        <v>349</v>
      </c>
      <c r="AK912" t="s">
        <v>349</v>
      </c>
      <c r="AL912" t="s">
        <v>347</v>
      </c>
      <c r="AM912" t="s">
        <v>349</v>
      </c>
      <c r="AN912" t="s">
        <v>349</v>
      </c>
      <c r="AO912" t="s">
        <v>350</v>
      </c>
      <c r="AP912" t="s">
        <v>365</v>
      </c>
      <c r="AQ912" t="s">
        <v>371</v>
      </c>
      <c r="AR912" t="s">
        <v>352</v>
      </c>
      <c r="AS912" t="s">
        <v>353</v>
      </c>
    </row>
    <row r="913" spans="1:45" x14ac:dyDescent="0.3">
      <c r="A913" t="s">
        <v>338</v>
      </c>
      <c r="B913" t="s">
        <v>1526</v>
      </c>
      <c r="C913" t="s">
        <v>1011</v>
      </c>
      <c r="D913" t="s">
        <v>347</v>
      </c>
      <c r="E913" t="s">
        <v>1435</v>
      </c>
      <c r="F913" t="s">
        <v>341</v>
      </c>
      <c r="G913" t="s">
        <v>342</v>
      </c>
      <c r="H913" t="s">
        <v>343</v>
      </c>
      <c r="I913" t="s">
        <v>373</v>
      </c>
      <c r="J913" t="s">
        <v>374</v>
      </c>
      <c r="K913">
        <v>30800000</v>
      </c>
      <c r="L913">
        <v>30800000</v>
      </c>
      <c r="M913">
        <v>30800000</v>
      </c>
      <c r="N913">
        <v>0</v>
      </c>
      <c r="O913">
        <v>0</v>
      </c>
      <c r="P913">
        <v>0</v>
      </c>
      <c r="Q913">
        <v>11763441.949999999</v>
      </c>
      <c r="R913">
        <v>11763441.949999999</v>
      </c>
      <c r="S913">
        <v>2115615.14</v>
      </c>
      <c r="T913">
        <v>11763441.949999999</v>
      </c>
      <c r="U913">
        <v>11763441.949999999</v>
      </c>
      <c r="V913">
        <v>19036558.050000001</v>
      </c>
      <c r="W913">
        <v>19036558.050000001</v>
      </c>
      <c r="X913">
        <v>19036558.050000001</v>
      </c>
      <c r="Y913">
        <v>19036558.050000001</v>
      </c>
      <c r="Z913">
        <v>0</v>
      </c>
      <c r="AA913">
        <v>0</v>
      </c>
      <c r="AB913">
        <v>0</v>
      </c>
      <c r="AC913">
        <v>0</v>
      </c>
      <c r="AD913">
        <v>0</v>
      </c>
      <c r="AE913" t="s">
        <v>346</v>
      </c>
      <c r="AF913" t="s">
        <v>347</v>
      </c>
      <c r="AG913" t="s">
        <v>363</v>
      </c>
      <c r="AH913" t="s">
        <v>375</v>
      </c>
      <c r="AI913" t="s">
        <v>349</v>
      </c>
      <c r="AJ913" t="s">
        <v>349</v>
      </c>
      <c r="AK913" t="s">
        <v>349</v>
      </c>
      <c r="AL913" t="s">
        <v>347</v>
      </c>
      <c r="AM913" t="s">
        <v>349</v>
      </c>
      <c r="AN913" t="s">
        <v>349</v>
      </c>
      <c r="AO913" t="s">
        <v>350</v>
      </c>
      <c r="AP913" t="s">
        <v>365</v>
      </c>
      <c r="AQ913" t="s">
        <v>374</v>
      </c>
      <c r="AR913" t="s">
        <v>352</v>
      </c>
      <c r="AS913" t="s">
        <v>353</v>
      </c>
    </row>
    <row r="914" spans="1:45" x14ac:dyDescent="0.3">
      <c r="A914" t="s">
        <v>338</v>
      </c>
      <c r="B914" t="s">
        <v>1526</v>
      </c>
      <c r="C914" t="s">
        <v>1011</v>
      </c>
      <c r="D914" t="s">
        <v>347</v>
      </c>
      <c r="E914" t="s">
        <v>1012</v>
      </c>
      <c r="F914" t="s">
        <v>341</v>
      </c>
      <c r="G914" t="s">
        <v>377</v>
      </c>
      <c r="H914" t="s">
        <v>343</v>
      </c>
      <c r="I914" t="s">
        <v>378</v>
      </c>
      <c r="J914" t="s">
        <v>379</v>
      </c>
      <c r="K914">
        <v>110820186</v>
      </c>
      <c r="L914">
        <v>110820186</v>
      </c>
      <c r="M914">
        <v>110820186</v>
      </c>
      <c r="N914">
        <v>0</v>
      </c>
      <c r="O914">
        <v>0</v>
      </c>
      <c r="P914">
        <v>0</v>
      </c>
      <c r="Q914">
        <v>45611681.07</v>
      </c>
      <c r="R914">
        <v>45611681.07</v>
      </c>
      <c r="S914">
        <v>6358380.6600000001</v>
      </c>
      <c r="T914">
        <v>45611681.07</v>
      </c>
      <c r="U914">
        <v>45611681.07</v>
      </c>
      <c r="V914">
        <v>65208504.93</v>
      </c>
      <c r="W914">
        <v>65208504.93</v>
      </c>
      <c r="X914">
        <v>65208504.93</v>
      </c>
      <c r="Y914">
        <v>65208504.93</v>
      </c>
      <c r="Z914">
        <v>0</v>
      </c>
      <c r="AA914">
        <v>0</v>
      </c>
      <c r="AB914">
        <v>0</v>
      </c>
      <c r="AC914">
        <v>0</v>
      </c>
      <c r="AD914">
        <v>0</v>
      </c>
      <c r="AE914" t="s">
        <v>346</v>
      </c>
      <c r="AF914" t="s">
        <v>347</v>
      </c>
      <c r="AG914" t="s">
        <v>380</v>
      </c>
      <c r="AH914" t="s">
        <v>381</v>
      </c>
      <c r="AI914" t="s">
        <v>382</v>
      </c>
      <c r="AJ914" t="s">
        <v>349</v>
      </c>
      <c r="AK914" t="s">
        <v>349</v>
      </c>
      <c r="AL914" t="s">
        <v>347</v>
      </c>
      <c r="AM914" t="s">
        <v>383</v>
      </c>
      <c r="AN914" t="s">
        <v>384</v>
      </c>
      <c r="AO914" t="s">
        <v>350</v>
      </c>
      <c r="AP914" t="s">
        <v>385</v>
      </c>
      <c r="AQ914" t="s">
        <v>386</v>
      </c>
      <c r="AR914" t="s">
        <v>352</v>
      </c>
      <c r="AS914" t="s">
        <v>353</v>
      </c>
    </row>
    <row r="915" spans="1:45" x14ac:dyDescent="0.3">
      <c r="A915" t="s">
        <v>338</v>
      </c>
      <c r="B915" t="s">
        <v>1526</v>
      </c>
      <c r="C915" t="s">
        <v>1011</v>
      </c>
      <c r="D915" t="s">
        <v>347</v>
      </c>
      <c r="E915" t="s">
        <v>1013</v>
      </c>
      <c r="F915" t="s">
        <v>341</v>
      </c>
      <c r="G915" t="s">
        <v>377</v>
      </c>
      <c r="H915" t="s">
        <v>343</v>
      </c>
      <c r="I915" t="s">
        <v>388</v>
      </c>
      <c r="J915" t="s">
        <v>389</v>
      </c>
      <c r="K915">
        <v>5990281</v>
      </c>
      <c r="L915">
        <v>5990281</v>
      </c>
      <c r="M915">
        <v>5990281</v>
      </c>
      <c r="N915">
        <v>0</v>
      </c>
      <c r="O915">
        <v>0</v>
      </c>
      <c r="P915">
        <v>0</v>
      </c>
      <c r="Q915">
        <v>2463794.33</v>
      </c>
      <c r="R915">
        <v>2463794.33</v>
      </c>
      <c r="S915">
        <v>343406.18</v>
      </c>
      <c r="T915">
        <v>2463794.33</v>
      </c>
      <c r="U915">
        <v>2463794.33</v>
      </c>
      <c r="V915">
        <v>3526486.67</v>
      </c>
      <c r="W915">
        <v>3526486.67</v>
      </c>
      <c r="X915">
        <v>3526486.67</v>
      </c>
      <c r="Y915">
        <v>3526486.67</v>
      </c>
      <c r="Z915">
        <v>0</v>
      </c>
      <c r="AA915">
        <v>0</v>
      </c>
      <c r="AB915">
        <v>0</v>
      </c>
      <c r="AC915">
        <v>0</v>
      </c>
      <c r="AD915">
        <v>0</v>
      </c>
      <c r="AE915" t="s">
        <v>346</v>
      </c>
      <c r="AF915" t="s">
        <v>347</v>
      </c>
      <c r="AG915" t="s">
        <v>380</v>
      </c>
      <c r="AH915" t="s">
        <v>390</v>
      </c>
      <c r="AI915" t="s">
        <v>382</v>
      </c>
      <c r="AJ915" t="s">
        <v>349</v>
      </c>
      <c r="AK915" t="s">
        <v>349</v>
      </c>
      <c r="AL915" t="s">
        <v>347</v>
      </c>
      <c r="AM915" t="s">
        <v>391</v>
      </c>
      <c r="AN915" t="s">
        <v>392</v>
      </c>
      <c r="AO915" t="s">
        <v>350</v>
      </c>
      <c r="AP915" t="s">
        <v>385</v>
      </c>
      <c r="AQ915" t="s">
        <v>393</v>
      </c>
      <c r="AR915" t="s">
        <v>352</v>
      </c>
      <c r="AS915" t="s">
        <v>353</v>
      </c>
    </row>
    <row r="916" spans="1:45" x14ac:dyDescent="0.3">
      <c r="A916" t="s">
        <v>338</v>
      </c>
      <c r="B916" t="s">
        <v>1526</v>
      </c>
      <c r="C916" t="s">
        <v>1011</v>
      </c>
      <c r="D916" t="s">
        <v>347</v>
      </c>
      <c r="E916" t="s">
        <v>1014</v>
      </c>
      <c r="F916" t="s">
        <v>341</v>
      </c>
      <c r="G916" t="s">
        <v>377</v>
      </c>
      <c r="H916" t="s">
        <v>343</v>
      </c>
      <c r="I916" t="s">
        <v>395</v>
      </c>
      <c r="J916" t="s">
        <v>396</v>
      </c>
      <c r="K916">
        <v>62897944</v>
      </c>
      <c r="L916">
        <v>62897944</v>
      </c>
      <c r="M916">
        <v>62897944</v>
      </c>
      <c r="N916">
        <v>0</v>
      </c>
      <c r="O916">
        <v>0</v>
      </c>
      <c r="P916">
        <v>0</v>
      </c>
      <c r="Q916">
        <v>25875952.550000001</v>
      </c>
      <c r="R916">
        <v>25875952.550000001</v>
      </c>
      <c r="S916">
        <v>3606022.39</v>
      </c>
      <c r="T916">
        <v>25875952.550000001</v>
      </c>
      <c r="U916">
        <v>25875952.550000001</v>
      </c>
      <c r="V916">
        <v>37021991.450000003</v>
      </c>
      <c r="W916">
        <v>37021991.450000003</v>
      </c>
      <c r="X916">
        <v>37021991.450000003</v>
      </c>
      <c r="Y916">
        <v>37021991.450000003</v>
      </c>
      <c r="Z916">
        <v>0</v>
      </c>
      <c r="AA916">
        <v>0</v>
      </c>
      <c r="AB916">
        <v>0</v>
      </c>
      <c r="AC916">
        <v>0</v>
      </c>
      <c r="AD916">
        <v>0</v>
      </c>
      <c r="AE916" t="s">
        <v>346</v>
      </c>
      <c r="AF916" t="s">
        <v>347</v>
      </c>
      <c r="AG916" t="s">
        <v>397</v>
      </c>
      <c r="AH916" t="s">
        <v>398</v>
      </c>
      <c r="AI916" t="s">
        <v>382</v>
      </c>
      <c r="AJ916" t="s">
        <v>349</v>
      </c>
      <c r="AK916" t="s">
        <v>349</v>
      </c>
      <c r="AL916" t="s">
        <v>347</v>
      </c>
      <c r="AM916" t="s">
        <v>399</v>
      </c>
      <c r="AN916" t="s">
        <v>400</v>
      </c>
      <c r="AO916" t="s">
        <v>350</v>
      </c>
      <c r="AP916" t="s">
        <v>401</v>
      </c>
      <c r="AQ916" t="s">
        <v>402</v>
      </c>
      <c r="AR916" t="s">
        <v>352</v>
      </c>
      <c r="AS916" t="s">
        <v>353</v>
      </c>
    </row>
    <row r="917" spans="1:45" x14ac:dyDescent="0.3">
      <c r="A917" t="s">
        <v>338</v>
      </c>
      <c r="B917" t="s">
        <v>1526</v>
      </c>
      <c r="C917" t="s">
        <v>1011</v>
      </c>
      <c r="D917" t="s">
        <v>347</v>
      </c>
      <c r="E917" t="s">
        <v>1015</v>
      </c>
      <c r="F917" t="s">
        <v>341</v>
      </c>
      <c r="G917" t="s">
        <v>377</v>
      </c>
      <c r="H917" t="s">
        <v>343</v>
      </c>
      <c r="I917" t="s">
        <v>404</v>
      </c>
      <c r="J917" t="s">
        <v>405</v>
      </c>
      <c r="K917">
        <v>35941682</v>
      </c>
      <c r="L917">
        <v>35941682</v>
      </c>
      <c r="M917">
        <v>35941682</v>
      </c>
      <c r="N917">
        <v>0</v>
      </c>
      <c r="O917">
        <v>0</v>
      </c>
      <c r="P917">
        <v>0</v>
      </c>
      <c r="Q917">
        <v>14782744.890000001</v>
      </c>
      <c r="R917">
        <v>14782744.890000001</v>
      </c>
      <c r="S917">
        <v>2060415.95</v>
      </c>
      <c r="T917">
        <v>14782744.890000001</v>
      </c>
      <c r="U917">
        <v>14782744.890000001</v>
      </c>
      <c r="V917">
        <v>21158937.109999999</v>
      </c>
      <c r="W917">
        <v>21158937.109999999</v>
      </c>
      <c r="X917">
        <v>21158937.109999999</v>
      </c>
      <c r="Y917">
        <v>21158937.109999999</v>
      </c>
      <c r="Z917">
        <v>0</v>
      </c>
      <c r="AA917">
        <v>0</v>
      </c>
      <c r="AB917">
        <v>0</v>
      </c>
      <c r="AC917">
        <v>0</v>
      </c>
      <c r="AD917">
        <v>0</v>
      </c>
      <c r="AE917" t="s">
        <v>346</v>
      </c>
      <c r="AF917" t="s">
        <v>347</v>
      </c>
      <c r="AG917" t="s">
        <v>397</v>
      </c>
      <c r="AH917" t="s">
        <v>406</v>
      </c>
      <c r="AI917" t="s">
        <v>382</v>
      </c>
      <c r="AJ917" t="s">
        <v>349</v>
      </c>
      <c r="AK917" t="s">
        <v>349</v>
      </c>
      <c r="AL917" t="s">
        <v>347</v>
      </c>
      <c r="AM917" t="s">
        <v>407</v>
      </c>
      <c r="AN917" t="s">
        <v>408</v>
      </c>
      <c r="AO917" t="s">
        <v>350</v>
      </c>
      <c r="AP917" t="s">
        <v>401</v>
      </c>
      <c r="AQ917" t="s">
        <v>409</v>
      </c>
      <c r="AR917" t="s">
        <v>352</v>
      </c>
      <c r="AS917" t="s">
        <v>353</v>
      </c>
    </row>
    <row r="918" spans="1:45" x14ac:dyDescent="0.3">
      <c r="A918" t="s">
        <v>338</v>
      </c>
      <c r="B918" t="s">
        <v>1526</v>
      </c>
      <c r="C918" t="s">
        <v>1011</v>
      </c>
      <c r="D918" t="s">
        <v>347</v>
      </c>
      <c r="E918" t="s">
        <v>1016</v>
      </c>
      <c r="F918" t="s">
        <v>341</v>
      </c>
      <c r="G918" t="s">
        <v>377</v>
      </c>
      <c r="H918" t="s">
        <v>343</v>
      </c>
      <c r="I918" t="s">
        <v>411</v>
      </c>
      <c r="J918" t="s">
        <v>412</v>
      </c>
      <c r="K918">
        <v>17970841</v>
      </c>
      <c r="L918">
        <v>17970841</v>
      </c>
      <c r="M918">
        <v>17970841</v>
      </c>
      <c r="N918">
        <v>0</v>
      </c>
      <c r="O918">
        <v>0</v>
      </c>
      <c r="P918">
        <v>0</v>
      </c>
      <c r="Q918">
        <v>7391375.4400000004</v>
      </c>
      <c r="R918">
        <v>7391375.4400000004</v>
      </c>
      <c r="S918">
        <v>1030207.97</v>
      </c>
      <c r="T918">
        <v>7391375.4400000004</v>
      </c>
      <c r="U918">
        <v>7391375.4400000004</v>
      </c>
      <c r="V918">
        <v>10579465.560000001</v>
      </c>
      <c r="W918">
        <v>10579465.560000001</v>
      </c>
      <c r="X918">
        <v>10579465.560000001</v>
      </c>
      <c r="Y918">
        <v>10579465.560000001</v>
      </c>
      <c r="Z918">
        <v>0</v>
      </c>
      <c r="AA918">
        <v>0</v>
      </c>
      <c r="AB918">
        <v>0</v>
      </c>
      <c r="AC918">
        <v>0</v>
      </c>
      <c r="AD918">
        <v>0</v>
      </c>
      <c r="AE918" t="s">
        <v>346</v>
      </c>
      <c r="AF918" t="s">
        <v>347</v>
      </c>
      <c r="AG918" t="s">
        <v>397</v>
      </c>
      <c r="AH918" t="s">
        <v>413</v>
      </c>
      <c r="AI918" t="s">
        <v>382</v>
      </c>
      <c r="AJ918" t="s">
        <v>349</v>
      </c>
      <c r="AK918" t="s">
        <v>349</v>
      </c>
      <c r="AL918" t="s">
        <v>347</v>
      </c>
      <c r="AM918" t="s">
        <v>414</v>
      </c>
      <c r="AN918" t="s">
        <v>415</v>
      </c>
      <c r="AO918" t="s">
        <v>350</v>
      </c>
      <c r="AP918" t="s">
        <v>401</v>
      </c>
      <c r="AQ918" t="s">
        <v>416</v>
      </c>
      <c r="AR918" t="s">
        <v>352</v>
      </c>
      <c r="AS918" t="s">
        <v>353</v>
      </c>
    </row>
    <row r="919" spans="1:45" x14ac:dyDescent="0.3">
      <c r="A919" t="s">
        <v>338</v>
      </c>
      <c r="B919" t="s">
        <v>1526</v>
      </c>
      <c r="C919" t="s">
        <v>1011</v>
      </c>
      <c r="D919" t="s">
        <v>347</v>
      </c>
      <c r="E919" t="s">
        <v>1017</v>
      </c>
      <c r="F919" t="s">
        <v>341</v>
      </c>
      <c r="G919" t="s">
        <v>377</v>
      </c>
      <c r="H919" t="s">
        <v>343</v>
      </c>
      <c r="I919" t="s">
        <v>418</v>
      </c>
      <c r="J919" t="s">
        <v>419</v>
      </c>
      <c r="K919">
        <v>17000000</v>
      </c>
      <c r="L919">
        <v>17000000</v>
      </c>
      <c r="M919">
        <v>17000000</v>
      </c>
      <c r="N919">
        <v>0</v>
      </c>
      <c r="O919">
        <v>0</v>
      </c>
      <c r="P919">
        <v>0</v>
      </c>
      <c r="Q919">
        <v>7672994.1500000004</v>
      </c>
      <c r="R919">
        <v>7672994.1500000004</v>
      </c>
      <c r="S919">
        <v>1188548.57</v>
      </c>
      <c r="T919">
        <v>7672994.1500000004</v>
      </c>
      <c r="U919">
        <v>7672994.1500000004</v>
      </c>
      <c r="V919">
        <v>9327005.8499999996</v>
      </c>
      <c r="W919">
        <v>9327005.8499999996</v>
      </c>
      <c r="X919">
        <v>9327005.8499999996</v>
      </c>
      <c r="Y919">
        <v>9327005.8499999996</v>
      </c>
      <c r="Z919">
        <v>0</v>
      </c>
      <c r="AA919">
        <v>0</v>
      </c>
      <c r="AB919">
        <v>0</v>
      </c>
      <c r="AC919">
        <v>0</v>
      </c>
      <c r="AD919">
        <v>0</v>
      </c>
      <c r="AE919" t="s">
        <v>346</v>
      </c>
      <c r="AF919" t="s">
        <v>347</v>
      </c>
      <c r="AG919" t="s">
        <v>397</v>
      </c>
      <c r="AH919" t="s">
        <v>420</v>
      </c>
      <c r="AI919" t="s">
        <v>382</v>
      </c>
      <c r="AJ919" t="s">
        <v>349</v>
      </c>
      <c r="AK919" t="s">
        <v>349</v>
      </c>
      <c r="AL919" t="s">
        <v>347</v>
      </c>
      <c r="AM919" t="s">
        <v>421</v>
      </c>
      <c r="AN919" t="s">
        <v>419</v>
      </c>
      <c r="AO919" t="s">
        <v>350</v>
      </c>
      <c r="AP919" t="s">
        <v>401</v>
      </c>
      <c r="AQ919" t="s">
        <v>422</v>
      </c>
      <c r="AR919" t="s">
        <v>352</v>
      </c>
      <c r="AS919" t="s">
        <v>353</v>
      </c>
    </row>
    <row r="920" spans="1:45" x14ac:dyDescent="0.3">
      <c r="A920" t="s">
        <v>338</v>
      </c>
      <c r="B920" t="s">
        <v>1526</v>
      </c>
      <c r="C920" t="s">
        <v>1011</v>
      </c>
      <c r="D920" t="s">
        <v>426</v>
      </c>
      <c r="E920" t="s">
        <v>1505</v>
      </c>
      <c r="F920" t="s">
        <v>341</v>
      </c>
      <c r="G920" t="s">
        <v>423</v>
      </c>
      <c r="H920" t="s">
        <v>343</v>
      </c>
      <c r="I920" t="s">
        <v>755</v>
      </c>
      <c r="J920" t="s">
        <v>756</v>
      </c>
      <c r="K920">
        <v>54239990</v>
      </c>
      <c r="L920">
        <v>55739990</v>
      </c>
      <c r="M920">
        <v>27119995</v>
      </c>
      <c r="N920">
        <v>0</v>
      </c>
      <c r="O920">
        <v>0</v>
      </c>
      <c r="P920">
        <v>0</v>
      </c>
      <c r="Q920">
        <v>30148400</v>
      </c>
      <c r="R920">
        <v>25700200</v>
      </c>
      <c r="S920">
        <v>8791200</v>
      </c>
      <c r="T920">
        <v>30148400</v>
      </c>
      <c r="U920">
        <v>30148400</v>
      </c>
      <c r="V920">
        <v>-3028405</v>
      </c>
      <c r="W920">
        <v>25591590</v>
      </c>
      <c r="X920">
        <v>25591590</v>
      </c>
      <c r="Y920">
        <v>25591590</v>
      </c>
      <c r="Z920">
        <v>0</v>
      </c>
      <c r="AA920">
        <v>0</v>
      </c>
      <c r="AB920">
        <v>0</v>
      </c>
      <c r="AC920">
        <v>0</v>
      </c>
      <c r="AD920">
        <v>1500000</v>
      </c>
      <c r="AE920" t="s">
        <v>346</v>
      </c>
      <c r="AF920" t="s">
        <v>426</v>
      </c>
      <c r="AG920" t="s">
        <v>427</v>
      </c>
      <c r="AH920" t="s">
        <v>757</v>
      </c>
      <c r="AI920" t="s">
        <v>349</v>
      </c>
      <c r="AJ920" t="s">
        <v>349</v>
      </c>
      <c r="AK920" t="s">
        <v>349</v>
      </c>
      <c r="AL920" t="s">
        <v>347</v>
      </c>
      <c r="AM920" t="s">
        <v>349</v>
      </c>
      <c r="AN920" t="s">
        <v>349</v>
      </c>
      <c r="AO920" t="s">
        <v>429</v>
      </c>
      <c r="AP920" t="s">
        <v>430</v>
      </c>
      <c r="AQ920" t="s">
        <v>756</v>
      </c>
      <c r="AR920" t="s">
        <v>352</v>
      </c>
      <c r="AS920" t="s">
        <v>353</v>
      </c>
    </row>
    <row r="921" spans="1:45" x14ac:dyDescent="0.3">
      <c r="A921" t="s">
        <v>338</v>
      </c>
      <c r="B921" t="s">
        <v>1526</v>
      </c>
      <c r="C921" t="s">
        <v>1011</v>
      </c>
      <c r="D921" t="s">
        <v>426</v>
      </c>
      <c r="E921" t="s">
        <v>1510</v>
      </c>
      <c r="F921" t="s">
        <v>341</v>
      </c>
      <c r="G921" t="s">
        <v>423</v>
      </c>
      <c r="H921" t="s">
        <v>343</v>
      </c>
      <c r="I921" t="s">
        <v>815</v>
      </c>
      <c r="J921" t="s">
        <v>816</v>
      </c>
      <c r="K921">
        <v>3700000</v>
      </c>
      <c r="L921">
        <v>3700000</v>
      </c>
      <c r="M921">
        <v>3700000</v>
      </c>
      <c r="N921">
        <v>0</v>
      </c>
      <c r="O921">
        <v>0</v>
      </c>
      <c r="P921">
        <v>0</v>
      </c>
      <c r="Q921">
        <v>471735.99</v>
      </c>
      <c r="R921">
        <v>465475.08</v>
      </c>
      <c r="S921">
        <v>115819.85</v>
      </c>
      <c r="T921">
        <v>471735.99</v>
      </c>
      <c r="U921">
        <v>471735.99</v>
      </c>
      <c r="V921">
        <v>3228264.01</v>
      </c>
      <c r="W921">
        <v>3228264.01</v>
      </c>
      <c r="X921">
        <v>3228264.01</v>
      </c>
      <c r="Y921">
        <v>3228264.01</v>
      </c>
      <c r="Z921">
        <v>0</v>
      </c>
      <c r="AA921">
        <v>0</v>
      </c>
      <c r="AB921">
        <v>0</v>
      </c>
      <c r="AC921">
        <v>0</v>
      </c>
      <c r="AD921">
        <v>0</v>
      </c>
      <c r="AE921" t="s">
        <v>346</v>
      </c>
      <c r="AF921" t="s">
        <v>426</v>
      </c>
      <c r="AG921" t="s">
        <v>427</v>
      </c>
      <c r="AH921" t="s">
        <v>817</v>
      </c>
      <c r="AI921" t="s">
        <v>349</v>
      </c>
      <c r="AJ921" t="s">
        <v>349</v>
      </c>
      <c r="AK921" t="s">
        <v>349</v>
      </c>
      <c r="AL921" t="s">
        <v>347</v>
      </c>
      <c r="AM921" t="s">
        <v>349</v>
      </c>
      <c r="AN921" t="s">
        <v>349</v>
      </c>
      <c r="AO921" t="s">
        <v>429</v>
      </c>
      <c r="AP921" t="s">
        <v>430</v>
      </c>
      <c r="AQ921" t="s">
        <v>816</v>
      </c>
      <c r="AR921" t="s">
        <v>352</v>
      </c>
      <c r="AS921" t="s">
        <v>353</v>
      </c>
    </row>
    <row r="922" spans="1:45" x14ac:dyDescent="0.3">
      <c r="A922" t="s">
        <v>338</v>
      </c>
      <c r="B922" t="s">
        <v>1526</v>
      </c>
      <c r="C922" t="s">
        <v>1011</v>
      </c>
      <c r="D922" t="s">
        <v>426</v>
      </c>
      <c r="E922" t="s">
        <v>1439</v>
      </c>
      <c r="F922" t="s">
        <v>341</v>
      </c>
      <c r="G922" t="s">
        <v>423</v>
      </c>
      <c r="H922" t="s">
        <v>343</v>
      </c>
      <c r="I922" t="s">
        <v>436</v>
      </c>
      <c r="J922" t="s">
        <v>437</v>
      </c>
      <c r="K922">
        <v>3000000</v>
      </c>
      <c r="L922">
        <v>3000000</v>
      </c>
      <c r="M922">
        <v>3000000</v>
      </c>
      <c r="N922">
        <v>0</v>
      </c>
      <c r="O922">
        <v>0</v>
      </c>
      <c r="P922">
        <v>0</v>
      </c>
      <c r="Q922">
        <v>1384501</v>
      </c>
      <c r="R922">
        <v>1384501</v>
      </c>
      <c r="S922">
        <v>300208</v>
      </c>
      <c r="T922">
        <v>1384501</v>
      </c>
      <c r="U922">
        <v>1384501</v>
      </c>
      <c r="V922">
        <v>1615499</v>
      </c>
      <c r="W922">
        <v>1615499</v>
      </c>
      <c r="X922">
        <v>1615499</v>
      </c>
      <c r="Y922">
        <v>1615499</v>
      </c>
      <c r="Z922">
        <v>0</v>
      </c>
      <c r="AA922">
        <v>0</v>
      </c>
      <c r="AB922">
        <v>0</v>
      </c>
      <c r="AC922">
        <v>0</v>
      </c>
      <c r="AD922">
        <v>0</v>
      </c>
      <c r="AE922" t="s">
        <v>346</v>
      </c>
      <c r="AF922" t="s">
        <v>426</v>
      </c>
      <c r="AG922" t="s">
        <v>438</v>
      </c>
      <c r="AH922" t="s">
        <v>439</v>
      </c>
      <c r="AI922" t="s">
        <v>349</v>
      </c>
      <c r="AJ922" t="s">
        <v>349</v>
      </c>
      <c r="AK922" t="s">
        <v>349</v>
      </c>
      <c r="AL922" t="s">
        <v>347</v>
      </c>
      <c r="AM922" t="s">
        <v>349</v>
      </c>
      <c r="AN922" t="s">
        <v>349</v>
      </c>
      <c r="AO922" t="s">
        <v>429</v>
      </c>
      <c r="AP922" t="s">
        <v>440</v>
      </c>
      <c r="AQ922" t="s">
        <v>437</v>
      </c>
      <c r="AR922" t="s">
        <v>352</v>
      </c>
      <c r="AS922" t="s">
        <v>353</v>
      </c>
    </row>
    <row r="923" spans="1:45" x14ac:dyDescent="0.3">
      <c r="A923" t="s">
        <v>338</v>
      </c>
      <c r="B923" t="s">
        <v>1526</v>
      </c>
      <c r="C923" t="s">
        <v>1011</v>
      </c>
      <c r="D923" t="s">
        <v>426</v>
      </c>
      <c r="E923" t="s">
        <v>1440</v>
      </c>
      <c r="F923" t="s">
        <v>341</v>
      </c>
      <c r="G923" t="s">
        <v>423</v>
      </c>
      <c r="H923" t="s">
        <v>343</v>
      </c>
      <c r="I923" t="s">
        <v>441</v>
      </c>
      <c r="J923" t="s">
        <v>442</v>
      </c>
      <c r="K923">
        <v>48000000</v>
      </c>
      <c r="L923">
        <v>48000000</v>
      </c>
      <c r="M923">
        <v>24000000</v>
      </c>
      <c r="N923">
        <v>0</v>
      </c>
      <c r="O923">
        <v>0</v>
      </c>
      <c r="P923">
        <v>0</v>
      </c>
      <c r="Q923">
        <v>13092640</v>
      </c>
      <c r="R923">
        <v>13092640</v>
      </c>
      <c r="S923">
        <v>2737765</v>
      </c>
      <c r="T923">
        <v>13092640</v>
      </c>
      <c r="U923">
        <v>13092640</v>
      </c>
      <c r="V923">
        <v>10907360</v>
      </c>
      <c r="W923">
        <v>34907360</v>
      </c>
      <c r="X923">
        <v>34907360</v>
      </c>
      <c r="Y923">
        <v>34907360</v>
      </c>
      <c r="Z923">
        <v>0</v>
      </c>
      <c r="AA923">
        <v>0</v>
      </c>
      <c r="AB923">
        <v>0</v>
      </c>
      <c r="AC923">
        <v>0</v>
      </c>
      <c r="AD923">
        <v>0</v>
      </c>
      <c r="AE923" t="s">
        <v>346</v>
      </c>
      <c r="AF923" t="s">
        <v>426</v>
      </c>
      <c r="AG923" t="s">
        <v>438</v>
      </c>
      <c r="AH923" t="s">
        <v>443</v>
      </c>
      <c r="AI923" t="s">
        <v>349</v>
      </c>
      <c r="AJ923" t="s">
        <v>349</v>
      </c>
      <c r="AK923" t="s">
        <v>349</v>
      </c>
      <c r="AL923" t="s">
        <v>347</v>
      </c>
      <c r="AM923" t="s">
        <v>349</v>
      </c>
      <c r="AN923" t="s">
        <v>349</v>
      </c>
      <c r="AO923" t="s">
        <v>429</v>
      </c>
      <c r="AP923" t="s">
        <v>440</v>
      </c>
      <c r="AQ923" t="s">
        <v>442</v>
      </c>
      <c r="AR923" t="s">
        <v>352</v>
      </c>
      <c r="AS923" t="s">
        <v>353</v>
      </c>
    </row>
    <row r="924" spans="1:45" x14ac:dyDescent="0.3">
      <c r="A924" t="s">
        <v>338</v>
      </c>
      <c r="B924" t="s">
        <v>1526</v>
      </c>
      <c r="C924" t="s">
        <v>1011</v>
      </c>
      <c r="D924" t="s">
        <v>426</v>
      </c>
      <c r="E924" t="s">
        <v>1441</v>
      </c>
      <c r="F924" t="s">
        <v>341</v>
      </c>
      <c r="G924" t="s">
        <v>423</v>
      </c>
      <c r="H924" t="s">
        <v>343</v>
      </c>
      <c r="I924" t="s">
        <v>444</v>
      </c>
      <c r="J924" t="s">
        <v>444</v>
      </c>
      <c r="K924">
        <v>300000</v>
      </c>
      <c r="L924">
        <v>300000</v>
      </c>
      <c r="M924">
        <v>300000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300000</v>
      </c>
      <c r="W924">
        <v>300000</v>
      </c>
      <c r="X924">
        <v>300000</v>
      </c>
      <c r="Y924">
        <v>300000</v>
      </c>
      <c r="Z924">
        <v>0</v>
      </c>
      <c r="AA924">
        <v>0</v>
      </c>
      <c r="AB924">
        <v>0</v>
      </c>
      <c r="AC924">
        <v>0</v>
      </c>
      <c r="AD924">
        <v>0</v>
      </c>
      <c r="AE924" t="s">
        <v>346</v>
      </c>
      <c r="AF924" t="s">
        <v>426</v>
      </c>
      <c r="AG924" t="s">
        <v>438</v>
      </c>
      <c r="AH924" t="s">
        <v>445</v>
      </c>
      <c r="AI924" t="s">
        <v>349</v>
      </c>
      <c r="AJ924" t="s">
        <v>349</v>
      </c>
      <c r="AK924" t="s">
        <v>349</v>
      </c>
      <c r="AL924" t="s">
        <v>347</v>
      </c>
      <c r="AM924" t="s">
        <v>349</v>
      </c>
      <c r="AN924" t="s">
        <v>349</v>
      </c>
      <c r="AO924" t="s">
        <v>429</v>
      </c>
      <c r="AP924" t="s">
        <v>440</v>
      </c>
      <c r="AQ924" t="s">
        <v>444</v>
      </c>
      <c r="AR924" t="s">
        <v>352</v>
      </c>
      <c r="AS924" t="s">
        <v>353</v>
      </c>
    </row>
    <row r="925" spans="1:45" x14ac:dyDescent="0.3">
      <c r="A925" t="s">
        <v>338</v>
      </c>
      <c r="B925" t="s">
        <v>1526</v>
      </c>
      <c r="C925" t="s">
        <v>1011</v>
      </c>
      <c r="D925" t="s">
        <v>426</v>
      </c>
      <c r="E925" t="s">
        <v>1442</v>
      </c>
      <c r="F925" t="s">
        <v>341</v>
      </c>
      <c r="G925" t="s">
        <v>423</v>
      </c>
      <c r="H925" t="s">
        <v>343</v>
      </c>
      <c r="I925" t="s">
        <v>446</v>
      </c>
      <c r="J925" t="s">
        <v>447</v>
      </c>
      <c r="K925">
        <v>41500000</v>
      </c>
      <c r="L925">
        <v>41500000</v>
      </c>
      <c r="M925">
        <v>20750000</v>
      </c>
      <c r="N925">
        <v>0</v>
      </c>
      <c r="O925">
        <v>0</v>
      </c>
      <c r="P925">
        <v>0</v>
      </c>
      <c r="Q925">
        <v>18776734.100000001</v>
      </c>
      <c r="R925">
        <v>13552751.24</v>
      </c>
      <c r="S925">
        <v>2619680.5299999998</v>
      </c>
      <c r="T925">
        <v>18776734.100000001</v>
      </c>
      <c r="U925">
        <v>18776734.100000001</v>
      </c>
      <c r="V925">
        <v>1973265.9</v>
      </c>
      <c r="W925">
        <v>22723265.899999999</v>
      </c>
      <c r="X925">
        <v>22723265.899999999</v>
      </c>
      <c r="Y925">
        <v>22723265.899999999</v>
      </c>
      <c r="Z925">
        <v>0</v>
      </c>
      <c r="AA925">
        <v>0</v>
      </c>
      <c r="AB925">
        <v>0</v>
      </c>
      <c r="AC925">
        <v>0</v>
      </c>
      <c r="AD925">
        <v>0</v>
      </c>
      <c r="AE925" t="s">
        <v>346</v>
      </c>
      <c r="AF925" t="s">
        <v>426</v>
      </c>
      <c r="AG925" t="s">
        <v>438</v>
      </c>
      <c r="AH925" t="s">
        <v>448</v>
      </c>
      <c r="AI925" t="s">
        <v>349</v>
      </c>
      <c r="AJ925" t="s">
        <v>349</v>
      </c>
      <c r="AK925" t="s">
        <v>349</v>
      </c>
      <c r="AL925" t="s">
        <v>347</v>
      </c>
      <c r="AM925" t="s">
        <v>349</v>
      </c>
      <c r="AN925" t="s">
        <v>349</v>
      </c>
      <c r="AO925" t="s">
        <v>429</v>
      </c>
      <c r="AP925" t="s">
        <v>440</v>
      </c>
      <c r="AQ925" t="s">
        <v>447</v>
      </c>
      <c r="AR925" t="s">
        <v>352</v>
      </c>
      <c r="AS925" t="s">
        <v>353</v>
      </c>
    </row>
    <row r="926" spans="1:45" x14ac:dyDescent="0.3">
      <c r="A926" t="s">
        <v>338</v>
      </c>
      <c r="B926" t="s">
        <v>1526</v>
      </c>
      <c r="C926" t="s">
        <v>1011</v>
      </c>
      <c r="D926" t="s">
        <v>426</v>
      </c>
      <c r="E926" t="s">
        <v>1443</v>
      </c>
      <c r="F926" t="s">
        <v>341</v>
      </c>
      <c r="G926" t="s">
        <v>423</v>
      </c>
      <c r="H926" t="s">
        <v>343</v>
      </c>
      <c r="I926" t="s">
        <v>449</v>
      </c>
      <c r="J926" t="s">
        <v>450</v>
      </c>
      <c r="K926">
        <v>10000000</v>
      </c>
      <c r="L926">
        <v>10000000</v>
      </c>
      <c r="M926">
        <v>5000000</v>
      </c>
      <c r="N926">
        <v>0</v>
      </c>
      <c r="O926">
        <v>0</v>
      </c>
      <c r="P926">
        <v>0</v>
      </c>
      <c r="Q926">
        <v>3150355.3</v>
      </c>
      <c r="R926">
        <v>1663240.45</v>
      </c>
      <c r="S926">
        <v>0</v>
      </c>
      <c r="T926">
        <v>3150355.3</v>
      </c>
      <c r="U926">
        <v>3150355.3</v>
      </c>
      <c r="V926">
        <v>1849644.7</v>
      </c>
      <c r="W926">
        <v>6849644.7000000002</v>
      </c>
      <c r="X926">
        <v>6849644.7000000002</v>
      </c>
      <c r="Y926">
        <v>6849644.7000000002</v>
      </c>
      <c r="Z926">
        <v>0</v>
      </c>
      <c r="AA926">
        <v>0</v>
      </c>
      <c r="AB926">
        <v>0</v>
      </c>
      <c r="AC926">
        <v>0</v>
      </c>
      <c r="AD926">
        <v>0</v>
      </c>
      <c r="AE926" t="s">
        <v>346</v>
      </c>
      <c r="AF926" t="s">
        <v>426</v>
      </c>
      <c r="AG926" t="s">
        <v>438</v>
      </c>
      <c r="AH926" t="s">
        <v>451</v>
      </c>
      <c r="AI926" t="s">
        <v>349</v>
      </c>
      <c r="AJ926" t="s">
        <v>349</v>
      </c>
      <c r="AK926" t="s">
        <v>349</v>
      </c>
      <c r="AL926" t="s">
        <v>347</v>
      </c>
      <c r="AM926" t="s">
        <v>349</v>
      </c>
      <c r="AN926" t="s">
        <v>349</v>
      </c>
      <c r="AO926" t="s">
        <v>429</v>
      </c>
      <c r="AP926" t="s">
        <v>440</v>
      </c>
      <c r="AQ926" t="s">
        <v>450</v>
      </c>
      <c r="AR926" t="s">
        <v>352</v>
      </c>
      <c r="AS926" t="s">
        <v>353</v>
      </c>
    </row>
    <row r="927" spans="1:45" x14ac:dyDescent="0.3">
      <c r="A927" t="s">
        <v>338</v>
      </c>
      <c r="B927" t="s">
        <v>1526</v>
      </c>
      <c r="C927" t="s">
        <v>1011</v>
      </c>
      <c r="D927" t="s">
        <v>426</v>
      </c>
      <c r="E927" t="s">
        <v>1444</v>
      </c>
      <c r="F927" t="s">
        <v>341</v>
      </c>
      <c r="G927" t="s">
        <v>423</v>
      </c>
      <c r="H927" t="s">
        <v>343</v>
      </c>
      <c r="I927" t="s">
        <v>452</v>
      </c>
      <c r="J927" t="s">
        <v>453</v>
      </c>
      <c r="K927">
        <v>500000</v>
      </c>
      <c r="L927">
        <v>500000</v>
      </c>
      <c r="M927">
        <v>500000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500000</v>
      </c>
      <c r="W927">
        <v>500000</v>
      </c>
      <c r="X927">
        <v>500000</v>
      </c>
      <c r="Y927">
        <v>500000</v>
      </c>
      <c r="Z927">
        <v>0</v>
      </c>
      <c r="AA927">
        <v>0</v>
      </c>
      <c r="AB927">
        <v>0</v>
      </c>
      <c r="AC927">
        <v>0</v>
      </c>
      <c r="AD927">
        <v>0</v>
      </c>
      <c r="AE927" t="s">
        <v>346</v>
      </c>
      <c r="AF927" t="s">
        <v>426</v>
      </c>
      <c r="AG927" t="s">
        <v>454</v>
      </c>
      <c r="AH927" t="s">
        <v>455</v>
      </c>
      <c r="AI927" t="s">
        <v>349</v>
      </c>
      <c r="AJ927" t="s">
        <v>349</v>
      </c>
      <c r="AK927" t="s">
        <v>349</v>
      </c>
      <c r="AL927" t="s">
        <v>347</v>
      </c>
      <c r="AM927" t="s">
        <v>349</v>
      </c>
      <c r="AN927" t="s">
        <v>349</v>
      </c>
      <c r="AO927" t="s">
        <v>429</v>
      </c>
      <c r="AP927" t="s">
        <v>456</v>
      </c>
      <c r="AQ927" t="s">
        <v>453</v>
      </c>
      <c r="AR927" t="s">
        <v>352</v>
      </c>
      <c r="AS927" t="s">
        <v>353</v>
      </c>
    </row>
    <row r="928" spans="1:45" x14ac:dyDescent="0.3">
      <c r="A928" t="s">
        <v>338</v>
      </c>
      <c r="B928" t="s">
        <v>1526</v>
      </c>
      <c r="C928" t="s">
        <v>1011</v>
      </c>
      <c r="D928" t="s">
        <v>426</v>
      </c>
      <c r="E928" t="s">
        <v>1511</v>
      </c>
      <c r="F928" t="s">
        <v>341</v>
      </c>
      <c r="G928" t="s">
        <v>423</v>
      </c>
      <c r="H928" t="s">
        <v>343</v>
      </c>
      <c r="I928" t="s">
        <v>818</v>
      </c>
      <c r="J928" t="s">
        <v>819</v>
      </c>
      <c r="K928">
        <v>15000000</v>
      </c>
      <c r="L928">
        <v>15000000</v>
      </c>
      <c r="M928">
        <v>7500000</v>
      </c>
      <c r="N928">
        <v>0</v>
      </c>
      <c r="O928">
        <v>0</v>
      </c>
      <c r="P928">
        <v>0</v>
      </c>
      <c r="Q928">
        <v>1159380</v>
      </c>
      <c r="R928">
        <v>699300</v>
      </c>
      <c r="S928">
        <v>-4080</v>
      </c>
      <c r="T928">
        <v>1159380</v>
      </c>
      <c r="U928">
        <v>1159380</v>
      </c>
      <c r="V928">
        <v>6340620</v>
      </c>
      <c r="W928">
        <v>13840620</v>
      </c>
      <c r="X928">
        <v>13840620</v>
      </c>
      <c r="Y928">
        <v>13840620</v>
      </c>
      <c r="Z928">
        <v>0</v>
      </c>
      <c r="AA928">
        <v>0</v>
      </c>
      <c r="AB928">
        <v>0</v>
      </c>
      <c r="AC928">
        <v>0</v>
      </c>
      <c r="AD928">
        <v>0</v>
      </c>
      <c r="AE928" t="s">
        <v>346</v>
      </c>
      <c r="AF928" t="s">
        <v>426</v>
      </c>
      <c r="AG928" t="s">
        <v>454</v>
      </c>
      <c r="AH928" t="s">
        <v>820</v>
      </c>
      <c r="AI928" t="s">
        <v>349</v>
      </c>
      <c r="AJ928" t="s">
        <v>349</v>
      </c>
      <c r="AK928" t="s">
        <v>349</v>
      </c>
      <c r="AL928" t="s">
        <v>347</v>
      </c>
      <c r="AM928" t="s">
        <v>349</v>
      </c>
      <c r="AN928" t="s">
        <v>349</v>
      </c>
      <c r="AO928" t="s">
        <v>429</v>
      </c>
      <c r="AP928" t="s">
        <v>456</v>
      </c>
      <c r="AQ928" t="s">
        <v>819</v>
      </c>
      <c r="AR928" t="s">
        <v>352</v>
      </c>
      <c r="AS928" t="s">
        <v>353</v>
      </c>
    </row>
    <row r="929" spans="1:45" x14ac:dyDescent="0.3">
      <c r="A929" t="s">
        <v>338</v>
      </c>
      <c r="B929" t="s">
        <v>1526</v>
      </c>
      <c r="C929" t="s">
        <v>1011</v>
      </c>
      <c r="D929" t="s">
        <v>426</v>
      </c>
      <c r="E929" t="s">
        <v>1445</v>
      </c>
      <c r="F929" t="s">
        <v>341</v>
      </c>
      <c r="G929" t="s">
        <v>423</v>
      </c>
      <c r="H929" t="s">
        <v>343</v>
      </c>
      <c r="I929" t="s">
        <v>457</v>
      </c>
      <c r="J929" t="s">
        <v>458</v>
      </c>
      <c r="K929">
        <v>4000000</v>
      </c>
      <c r="L929">
        <v>4000000</v>
      </c>
      <c r="M929">
        <v>2000000</v>
      </c>
      <c r="N929">
        <v>0</v>
      </c>
      <c r="O929">
        <v>0</v>
      </c>
      <c r="P929">
        <v>0</v>
      </c>
      <c r="Q929">
        <v>180827.5</v>
      </c>
      <c r="R929">
        <v>45677</v>
      </c>
      <c r="S929">
        <v>0</v>
      </c>
      <c r="T929">
        <v>180827.5</v>
      </c>
      <c r="U929">
        <v>180827.5</v>
      </c>
      <c r="V929">
        <v>1819172.5</v>
      </c>
      <c r="W929">
        <v>3819172.5</v>
      </c>
      <c r="X929">
        <v>3819172.5</v>
      </c>
      <c r="Y929">
        <v>3819172.5</v>
      </c>
      <c r="Z929">
        <v>0</v>
      </c>
      <c r="AA929">
        <v>0</v>
      </c>
      <c r="AB929">
        <v>0</v>
      </c>
      <c r="AC929">
        <v>0</v>
      </c>
      <c r="AD929">
        <v>0</v>
      </c>
      <c r="AE929" t="s">
        <v>346</v>
      </c>
      <c r="AF929" t="s">
        <v>426</v>
      </c>
      <c r="AG929" t="s">
        <v>454</v>
      </c>
      <c r="AH929" t="s">
        <v>459</v>
      </c>
      <c r="AI929" t="s">
        <v>349</v>
      </c>
      <c r="AJ929" t="s">
        <v>349</v>
      </c>
      <c r="AK929" t="s">
        <v>349</v>
      </c>
      <c r="AL929" t="s">
        <v>347</v>
      </c>
      <c r="AM929" t="s">
        <v>349</v>
      </c>
      <c r="AN929" t="s">
        <v>349</v>
      </c>
      <c r="AO929" t="s">
        <v>429</v>
      </c>
      <c r="AP929" t="s">
        <v>456</v>
      </c>
      <c r="AQ929" t="s">
        <v>458</v>
      </c>
      <c r="AR929" t="s">
        <v>352</v>
      </c>
      <c r="AS929" t="s">
        <v>353</v>
      </c>
    </row>
    <row r="930" spans="1:45" x14ac:dyDescent="0.3">
      <c r="A930" t="s">
        <v>338</v>
      </c>
      <c r="B930" t="s">
        <v>1526</v>
      </c>
      <c r="C930" t="s">
        <v>1011</v>
      </c>
      <c r="D930" t="s">
        <v>426</v>
      </c>
      <c r="E930" t="s">
        <v>1512</v>
      </c>
      <c r="F930" t="s">
        <v>341</v>
      </c>
      <c r="G930" t="s">
        <v>423</v>
      </c>
      <c r="H930" t="s">
        <v>343</v>
      </c>
      <c r="I930" t="s">
        <v>821</v>
      </c>
      <c r="J930" t="s">
        <v>821</v>
      </c>
      <c r="K930">
        <v>3500000</v>
      </c>
      <c r="L930">
        <v>3500000</v>
      </c>
      <c r="M930">
        <v>3500000</v>
      </c>
      <c r="N930">
        <v>0</v>
      </c>
      <c r="O930">
        <v>0</v>
      </c>
      <c r="P930">
        <v>0</v>
      </c>
      <c r="Q930">
        <v>135600</v>
      </c>
      <c r="R930">
        <v>133200</v>
      </c>
      <c r="S930">
        <v>0</v>
      </c>
      <c r="T930">
        <v>135600</v>
      </c>
      <c r="U930">
        <v>135600</v>
      </c>
      <c r="V930">
        <v>3364400</v>
      </c>
      <c r="W930">
        <v>3364400</v>
      </c>
      <c r="X930">
        <v>3364400</v>
      </c>
      <c r="Y930">
        <v>3364400</v>
      </c>
      <c r="Z930">
        <v>0</v>
      </c>
      <c r="AA930">
        <v>0</v>
      </c>
      <c r="AB930">
        <v>0</v>
      </c>
      <c r="AC930">
        <v>0</v>
      </c>
      <c r="AD930">
        <v>0</v>
      </c>
      <c r="AE930" t="s">
        <v>346</v>
      </c>
      <c r="AF930" t="s">
        <v>426</v>
      </c>
      <c r="AG930" t="s">
        <v>454</v>
      </c>
      <c r="AH930" t="s">
        <v>822</v>
      </c>
      <c r="AI930" t="s">
        <v>349</v>
      </c>
      <c r="AJ930" t="s">
        <v>349</v>
      </c>
      <c r="AK930" t="s">
        <v>349</v>
      </c>
      <c r="AL930" t="s">
        <v>347</v>
      </c>
      <c r="AM930" t="s">
        <v>349</v>
      </c>
      <c r="AN930" t="s">
        <v>349</v>
      </c>
      <c r="AO930" t="s">
        <v>429</v>
      </c>
      <c r="AP930" t="s">
        <v>456</v>
      </c>
      <c r="AQ930" t="s">
        <v>821</v>
      </c>
      <c r="AR930" t="s">
        <v>352</v>
      </c>
      <c r="AS930" t="s">
        <v>353</v>
      </c>
    </row>
    <row r="931" spans="1:45" x14ac:dyDescent="0.3">
      <c r="A931" t="s">
        <v>338</v>
      </c>
      <c r="B931" t="s">
        <v>1526</v>
      </c>
      <c r="C931" t="s">
        <v>1011</v>
      </c>
      <c r="D931" t="s">
        <v>426</v>
      </c>
      <c r="E931" t="s">
        <v>1446</v>
      </c>
      <c r="F931" t="s">
        <v>341</v>
      </c>
      <c r="G931" t="s">
        <v>423</v>
      </c>
      <c r="H931" t="s">
        <v>343</v>
      </c>
      <c r="I931" t="s">
        <v>460</v>
      </c>
      <c r="J931" t="s">
        <v>461</v>
      </c>
      <c r="K931">
        <v>52000000</v>
      </c>
      <c r="L931">
        <v>52000000</v>
      </c>
      <c r="M931">
        <v>26000000</v>
      </c>
      <c r="N931">
        <v>0</v>
      </c>
      <c r="O931">
        <v>0</v>
      </c>
      <c r="P931">
        <v>0</v>
      </c>
      <c r="Q931">
        <v>17342819.050000001</v>
      </c>
      <c r="R931">
        <v>16933945.68</v>
      </c>
      <c r="S931">
        <v>579197.78</v>
      </c>
      <c r="T931">
        <v>17342819.050000001</v>
      </c>
      <c r="U931">
        <v>17342819.050000001</v>
      </c>
      <c r="V931">
        <v>8657180.9499999993</v>
      </c>
      <c r="W931">
        <v>34657180.950000003</v>
      </c>
      <c r="X931">
        <v>34657180.950000003</v>
      </c>
      <c r="Y931">
        <v>34657180.950000003</v>
      </c>
      <c r="Z931">
        <v>0</v>
      </c>
      <c r="AA931">
        <v>0</v>
      </c>
      <c r="AB931">
        <v>0</v>
      </c>
      <c r="AC931">
        <v>0</v>
      </c>
      <c r="AD931">
        <v>0</v>
      </c>
      <c r="AE931" t="s">
        <v>346</v>
      </c>
      <c r="AF931" t="s">
        <v>426</v>
      </c>
      <c r="AG931" t="s">
        <v>454</v>
      </c>
      <c r="AH931" t="s">
        <v>462</v>
      </c>
      <c r="AI931" t="s">
        <v>349</v>
      </c>
      <c r="AJ931" t="s">
        <v>349</v>
      </c>
      <c r="AK931" t="s">
        <v>349</v>
      </c>
      <c r="AL931" t="s">
        <v>347</v>
      </c>
      <c r="AM931" t="s">
        <v>463</v>
      </c>
      <c r="AN931" t="s">
        <v>349</v>
      </c>
      <c r="AO931" t="s">
        <v>429</v>
      </c>
      <c r="AP931" t="s">
        <v>456</v>
      </c>
      <c r="AQ931" t="s">
        <v>461</v>
      </c>
      <c r="AR931" t="s">
        <v>352</v>
      </c>
      <c r="AS931" t="s">
        <v>353</v>
      </c>
    </row>
    <row r="932" spans="1:45" x14ac:dyDescent="0.3">
      <c r="A932" t="s">
        <v>338</v>
      </c>
      <c r="B932" t="s">
        <v>1526</v>
      </c>
      <c r="C932" t="s">
        <v>1011</v>
      </c>
      <c r="D932" t="s">
        <v>426</v>
      </c>
      <c r="E932" t="s">
        <v>1447</v>
      </c>
      <c r="F932" t="s">
        <v>341</v>
      </c>
      <c r="G932" t="s">
        <v>423</v>
      </c>
      <c r="H932" t="s">
        <v>343</v>
      </c>
      <c r="I932" t="s">
        <v>464</v>
      </c>
      <c r="J932" t="s">
        <v>465</v>
      </c>
      <c r="K932">
        <v>42000000</v>
      </c>
      <c r="L932">
        <v>47000000</v>
      </c>
      <c r="M932">
        <v>21000000</v>
      </c>
      <c r="N932">
        <v>0</v>
      </c>
      <c r="O932">
        <v>0</v>
      </c>
      <c r="P932">
        <v>0</v>
      </c>
      <c r="Q932">
        <v>16914859.059999999</v>
      </c>
      <c r="R932">
        <v>10920170.84</v>
      </c>
      <c r="S932">
        <v>116782.42</v>
      </c>
      <c r="T932">
        <v>16914859.059999999</v>
      </c>
      <c r="U932">
        <v>16914859.059999999</v>
      </c>
      <c r="V932">
        <v>4085140.94</v>
      </c>
      <c r="W932">
        <v>30085140.940000001</v>
      </c>
      <c r="X932">
        <v>30085140.940000001</v>
      </c>
      <c r="Y932">
        <v>30085140.940000001</v>
      </c>
      <c r="Z932">
        <v>0</v>
      </c>
      <c r="AA932">
        <v>0</v>
      </c>
      <c r="AB932">
        <v>0</v>
      </c>
      <c r="AC932">
        <v>0</v>
      </c>
      <c r="AD932">
        <v>5000000</v>
      </c>
      <c r="AE932" t="s">
        <v>346</v>
      </c>
      <c r="AF932" t="s">
        <v>426</v>
      </c>
      <c r="AG932" t="s">
        <v>454</v>
      </c>
      <c r="AH932" t="s">
        <v>466</v>
      </c>
      <c r="AI932" t="s">
        <v>349</v>
      </c>
      <c r="AJ932" t="s">
        <v>349</v>
      </c>
      <c r="AK932" t="s">
        <v>349</v>
      </c>
      <c r="AL932" t="s">
        <v>347</v>
      </c>
      <c r="AM932" t="s">
        <v>349</v>
      </c>
      <c r="AN932" t="s">
        <v>349</v>
      </c>
      <c r="AO932" t="s">
        <v>429</v>
      </c>
      <c r="AP932" t="s">
        <v>456</v>
      </c>
      <c r="AQ932" t="s">
        <v>465</v>
      </c>
      <c r="AR932" t="s">
        <v>352</v>
      </c>
      <c r="AS932" t="s">
        <v>353</v>
      </c>
    </row>
    <row r="933" spans="1:45" x14ac:dyDescent="0.3">
      <c r="A933" t="s">
        <v>338</v>
      </c>
      <c r="B933" t="s">
        <v>1526</v>
      </c>
      <c r="C933" t="s">
        <v>1011</v>
      </c>
      <c r="D933" t="s">
        <v>426</v>
      </c>
      <c r="E933" t="s">
        <v>1506</v>
      </c>
      <c r="F933" t="s">
        <v>341</v>
      </c>
      <c r="G933" t="s">
        <v>423</v>
      </c>
      <c r="H933" t="s">
        <v>343</v>
      </c>
      <c r="I933" t="s">
        <v>758</v>
      </c>
      <c r="J933" t="s">
        <v>759</v>
      </c>
      <c r="K933">
        <v>40000000</v>
      </c>
      <c r="L933">
        <v>40000000</v>
      </c>
      <c r="M933">
        <v>20000000</v>
      </c>
      <c r="N933">
        <v>0</v>
      </c>
      <c r="O933">
        <v>0</v>
      </c>
      <c r="P933">
        <v>0</v>
      </c>
      <c r="Q933">
        <v>9229275</v>
      </c>
      <c r="R933">
        <v>9065925</v>
      </c>
      <c r="S933">
        <v>0</v>
      </c>
      <c r="T933">
        <v>9229275</v>
      </c>
      <c r="U933">
        <v>9229275</v>
      </c>
      <c r="V933">
        <v>10770725</v>
      </c>
      <c r="W933">
        <v>30770725</v>
      </c>
      <c r="X933">
        <v>30770725</v>
      </c>
      <c r="Y933">
        <v>30770725</v>
      </c>
      <c r="Z933">
        <v>0</v>
      </c>
      <c r="AA933">
        <v>0</v>
      </c>
      <c r="AB933">
        <v>0</v>
      </c>
      <c r="AC933">
        <v>0</v>
      </c>
      <c r="AD933">
        <v>0</v>
      </c>
      <c r="AE933" t="s">
        <v>346</v>
      </c>
      <c r="AF933" t="s">
        <v>426</v>
      </c>
      <c r="AG933" t="s">
        <v>469</v>
      </c>
      <c r="AH933" t="s">
        <v>760</v>
      </c>
      <c r="AI933" t="s">
        <v>349</v>
      </c>
      <c r="AJ933" t="s">
        <v>349</v>
      </c>
      <c r="AK933" t="s">
        <v>349</v>
      </c>
      <c r="AL933" t="s">
        <v>347</v>
      </c>
      <c r="AM933" t="s">
        <v>349</v>
      </c>
      <c r="AN933" t="s">
        <v>349</v>
      </c>
      <c r="AO933" t="s">
        <v>429</v>
      </c>
      <c r="AP933" t="s">
        <v>471</v>
      </c>
      <c r="AQ933" t="s">
        <v>759</v>
      </c>
      <c r="AR933" t="s">
        <v>352</v>
      </c>
      <c r="AS933" t="s">
        <v>353</v>
      </c>
    </row>
    <row r="934" spans="1:45" x14ac:dyDescent="0.3">
      <c r="A934" t="s">
        <v>338</v>
      </c>
      <c r="B934" t="s">
        <v>1526</v>
      </c>
      <c r="C934" t="s">
        <v>1011</v>
      </c>
      <c r="D934" t="s">
        <v>426</v>
      </c>
      <c r="E934" t="s">
        <v>1448</v>
      </c>
      <c r="F934" t="s">
        <v>341</v>
      </c>
      <c r="G934" t="s">
        <v>423</v>
      </c>
      <c r="H934" t="s">
        <v>343</v>
      </c>
      <c r="I934" t="s">
        <v>467</v>
      </c>
      <c r="J934" t="s">
        <v>468</v>
      </c>
      <c r="K934">
        <v>40000000</v>
      </c>
      <c r="L934">
        <v>40000000</v>
      </c>
      <c r="M934">
        <v>20000000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20000000</v>
      </c>
      <c r="W934">
        <v>40000000</v>
      </c>
      <c r="X934">
        <v>40000000</v>
      </c>
      <c r="Y934">
        <v>40000000</v>
      </c>
      <c r="Z934">
        <v>0</v>
      </c>
      <c r="AA934">
        <v>0</v>
      </c>
      <c r="AB934">
        <v>0</v>
      </c>
      <c r="AC934">
        <v>0</v>
      </c>
      <c r="AD934">
        <v>0</v>
      </c>
      <c r="AE934" t="s">
        <v>346</v>
      </c>
      <c r="AF934" t="s">
        <v>426</v>
      </c>
      <c r="AG934" t="s">
        <v>469</v>
      </c>
      <c r="AH934" t="s">
        <v>470</v>
      </c>
      <c r="AI934" t="s">
        <v>349</v>
      </c>
      <c r="AJ934" t="s">
        <v>349</v>
      </c>
      <c r="AK934" t="s">
        <v>349</v>
      </c>
      <c r="AL934" t="s">
        <v>347</v>
      </c>
      <c r="AM934" t="s">
        <v>349</v>
      </c>
      <c r="AN934" t="s">
        <v>349</v>
      </c>
      <c r="AO934" t="s">
        <v>429</v>
      </c>
      <c r="AP934" t="s">
        <v>471</v>
      </c>
      <c r="AQ934" t="s">
        <v>468</v>
      </c>
      <c r="AR934" t="s">
        <v>352</v>
      </c>
      <c r="AS934" t="s">
        <v>353</v>
      </c>
    </row>
    <row r="935" spans="1:45" x14ac:dyDescent="0.3">
      <c r="A935" t="s">
        <v>338</v>
      </c>
      <c r="B935" t="s">
        <v>1526</v>
      </c>
      <c r="C935" t="s">
        <v>1011</v>
      </c>
      <c r="D935" t="s">
        <v>426</v>
      </c>
      <c r="E935" t="s">
        <v>1449</v>
      </c>
      <c r="F935" t="s">
        <v>341</v>
      </c>
      <c r="G935" t="s">
        <v>423</v>
      </c>
      <c r="H935" t="s">
        <v>343</v>
      </c>
      <c r="I935" t="s">
        <v>472</v>
      </c>
      <c r="J935" t="s">
        <v>473</v>
      </c>
      <c r="K935">
        <v>17000000</v>
      </c>
      <c r="L935">
        <v>17000000</v>
      </c>
      <c r="M935">
        <v>8500000</v>
      </c>
      <c r="N935">
        <v>0</v>
      </c>
      <c r="O935">
        <v>0</v>
      </c>
      <c r="P935">
        <v>0</v>
      </c>
      <c r="Q935">
        <v>8176216.8499999996</v>
      </c>
      <c r="R935">
        <v>8072019.9000000004</v>
      </c>
      <c r="S935">
        <v>3383338.05</v>
      </c>
      <c r="T935">
        <v>8176216.8499999996</v>
      </c>
      <c r="U935">
        <v>8176216.8499999996</v>
      </c>
      <c r="V935">
        <v>323783.15000000002</v>
      </c>
      <c r="W935">
        <v>8823783.1500000004</v>
      </c>
      <c r="X935">
        <v>8823783.1500000004</v>
      </c>
      <c r="Y935">
        <v>8823783.1500000004</v>
      </c>
      <c r="Z935">
        <v>0</v>
      </c>
      <c r="AA935">
        <v>0</v>
      </c>
      <c r="AB935">
        <v>0</v>
      </c>
      <c r="AC935">
        <v>0</v>
      </c>
      <c r="AD935">
        <v>0</v>
      </c>
      <c r="AE935" t="s">
        <v>346</v>
      </c>
      <c r="AF935" t="s">
        <v>426</v>
      </c>
      <c r="AG935" t="s">
        <v>469</v>
      </c>
      <c r="AH935" t="s">
        <v>474</v>
      </c>
      <c r="AI935" t="s">
        <v>349</v>
      </c>
      <c r="AJ935" t="s">
        <v>349</v>
      </c>
      <c r="AK935" t="s">
        <v>349</v>
      </c>
      <c r="AL935" t="s">
        <v>347</v>
      </c>
      <c r="AM935" t="s">
        <v>349</v>
      </c>
      <c r="AN935" t="s">
        <v>349</v>
      </c>
      <c r="AO935" t="s">
        <v>429</v>
      </c>
      <c r="AP935" t="s">
        <v>471</v>
      </c>
      <c r="AQ935" t="s">
        <v>473</v>
      </c>
      <c r="AR935" t="s">
        <v>352</v>
      </c>
      <c r="AS935" t="s">
        <v>353</v>
      </c>
    </row>
    <row r="936" spans="1:45" x14ac:dyDescent="0.3">
      <c r="A936" t="s">
        <v>338</v>
      </c>
      <c r="B936" t="s">
        <v>1526</v>
      </c>
      <c r="C936" t="s">
        <v>1011</v>
      </c>
      <c r="D936" t="s">
        <v>426</v>
      </c>
      <c r="E936" t="s">
        <v>1450</v>
      </c>
      <c r="F936" t="s">
        <v>341</v>
      </c>
      <c r="G936" t="s">
        <v>423</v>
      </c>
      <c r="H936" t="s">
        <v>343</v>
      </c>
      <c r="I936" t="s">
        <v>475</v>
      </c>
      <c r="J936" t="s">
        <v>475</v>
      </c>
      <c r="K936">
        <v>160000000</v>
      </c>
      <c r="L936">
        <v>160000000</v>
      </c>
      <c r="M936">
        <v>80000000</v>
      </c>
      <c r="N936">
        <v>0</v>
      </c>
      <c r="O936">
        <v>0</v>
      </c>
      <c r="P936">
        <v>0</v>
      </c>
      <c r="Q936">
        <v>62716065.329999998</v>
      </c>
      <c r="R936">
        <v>54371660.880000003</v>
      </c>
      <c r="S936">
        <v>4866888.37</v>
      </c>
      <c r="T936">
        <v>62716065.329999998</v>
      </c>
      <c r="U936">
        <v>62716065.329999998</v>
      </c>
      <c r="V936">
        <v>17283934.670000002</v>
      </c>
      <c r="W936">
        <v>97283934.670000002</v>
      </c>
      <c r="X936">
        <v>97283934.670000002</v>
      </c>
      <c r="Y936">
        <v>97283934.670000002</v>
      </c>
      <c r="Z936">
        <v>0</v>
      </c>
      <c r="AA936">
        <v>0</v>
      </c>
      <c r="AB936">
        <v>0</v>
      </c>
      <c r="AC936">
        <v>0</v>
      </c>
      <c r="AD936">
        <v>0</v>
      </c>
      <c r="AE936" t="s">
        <v>346</v>
      </c>
      <c r="AF936" t="s">
        <v>426</v>
      </c>
      <c r="AG936" t="s">
        <v>469</v>
      </c>
      <c r="AH936" t="s">
        <v>476</v>
      </c>
      <c r="AI936" t="s">
        <v>349</v>
      </c>
      <c r="AJ936" t="s">
        <v>349</v>
      </c>
      <c r="AK936" t="s">
        <v>349</v>
      </c>
      <c r="AL936" t="s">
        <v>347</v>
      </c>
      <c r="AM936" t="s">
        <v>349</v>
      </c>
      <c r="AN936" t="s">
        <v>349</v>
      </c>
      <c r="AO936" t="s">
        <v>429</v>
      </c>
      <c r="AP936" t="s">
        <v>471</v>
      </c>
      <c r="AQ936" t="s">
        <v>475</v>
      </c>
      <c r="AR936" t="s">
        <v>352</v>
      </c>
      <c r="AS936" t="s">
        <v>353</v>
      </c>
    </row>
    <row r="937" spans="1:45" x14ac:dyDescent="0.3">
      <c r="A937" t="s">
        <v>338</v>
      </c>
      <c r="B937" t="s">
        <v>1526</v>
      </c>
      <c r="C937" t="s">
        <v>1011</v>
      </c>
      <c r="D937" t="s">
        <v>426</v>
      </c>
      <c r="E937" t="s">
        <v>1451</v>
      </c>
      <c r="F937" t="s">
        <v>341</v>
      </c>
      <c r="G937" t="s">
        <v>423</v>
      </c>
      <c r="H937" t="s">
        <v>343</v>
      </c>
      <c r="I937" t="s">
        <v>477</v>
      </c>
      <c r="J937" t="s">
        <v>478</v>
      </c>
      <c r="K937">
        <v>496447687</v>
      </c>
      <c r="L937">
        <v>496447687</v>
      </c>
      <c r="M937">
        <v>248438843.5</v>
      </c>
      <c r="N937">
        <v>0</v>
      </c>
      <c r="O937">
        <v>0</v>
      </c>
      <c r="P937">
        <v>0</v>
      </c>
      <c r="Q937">
        <v>90949210.879999995</v>
      </c>
      <c r="R937">
        <v>66017835.579999998</v>
      </c>
      <c r="S937">
        <v>26219443.609999999</v>
      </c>
      <c r="T937">
        <v>90949210.879999995</v>
      </c>
      <c r="U937">
        <v>90949210.879999995</v>
      </c>
      <c r="V937">
        <v>157489632.62</v>
      </c>
      <c r="W937">
        <v>405498476.12</v>
      </c>
      <c r="X937">
        <v>405498476.12</v>
      </c>
      <c r="Y937">
        <v>405498476.12</v>
      </c>
      <c r="Z937">
        <v>0</v>
      </c>
      <c r="AA937">
        <v>0</v>
      </c>
      <c r="AB937">
        <v>0</v>
      </c>
      <c r="AC937">
        <v>0</v>
      </c>
      <c r="AD937">
        <v>0</v>
      </c>
      <c r="AE937" t="s">
        <v>346</v>
      </c>
      <c r="AF937" t="s">
        <v>426</v>
      </c>
      <c r="AG937" t="s">
        <v>469</v>
      </c>
      <c r="AH937" t="s">
        <v>479</v>
      </c>
      <c r="AI937" t="s">
        <v>349</v>
      </c>
      <c r="AJ937" t="s">
        <v>349</v>
      </c>
      <c r="AK937" t="s">
        <v>349</v>
      </c>
      <c r="AL937" t="s">
        <v>347</v>
      </c>
      <c r="AM937" t="s">
        <v>349</v>
      </c>
      <c r="AN937" t="s">
        <v>349</v>
      </c>
      <c r="AO937" t="s">
        <v>429</v>
      </c>
      <c r="AP937" t="s">
        <v>471</v>
      </c>
      <c r="AQ937" t="s">
        <v>478</v>
      </c>
      <c r="AR937" t="s">
        <v>352</v>
      </c>
      <c r="AS937" t="s">
        <v>353</v>
      </c>
    </row>
    <row r="938" spans="1:45" x14ac:dyDescent="0.3">
      <c r="A938" t="s">
        <v>338</v>
      </c>
      <c r="B938" t="s">
        <v>1526</v>
      </c>
      <c r="C938" t="s">
        <v>1011</v>
      </c>
      <c r="D938" t="s">
        <v>426</v>
      </c>
      <c r="E938" t="s">
        <v>1452</v>
      </c>
      <c r="F938" t="s">
        <v>341</v>
      </c>
      <c r="G938" t="s">
        <v>423</v>
      </c>
      <c r="H938" t="s">
        <v>343</v>
      </c>
      <c r="I938" t="s">
        <v>480</v>
      </c>
      <c r="J938" t="s">
        <v>481</v>
      </c>
      <c r="K938">
        <v>4900000</v>
      </c>
      <c r="L938">
        <v>4900000</v>
      </c>
      <c r="M938">
        <v>4900000</v>
      </c>
      <c r="N938">
        <v>0</v>
      </c>
      <c r="O938">
        <v>0</v>
      </c>
      <c r="P938">
        <v>0</v>
      </c>
      <c r="Q938">
        <v>33220</v>
      </c>
      <c r="R938">
        <v>33220</v>
      </c>
      <c r="S938">
        <v>0</v>
      </c>
      <c r="T938">
        <v>33220</v>
      </c>
      <c r="U938">
        <v>33220</v>
      </c>
      <c r="V938">
        <v>4866780</v>
      </c>
      <c r="W938">
        <v>4866780</v>
      </c>
      <c r="X938">
        <v>4866780</v>
      </c>
      <c r="Y938">
        <v>4866780</v>
      </c>
      <c r="Z938">
        <v>0</v>
      </c>
      <c r="AA938">
        <v>0</v>
      </c>
      <c r="AB938">
        <v>0</v>
      </c>
      <c r="AC938">
        <v>0</v>
      </c>
      <c r="AD938">
        <v>0</v>
      </c>
      <c r="AE938" t="s">
        <v>346</v>
      </c>
      <c r="AF938" t="s">
        <v>426</v>
      </c>
      <c r="AG938" t="s">
        <v>482</v>
      </c>
      <c r="AH938" t="s">
        <v>483</v>
      </c>
      <c r="AI938" t="s">
        <v>349</v>
      </c>
      <c r="AJ938" t="s">
        <v>349</v>
      </c>
      <c r="AK938" t="s">
        <v>349</v>
      </c>
      <c r="AL938" t="s">
        <v>347</v>
      </c>
      <c r="AM938" t="s">
        <v>349</v>
      </c>
      <c r="AN938" t="s">
        <v>349</v>
      </c>
      <c r="AO938" t="s">
        <v>429</v>
      </c>
      <c r="AP938" t="s">
        <v>484</v>
      </c>
      <c r="AQ938" t="s">
        <v>481</v>
      </c>
      <c r="AR938" t="s">
        <v>352</v>
      </c>
      <c r="AS938" t="s">
        <v>353</v>
      </c>
    </row>
    <row r="939" spans="1:45" x14ac:dyDescent="0.3">
      <c r="A939" t="s">
        <v>338</v>
      </c>
      <c r="B939" t="s">
        <v>1526</v>
      </c>
      <c r="C939" t="s">
        <v>1011</v>
      </c>
      <c r="D939" t="s">
        <v>426</v>
      </c>
      <c r="E939" t="s">
        <v>1453</v>
      </c>
      <c r="F939" t="s">
        <v>341</v>
      </c>
      <c r="G939" t="s">
        <v>423</v>
      </c>
      <c r="H939" t="s">
        <v>343</v>
      </c>
      <c r="I939" t="s">
        <v>485</v>
      </c>
      <c r="J939" t="s">
        <v>486</v>
      </c>
      <c r="K939">
        <v>5000000</v>
      </c>
      <c r="L939">
        <v>5000000</v>
      </c>
      <c r="M939">
        <v>5000000</v>
      </c>
      <c r="N939">
        <v>0</v>
      </c>
      <c r="O939">
        <v>0</v>
      </c>
      <c r="P939">
        <v>0</v>
      </c>
      <c r="Q939">
        <v>534000</v>
      </c>
      <c r="R939">
        <v>530000</v>
      </c>
      <c r="S939">
        <v>0</v>
      </c>
      <c r="T939">
        <v>534000</v>
      </c>
      <c r="U939">
        <v>534000</v>
      </c>
      <c r="V939">
        <v>4466000</v>
      </c>
      <c r="W939">
        <v>4466000</v>
      </c>
      <c r="X939">
        <v>4466000</v>
      </c>
      <c r="Y939">
        <v>4466000</v>
      </c>
      <c r="Z939">
        <v>0</v>
      </c>
      <c r="AA939">
        <v>0</v>
      </c>
      <c r="AB939">
        <v>0</v>
      </c>
      <c r="AC939">
        <v>0</v>
      </c>
      <c r="AD939">
        <v>0</v>
      </c>
      <c r="AE939" t="s">
        <v>346</v>
      </c>
      <c r="AF939" t="s">
        <v>426</v>
      </c>
      <c r="AG939" t="s">
        <v>482</v>
      </c>
      <c r="AH939" t="s">
        <v>487</v>
      </c>
      <c r="AI939" t="s">
        <v>349</v>
      </c>
      <c r="AJ939" t="s">
        <v>349</v>
      </c>
      <c r="AK939" t="s">
        <v>349</v>
      </c>
      <c r="AL939" t="s">
        <v>347</v>
      </c>
      <c r="AM939" t="s">
        <v>349</v>
      </c>
      <c r="AN939" t="s">
        <v>349</v>
      </c>
      <c r="AO939" t="s">
        <v>429</v>
      </c>
      <c r="AP939" t="s">
        <v>484</v>
      </c>
      <c r="AQ939" t="s">
        <v>486</v>
      </c>
      <c r="AR939" t="s">
        <v>352</v>
      </c>
      <c r="AS939" t="s">
        <v>353</v>
      </c>
    </row>
    <row r="940" spans="1:45" x14ac:dyDescent="0.3">
      <c r="A940" t="s">
        <v>338</v>
      </c>
      <c r="B940" t="s">
        <v>1526</v>
      </c>
      <c r="C940" t="s">
        <v>1011</v>
      </c>
      <c r="D940" t="s">
        <v>426</v>
      </c>
      <c r="E940" t="s">
        <v>1454</v>
      </c>
      <c r="F940" t="s">
        <v>341</v>
      </c>
      <c r="G940" t="s">
        <v>423</v>
      </c>
      <c r="H940" t="s">
        <v>343</v>
      </c>
      <c r="I940" t="s">
        <v>488</v>
      </c>
      <c r="J940" t="s">
        <v>488</v>
      </c>
      <c r="K940">
        <v>180000000</v>
      </c>
      <c r="L940">
        <v>181500000</v>
      </c>
      <c r="M940">
        <v>90000000</v>
      </c>
      <c r="N940">
        <v>0</v>
      </c>
      <c r="O940">
        <v>0</v>
      </c>
      <c r="P940">
        <v>0</v>
      </c>
      <c r="Q940">
        <v>51461078.049999997</v>
      </c>
      <c r="R940">
        <v>51087819.100000001</v>
      </c>
      <c r="S940">
        <v>27107212.600000001</v>
      </c>
      <c r="T940">
        <v>51461078.049999997</v>
      </c>
      <c r="U940">
        <v>51461078.049999997</v>
      </c>
      <c r="V940">
        <v>38538921.950000003</v>
      </c>
      <c r="W940">
        <v>130038921.95</v>
      </c>
      <c r="X940">
        <v>130038921.95</v>
      </c>
      <c r="Y940">
        <v>130038921.95</v>
      </c>
      <c r="Z940">
        <v>0</v>
      </c>
      <c r="AA940">
        <v>0</v>
      </c>
      <c r="AB940">
        <v>0</v>
      </c>
      <c r="AC940">
        <v>0</v>
      </c>
      <c r="AD940">
        <v>1500000</v>
      </c>
      <c r="AE940" t="s">
        <v>346</v>
      </c>
      <c r="AF940" t="s">
        <v>426</v>
      </c>
      <c r="AG940" t="s">
        <v>489</v>
      </c>
      <c r="AH940" t="s">
        <v>490</v>
      </c>
      <c r="AI940" t="s">
        <v>349</v>
      </c>
      <c r="AJ940" t="s">
        <v>349</v>
      </c>
      <c r="AK940" t="s">
        <v>349</v>
      </c>
      <c r="AL940" t="s">
        <v>347</v>
      </c>
      <c r="AM940" t="s">
        <v>349</v>
      </c>
      <c r="AN940" t="s">
        <v>349</v>
      </c>
      <c r="AO940" t="s">
        <v>429</v>
      </c>
      <c r="AP940" t="s">
        <v>491</v>
      </c>
      <c r="AQ940" t="s">
        <v>488</v>
      </c>
      <c r="AR940" t="s">
        <v>352</v>
      </c>
      <c r="AS940" t="s">
        <v>353</v>
      </c>
    </row>
    <row r="941" spans="1:45" x14ac:dyDescent="0.3">
      <c r="A941" t="s">
        <v>338</v>
      </c>
      <c r="B941" t="s">
        <v>1526</v>
      </c>
      <c r="C941" t="s">
        <v>1011</v>
      </c>
      <c r="D941" t="s">
        <v>426</v>
      </c>
      <c r="E941" t="s">
        <v>1455</v>
      </c>
      <c r="F941" t="s">
        <v>341</v>
      </c>
      <c r="G941" t="s">
        <v>423</v>
      </c>
      <c r="H941" t="s">
        <v>343</v>
      </c>
      <c r="I941" t="s">
        <v>492</v>
      </c>
      <c r="J941" t="s">
        <v>493</v>
      </c>
      <c r="K941">
        <v>900000</v>
      </c>
      <c r="L941">
        <v>900000</v>
      </c>
      <c r="M941">
        <v>900000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900000</v>
      </c>
      <c r="W941">
        <v>900000</v>
      </c>
      <c r="X941">
        <v>900000</v>
      </c>
      <c r="Y941">
        <v>900000</v>
      </c>
      <c r="Z941">
        <v>0</v>
      </c>
      <c r="AA941">
        <v>0</v>
      </c>
      <c r="AB941">
        <v>0</v>
      </c>
      <c r="AC941">
        <v>0</v>
      </c>
      <c r="AD941">
        <v>0</v>
      </c>
      <c r="AE941" t="s">
        <v>346</v>
      </c>
      <c r="AF941" t="s">
        <v>426</v>
      </c>
      <c r="AG941" t="s">
        <v>494</v>
      </c>
      <c r="AH941" t="s">
        <v>495</v>
      </c>
      <c r="AI941" t="s">
        <v>349</v>
      </c>
      <c r="AJ941" t="s">
        <v>349</v>
      </c>
      <c r="AK941" t="s">
        <v>349</v>
      </c>
      <c r="AL941" t="s">
        <v>347</v>
      </c>
      <c r="AM941" t="s">
        <v>349</v>
      </c>
      <c r="AN941" t="s">
        <v>349</v>
      </c>
      <c r="AO941" t="s">
        <v>429</v>
      </c>
      <c r="AP941" t="s">
        <v>496</v>
      </c>
      <c r="AQ941" t="s">
        <v>493</v>
      </c>
      <c r="AR941" t="s">
        <v>352</v>
      </c>
      <c r="AS941" t="s">
        <v>353</v>
      </c>
    </row>
    <row r="942" spans="1:45" x14ac:dyDescent="0.3">
      <c r="A942" t="s">
        <v>338</v>
      </c>
      <c r="B942" t="s">
        <v>1526</v>
      </c>
      <c r="C942" t="s">
        <v>1011</v>
      </c>
      <c r="D942" t="s">
        <v>426</v>
      </c>
      <c r="E942" t="s">
        <v>1456</v>
      </c>
      <c r="F942" t="s">
        <v>341</v>
      </c>
      <c r="G942" t="s">
        <v>423</v>
      </c>
      <c r="H942" t="s">
        <v>343</v>
      </c>
      <c r="I942" t="s">
        <v>497</v>
      </c>
      <c r="J942" t="s">
        <v>498</v>
      </c>
      <c r="K942">
        <v>1000000</v>
      </c>
      <c r="L942">
        <v>1000000</v>
      </c>
      <c r="M942">
        <v>1000000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1000000</v>
      </c>
      <c r="W942">
        <v>1000000</v>
      </c>
      <c r="X942">
        <v>1000000</v>
      </c>
      <c r="Y942">
        <v>1000000</v>
      </c>
      <c r="Z942">
        <v>0</v>
      </c>
      <c r="AA942">
        <v>0</v>
      </c>
      <c r="AB942">
        <v>0</v>
      </c>
      <c r="AC942">
        <v>0</v>
      </c>
      <c r="AD942">
        <v>0</v>
      </c>
      <c r="AE942" t="s">
        <v>346</v>
      </c>
      <c r="AF942" t="s">
        <v>426</v>
      </c>
      <c r="AG942" t="s">
        <v>494</v>
      </c>
      <c r="AH942" t="s">
        <v>499</v>
      </c>
      <c r="AI942" t="s">
        <v>349</v>
      </c>
      <c r="AJ942" t="s">
        <v>349</v>
      </c>
      <c r="AK942" t="s">
        <v>349</v>
      </c>
      <c r="AL942" t="s">
        <v>347</v>
      </c>
      <c r="AM942" t="s">
        <v>349</v>
      </c>
      <c r="AN942" t="s">
        <v>349</v>
      </c>
      <c r="AO942" t="s">
        <v>429</v>
      </c>
      <c r="AP942" t="s">
        <v>496</v>
      </c>
      <c r="AQ942" t="s">
        <v>498</v>
      </c>
      <c r="AR942" t="s">
        <v>352</v>
      </c>
      <c r="AS942" t="s">
        <v>353</v>
      </c>
    </row>
    <row r="943" spans="1:45" x14ac:dyDescent="0.3">
      <c r="A943" t="s">
        <v>338</v>
      </c>
      <c r="B943" t="s">
        <v>1526</v>
      </c>
      <c r="C943" t="s">
        <v>1011</v>
      </c>
      <c r="D943" t="s">
        <v>426</v>
      </c>
      <c r="E943" t="s">
        <v>1458</v>
      </c>
      <c r="F943" t="s">
        <v>341</v>
      </c>
      <c r="G943" t="s">
        <v>423</v>
      </c>
      <c r="H943" t="s">
        <v>343</v>
      </c>
      <c r="I943" t="s">
        <v>503</v>
      </c>
      <c r="J943" t="s">
        <v>504</v>
      </c>
      <c r="K943">
        <v>9500000</v>
      </c>
      <c r="L943">
        <v>9500000</v>
      </c>
      <c r="M943">
        <v>4750000</v>
      </c>
      <c r="N943">
        <v>0</v>
      </c>
      <c r="O943">
        <v>0</v>
      </c>
      <c r="P943">
        <v>0</v>
      </c>
      <c r="Q943">
        <v>1006069.03</v>
      </c>
      <c r="R943">
        <v>520144.03</v>
      </c>
      <c r="S943">
        <v>158175</v>
      </c>
      <c r="T943">
        <v>1006069.03</v>
      </c>
      <c r="U943">
        <v>1006069.03</v>
      </c>
      <c r="V943">
        <v>3743930.97</v>
      </c>
      <c r="W943">
        <v>8493930.9700000007</v>
      </c>
      <c r="X943">
        <v>8493930.9700000007</v>
      </c>
      <c r="Y943">
        <v>8493930.9700000007</v>
      </c>
      <c r="Z943">
        <v>0</v>
      </c>
      <c r="AA943">
        <v>0</v>
      </c>
      <c r="AB943">
        <v>0</v>
      </c>
      <c r="AC943">
        <v>0</v>
      </c>
      <c r="AD943">
        <v>0</v>
      </c>
      <c r="AE943" t="s">
        <v>346</v>
      </c>
      <c r="AF943" t="s">
        <v>426</v>
      </c>
      <c r="AG943" t="s">
        <v>505</v>
      </c>
      <c r="AH943" t="s">
        <v>506</v>
      </c>
      <c r="AI943" t="s">
        <v>349</v>
      </c>
      <c r="AJ943" t="s">
        <v>349</v>
      </c>
      <c r="AK943" t="s">
        <v>349</v>
      </c>
      <c r="AL943" t="s">
        <v>347</v>
      </c>
      <c r="AM943" t="s">
        <v>349</v>
      </c>
      <c r="AN943" t="s">
        <v>349</v>
      </c>
      <c r="AO943" t="s">
        <v>429</v>
      </c>
      <c r="AP943" t="s">
        <v>507</v>
      </c>
      <c r="AQ943" t="s">
        <v>504</v>
      </c>
      <c r="AR943" t="s">
        <v>352</v>
      </c>
      <c r="AS943" t="s">
        <v>353</v>
      </c>
    </row>
    <row r="944" spans="1:45" x14ac:dyDescent="0.3">
      <c r="A944" t="s">
        <v>338</v>
      </c>
      <c r="B944" t="s">
        <v>1526</v>
      </c>
      <c r="C944" t="s">
        <v>1011</v>
      </c>
      <c r="D944" t="s">
        <v>426</v>
      </c>
      <c r="E944" t="s">
        <v>1460</v>
      </c>
      <c r="F944" t="s">
        <v>341</v>
      </c>
      <c r="G944" t="s">
        <v>423</v>
      </c>
      <c r="H944" t="s">
        <v>343</v>
      </c>
      <c r="I944" t="s">
        <v>511</v>
      </c>
      <c r="J944" t="s">
        <v>512</v>
      </c>
      <c r="K944">
        <v>8500000</v>
      </c>
      <c r="L944">
        <v>8500000</v>
      </c>
      <c r="M944">
        <v>4250000</v>
      </c>
      <c r="N944">
        <v>0</v>
      </c>
      <c r="O944">
        <v>0</v>
      </c>
      <c r="P944">
        <v>0</v>
      </c>
      <c r="Q944">
        <v>3639776.31</v>
      </c>
      <c r="R944">
        <v>1573360.62</v>
      </c>
      <c r="S944">
        <v>-21431.71</v>
      </c>
      <c r="T944">
        <v>3639776.31</v>
      </c>
      <c r="U944">
        <v>3639776.31</v>
      </c>
      <c r="V944">
        <v>610223.68999999994</v>
      </c>
      <c r="W944">
        <v>4860223.6900000004</v>
      </c>
      <c r="X944">
        <v>4860223.6900000004</v>
      </c>
      <c r="Y944">
        <v>4860223.6900000004</v>
      </c>
      <c r="Z944">
        <v>0</v>
      </c>
      <c r="AA944">
        <v>0</v>
      </c>
      <c r="AB944">
        <v>0</v>
      </c>
      <c r="AC944">
        <v>0</v>
      </c>
      <c r="AD944">
        <v>0</v>
      </c>
      <c r="AE944" t="s">
        <v>346</v>
      </c>
      <c r="AF944" t="s">
        <v>426</v>
      </c>
      <c r="AG944" t="s">
        <v>505</v>
      </c>
      <c r="AH944" t="s">
        <v>513</v>
      </c>
      <c r="AI944" t="s">
        <v>349</v>
      </c>
      <c r="AJ944" t="s">
        <v>349</v>
      </c>
      <c r="AK944" t="s">
        <v>349</v>
      </c>
      <c r="AL944" t="s">
        <v>347</v>
      </c>
      <c r="AM944" t="s">
        <v>514</v>
      </c>
      <c r="AN944" t="s">
        <v>349</v>
      </c>
      <c r="AO944" t="s">
        <v>429</v>
      </c>
      <c r="AP944" t="s">
        <v>507</v>
      </c>
      <c r="AQ944" t="s">
        <v>512</v>
      </c>
      <c r="AR944" t="s">
        <v>352</v>
      </c>
      <c r="AS944" t="s">
        <v>353</v>
      </c>
    </row>
    <row r="945" spans="1:45" x14ac:dyDescent="0.3">
      <c r="A945" t="s">
        <v>338</v>
      </c>
      <c r="B945" t="s">
        <v>1526</v>
      </c>
      <c r="C945" t="s">
        <v>1011</v>
      </c>
      <c r="D945" t="s">
        <v>426</v>
      </c>
      <c r="E945" t="s">
        <v>1461</v>
      </c>
      <c r="F945" t="s">
        <v>341</v>
      </c>
      <c r="G945" t="s">
        <v>423</v>
      </c>
      <c r="H945" t="s">
        <v>343</v>
      </c>
      <c r="I945" t="s">
        <v>515</v>
      </c>
      <c r="J945" t="s">
        <v>516</v>
      </c>
      <c r="K945">
        <v>4000000</v>
      </c>
      <c r="L945">
        <v>4000000</v>
      </c>
      <c r="M945">
        <v>2000000</v>
      </c>
      <c r="N945">
        <v>0</v>
      </c>
      <c r="O945">
        <v>0</v>
      </c>
      <c r="P945">
        <v>0</v>
      </c>
      <c r="Q945">
        <v>553876.28</v>
      </c>
      <c r="R945">
        <v>544073.16</v>
      </c>
      <c r="S945">
        <v>-9803.1200000000008</v>
      </c>
      <c r="T945">
        <v>553876.28</v>
      </c>
      <c r="U945">
        <v>553876.28</v>
      </c>
      <c r="V945">
        <v>1446123.72</v>
      </c>
      <c r="W945">
        <v>3446123.72</v>
      </c>
      <c r="X945">
        <v>3446123.72</v>
      </c>
      <c r="Y945">
        <v>3446123.72</v>
      </c>
      <c r="Z945">
        <v>0</v>
      </c>
      <c r="AA945">
        <v>0</v>
      </c>
      <c r="AB945">
        <v>0</v>
      </c>
      <c r="AC945">
        <v>0</v>
      </c>
      <c r="AD945">
        <v>0</v>
      </c>
      <c r="AE945" t="s">
        <v>346</v>
      </c>
      <c r="AF945" t="s">
        <v>426</v>
      </c>
      <c r="AG945" t="s">
        <v>505</v>
      </c>
      <c r="AH945" t="s">
        <v>517</v>
      </c>
      <c r="AI945" t="s">
        <v>349</v>
      </c>
      <c r="AJ945" t="s">
        <v>349</v>
      </c>
      <c r="AK945" t="s">
        <v>349</v>
      </c>
      <c r="AL945" t="s">
        <v>347</v>
      </c>
      <c r="AM945" t="s">
        <v>349</v>
      </c>
      <c r="AN945" t="s">
        <v>349</v>
      </c>
      <c r="AO945" t="s">
        <v>429</v>
      </c>
      <c r="AP945" t="s">
        <v>507</v>
      </c>
      <c r="AQ945" t="s">
        <v>516</v>
      </c>
      <c r="AR945" t="s">
        <v>352</v>
      </c>
      <c r="AS945" t="s">
        <v>353</v>
      </c>
    </row>
    <row r="946" spans="1:45" x14ac:dyDescent="0.3">
      <c r="A946" t="s">
        <v>338</v>
      </c>
      <c r="B946" t="s">
        <v>1526</v>
      </c>
      <c r="C946" t="s">
        <v>1011</v>
      </c>
      <c r="D946" t="s">
        <v>426</v>
      </c>
      <c r="E946" t="s">
        <v>1462</v>
      </c>
      <c r="F946" t="s">
        <v>341</v>
      </c>
      <c r="G946" t="s">
        <v>423</v>
      </c>
      <c r="H946" t="s">
        <v>343</v>
      </c>
      <c r="I946" t="s">
        <v>518</v>
      </c>
      <c r="J946" t="s">
        <v>519</v>
      </c>
      <c r="K946">
        <v>4500000</v>
      </c>
      <c r="L946">
        <v>4500000</v>
      </c>
      <c r="M946">
        <v>2250000</v>
      </c>
      <c r="N946">
        <v>0</v>
      </c>
      <c r="O946">
        <v>0</v>
      </c>
      <c r="P946">
        <v>0</v>
      </c>
      <c r="Q946">
        <v>1263571.42</v>
      </c>
      <c r="R946">
        <v>1241207.33</v>
      </c>
      <c r="S946">
        <v>0</v>
      </c>
      <c r="T946">
        <v>1263571.42</v>
      </c>
      <c r="U946">
        <v>1263571.42</v>
      </c>
      <c r="V946">
        <v>986428.58</v>
      </c>
      <c r="W946">
        <v>3236428.58</v>
      </c>
      <c r="X946">
        <v>3236428.58</v>
      </c>
      <c r="Y946">
        <v>3236428.58</v>
      </c>
      <c r="Z946">
        <v>0</v>
      </c>
      <c r="AA946">
        <v>0</v>
      </c>
      <c r="AB946">
        <v>0</v>
      </c>
      <c r="AC946">
        <v>0</v>
      </c>
      <c r="AD946">
        <v>0</v>
      </c>
      <c r="AE946" t="s">
        <v>346</v>
      </c>
      <c r="AF946" t="s">
        <v>426</v>
      </c>
      <c r="AG946" t="s">
        <v>505</v>
      </c>
      <c r="AH946" t="s">
        <v>520</v>
      </c>
      <c r="AI946" t="s">
        <v>349</v>
      </c>
      <c r="AJ946" t="s">
        <v>349</v>
      </c>
      <c r="AK946" t="s">
        <v>349</v>
      </c>
      <c r="AL946" t="s">
        <v>347</v>
      </c>
      <c r="AM946" t="s">
        <v>349</v>
      </c>
      <c r="AN946" t="s">
        <v>349</v>
      </c>
      <c r="AO946" t="s">
        <v>429</v>
      </c>
      <c r="AP946" t="s">
        <v>507</v>
      </c>
      <c r="AQ946" t="s">
        <v>519</v>
      </c>
      <c r="AR946" t="s">
        <v>352</v>
      </c>
      <c r="AS946" t="s">
        <v>353</v>
      </c>
    </row>
    <row r="947" spans="1:45" x14ac:dyDescent="0.3">
      <c r="A947" t="s">
        <v>338</v>
      </c>
      <c r="B947" t="s">
        <v>1526</v>
      </c>
      <c r="C947" t="s">
        <v>1011</v>
      </c>
      <c r="D947" t="s">
        <v>426</v>
      </c>
      <c r="E947" t="s">
        <v>1463</v>
      </c>
      <c r="F947" t="s">
        <v>341</v>
      </c>
      <c r="G947" t="s">
        <v>423</v>
      </c>
      <c r="H947" t="s">
        <v>343</v>
      </c>
      <c r="I947" t="s">
        <v>521</v>
      </c>
      <c r="J947" t="s">
        <v>522</v>
      </c>
      <c r="K947">
        <v>14900000</v>
      </c>
      <c r="L947">
        <v>14900000</v>
      </c>
      <c r="M947">
        <v>7450000</v>
      </c>
      <c r="N947">
        <v>0</v>
      </c>
      <c r="O947">
        <v>0</v>
      </c>
      <c r="P947">
        <v>0</v>
      </c>
      <c r="Q947">
        <v>5542650</v>
      </c>
      <c r="R947">
        <v>5449650.0099999998</v>
      </c>
      <c r="S947">
        <v>5098789.9000000004</v>
      </c>
      <c r="T947">
        <v>5542650</v>
      </c>
      <c r="U947">
        <v>5542650</v>
      </c>
      <c r="V947">
        <v>1907350</v>
      </c>
      <c r="W947">
        <v>9357350</v>
      </c>
      <c r="X947">
        <v>9357350</v>
      </c>
      <c r="Y947">
        <v>9357350</v>
      </c>
      <c r="Z947">
        <v>0</v>
      </c>
      <c r="AA947">
        <v>0</v>
      </c>
      <c r="AB947">
        <v>0</v>
      </c>
      <c r="AC947">
        <v>0</v>
      </c>
      <c r="AD947">
        <v>0</v>
      </c>
      <c r="AE947" t="s">
        <v>346</v>
      </c>
      <c r="AF947" t="s">
        <v>426</v>
      </c>
      <c r="AG947" t="s">
        <v>505</v>
      </c>
      <c r="AH947" t="s">
        <v>523</v>
      </c>
      <c r="AI947" t="s">
        <v>349</v>
      </c>
      <c r="AJ947" t="s">
        <v>349</v>
      </c>
      <c r="AK947" t="s">
        <v>349</v>
      </c>
      <c r="AL947" t="s">
        <v>347</v>
      </c>
      <c r="AM947" t="s">
        <v>524</v>
      </c>
      <c r="AN947" t="s">
        <v>349</v>
      </c>
      <c r="AO947" t="s">
        <v>429</v>
      </c>
      <c r="AP947" t="s">
        <v>507</v>
      </c>
      <c r="AQ947" t="s">
        <v>522</v>
      </c>
      <c r="AR947" t="s">
        <v>352</v>
      </c>
      <c r="AS947" t="s">
        <v>353</v>
      </c>
    </row>
    <row r="948" spans="1:45" x14ac:dyDescent="0.3">
      <c r="A948" t="s">
        <v>338</v>
      </c>
      <c r="B948" t="s">
        <v>1526</v>
      </c>
      <c r="C948" t="s">
        <v>1011</v>
      </c>
      <c r="D948" t="s">
        <v>426</v>
      </c>
      <c r="E948" t="s">
        <v>1464</v>
      </c>
      <c r="F948" t="s">
        <v>341</v>
      </c>
      <c r="G948" t="s">
        <v>423</v>
      </c>
      <c r="H948" t="s">
        <v>343</v>
      </c>
      <c r="I948" t="s">
        <v>525</v>
      </c>
      <c r="J948" t="s">
        <v>526</v>
      </c>
      <c r="K948">
        <v>2000000</v>
      </c>
      <c r="L948">
        <v>2000000</v>
      </c>
      <c r="M948">
        <v>1000000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1000000</v>
      </c>
      <c r="W948">
        <v>2000000</v>
      </c>
      <c r="X948">
        <v>2000000</v>
      </c>
      <c r="Y948">
        <v>2000000</v>
      </c>
      <c r="Z948">
        <v>0</v>
      </c>
      <c r="AA948">
        <v>0</v>
      </c>
      <c r="AB948">
        <v>0</v>
      </c>
      <c r="AC948">
        <v>0</v>
      </c>
      <c r="AD948">
        <v>0</v>
      </c>
      <c r="AE948" t="s">
        <v>346</v>
      </c>
      <c r="AF948" t="s">
        <v>426</v>
      </c>
      <c r="AG948" t="s">
        <v>505</v>
      </c>
      <c r="AH948" t="s">
        <v>527</v>
      </c>
      <c r="AI948" t="s">
        <v>349</v>
      </c>
      <c r="AJ948" t="s">
        <v>349</v>
      </c>
      <c r="AK948" t="s">
        <v>349</v>
      </c>
      <c r="AL948" t="s">
        <v>347</v>
      </c>
      <c r="AM948" t="s">
        <v>528</v>
      </c>
      <c r="AN948" t="s">
        <v>349</v>
      </c>
      <c r="AO948" t="s">
        <v>429</v>
      </c>
      <c r="AP948" t="s">
        <v>507</v>
      </c>
      <c r="AQ948" t="s">
        <v>526</v>
      </c>
      <c r="AR948" t="s">
        <v>352</v>
      </c>
      <c r="AS948" t="s">
        <v>353</v>
      </c>
    </row>
    <row r="949" spans="1:45" x14ac:dyDescent="0.3">
      <c r="A949" t="s">
        <v>338</v>
      </c>
      <c r="B949" t="s">
        <v>1526</v>
      </c>
      <c r="C949" t="s">
        <v>1011</v>
      </c>
      <c r="D949" t="s">
        <v>426</v>
      </c>
      <c r="E949" t="s">
        <v>1465</v>
      </c>
      <c r="F949" t="s">
        <v>341</v>
      </c>
      <c r="G949" t="s">
        <v>423</v>
      </c>
      <c r="H949" t="s">
        <v>343</v>
      </c>
      <c r="I949" t="s">
        <v>529</v>
      </c>
      <c r="J949" t="s">
        <v>530</v>
      </c>
      <c r="K949">
        <v>4800000</v>
      </c>
      <c r="L949">
        <v>4800000</v>
      </c>
      <c r="M949">
        <v>2400000</v>
      </c>
      <c r="N949">
        <v>0</v>
      </c>
      <c r="O949">
        <v>0</v>
      </c>
      <c r="P949">
        <v>0</v>
      </c>
      <c r="Q949">
        <v>744894.41</v>
      </c>
      <c r="R949">
        <v>304698.55</v>
      </c>
      <c r="S949">
        <v>523.57000000000005</v>
      </c>
      <c r="T949">
        <v>744894.41</v>
      </c>
      <c r="U949">
        <v>744894.41</v>
      </c>
      <c r="V949">
        <v>1655105.59</v>
      </c>
      <c r="W949">
        <v>4055105.59</v>
      </c>
      <c r="X949">
        <v>4055105.59</v>
      </c>
      <c r="Y949">
        <v>4055105.59</v>
      </c>
      <c r="Z949">
        <v>0</v>
      </c>
      <c r="AA949">
        <v>0</v>
      </c>
      <c r="AB949">
        <v>0</v>
      </c>
      <c r="AC949">
        <v>0</v>
      </c>
      <c r="AD949">
        <v>0</v>
      </c>
      <c r="AE949" t="s">
        <v>346</v>
      </c>
      <c r="AF949" t="s">
        <v>426</v>
      </c>
      <c r="AG949" t="s">
        <v>505</v>
      </c>
      <c r="AH949" t="s">
        <v>531</v>
      </c>
      <c r="AI949" t="s">
        <v>349</v>
      </c>
      <c r="AJ949" t="s">
        <v>349</v>
      </c>
      <c r="AK949" t="s">
        <v>349</v>
      </c>
      <c r="AL949" t="s">
        <v>347</v>
      </c>
      <c r="AM949" t="s">
        <v>349</v>
      </c>
      <c r="AN949" t="s">
        <v>349</v>
      </c>
      <c r="AO949" t="s">
        <v>429</v>
      </c>
      <c r="AP949" t="s">
        <v>507</v>
      </c>
      <c r="AQ949" t="s">
        <v>530</v>
      </c>
      <c r="AR949" t="s">
        <v>352</v>
      </c>
      <c r="AS949" t="s">
        <v>353</v>
      </c>
    </row>
    <row r="950" spans="1:45" x14ac:dyDescent="0.3">
      <c r="A950" t="s">
        <v>338</v>
      </c>
      <c r="B950" t="s">
        <v>1526</v>
      </c>
      <c r="C950" t="s">
        <v>1011</v>
      </c>
      <c r="D950" t="s">
        <v>426</v>
      </c>
      <c r="E950" t="s">
        <v>1466</v>
      </c>
      <c r="F950" t="s">
        <v>341</v>
      </c>
      <c r="G950" t="s">
        <v>532</v>
      </c>
      <c r="H950" t="s">
        <v>343</v>
      </c>
      <c r="I950" t="s">
        <v>533</v>
      </c>
      <c r="J950" t="s">
        <v>534</v>
      </c>
      <c r="K950">
        <v>120000</v>
      </c>
      <c r="L950">
        <v>120000</v>
      </c>
      <c r="M950">
        <v>120000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120000</v>
      </c>
      <c r="W950">
        <v>120000</v>
      </c>
      <c r="X950">
        <v>120000</v>
      </c>
      <c r="Y950">
        <v>120000</v>
      </c>
      <c r="Z950">
        <v>0</v>
      </c>
      <c r="AA950">
        <v>0</v>
      </c>
      <c r="AB950">
        <v>0</v>
      </c>
      <c r="AC950">
        <v>0</v>
      </c>
      <c r="AD950">
        <v>0</v>
      </c>
      <c r="AE950" t="s">
        <v>346</v>
      </c>
      <c r="AF950" t="s">
        <v>426</v>
      </c>
      <c r="AG950" t="s">
        <v>535</v>
      </c>
      <c r="AH950" t="s">
        <v>536</v>
      </c>
      <c r="AI950" t="s">
        <v>349</v>
      </c>
      <c r="AJ950" t="s">
        <v>349</v>
      </c>
      <c r="AK950" t="s">
        <v>349</v>
      </c>
      <c r="AL950" t="s">
        <v>347</v>
      </c>
      <c r="AM950" t="s">
        <v>349</v>
      </c>
      <c r="AN950" t="s">
        <v>349</v>
      </c>
      <c r="AO950" t="s">
        <v>429</v>
      </c>
      <c r="AP950" t="s">
        <v>537</v>
      </c>
      <c r="AQ950" t="s">
        <v>534</v>
      </c>
      <c r="AR950" t="s">
        <v>352</v>
      </c>
      <c r="AS950" t="s">
        <v>353</v>
      </c>
    </row>
    <row r="951" spans="1:45" x14ac:dyDescent="0.3">
      <c r="A951" t="s">
        <v>338</v>
      </c>
      <c r="B951" t="s">
        <v>1526</v>
      </c>
      <c r="C951" t="s">
        <v>1011</v>
      </c>
      <c r="D951" t="s">
        <v>426</v>
      </c>
      <c r="E951" t="s">
        <v>1467</v>
      </c>
      <c r="F951" t="s">
        <v>341</v>
      </c>
      <c r="G951" t="s">
        <v>532</v>
      </c>
      <c r="H951" t="s">
        <v>343</v>
      </c>
      <c r="I951" t="s">
        <v>538</v>
      </c>
      <c r="J951" t="s">
        <v>538</v>
      </c>
      <c r="K951">
        <v>100000</v>
      </c>
      <c r="L951">
        <v>350000</v>
      </c>
      <c r="M951">
        <v>100000</v>
      </c>
      <c r="N951">
        <v>0</v>
      </c>
      <c r="O951">
        <v>0</v>
      </c>
      <c r="P951">
        <v>0</v>
      </c>
      <c r="Q951">
        <v>9255</v>
      </c>
      <c r="R951">
        <v>9255</v>
      </c>
      <c r="S951">
        <v>9255</v>
      </c>
      <c r="T951">
        <v>9255</v>
      </c>
      <c r="U951">
        <v>9255</v>
      </c>
      <c r="V951">
        <v>90745</v>
      </c>
      <c r="W951">
        <v>340745</v>
      </c>
      <c r="X951">
        <v>340745</v>
      </c>
      <c r="Y951">
        <v>340745</v>
      </c>
      <c r="Z951">
        <v>0</v>
      </c>
      <c r="AA951">
        <v>0</v>
      </c>
      <c r="AB951">
        <v>0</v>
      </c>
      <c r="AC951">
        <v>0</v>
      </c>
      <c r="AD951">
        <v>250000</v>
      </c>
      <c r="AE951" t="s">
        <v>346</v>
      </c>
      <c r="AF951" t="s">
        <v>426</v>
      </c>
      <c r="AG951" t="s">
        <v>535</v>
      </c>
      <c r="AH951" t="s">
        <v>539</v>
      </c>
      <c r="AI951" t="s">
        <v>349</v>
      </c>
      <c r="AJ951" t="s">
        <v>349</v>
      </c>
      <c r="AK951" t="s">
        <v>349</v>
      </c>
      <c r="AL951" t="s">
        <v>347</v>
      </c>
      <c r="AM951" t="s">
        <v>349</v>
      </c>
      <c r="AN951" t="s">
        <v>349</v>
      </c>
      <c r="AO951" t="s">
        <v>429</v>
      </c>
      <c r="AP951" t="s">
        <v>537</v>
      </c>
      <c r="AQ951" t="s">
        <v>538</v>
      </c>
      <c r="AR951" t="s">
        <v>352</v>
      </c>
      <c r="AS951" t="s">
        <v>353</v>
      </c>
    </row>
    <row r="952" spans="1:45" x14ac:dyDescent="0.3">
      <c r="A952" t="s">
        <v>338</v>
      </c>
      <c r="B952" t="s">
        <v>1526</v>
      </c>
      <c r="C952" t="s">
        <v>1011</v>
      </c>
      <c r="D952" t="s">
        <v>426</v>
      </c>
      <c r="E952" t="s">
        <v>1508</v>
      </c>
      <c r="F952" t="s">
        <v>341</v>
      </c>
      <c r="G952" t="s">
        <v>423</v>
      </c>
      <c r="H952" t="s">
        <v>343</v>
      </c>
      <c r="I952" t="s">
        <v>764</v>
      </c>
      <c r="J952" t="s">
        <v>765</v>
      </c>
      <c r="K952">
        <v>1000000</v>
      </c>
      <c r="L952">
        <v>1000000</v>
      </c>
      <c r="M952">
        <v>1000000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1000000</v>
      </c>
      <c r="W952">
        <v>1000000</v>
      </c>
      <c r="X952">
        <v>1000000</v>
      </c>
      <c r="Y952">
        <v>1000000</v>
      </c>
      <c r="Z952">
        <v>0</v>
      </c>
      <c r="AA952">
        <v>0</v>
      </c>
      <c r="AB952">
        <v>0</v>
      </c>
      <c r="AC952">
        <v>0</v>
      </c>
      <c r="AD952">
        <v>0</v>
      </c>
      <c r="AE952" t="s">
        <v>346</v>
      </c>
      <c r="AF952" t="s">
        <v>426</v>
      </c>
      <c r="AG952" t="s">
        <v>541</v>
      </c>
      <c r="AH952" t="s">
        <v>766</v>
      </c>
      <c r="AI952" t="s">
        <v>349</v>
      </c>
      <c r="AJ952" t="s">
        <v>349</v>
      </c>
      <c r="AK952" t="s">
        <v>349</v>
      </c>
      <c r="AL952" t="s">
        <v>347</v>
      </c>
      <c r="AM952" t="s">
        <v>349</v>
      </c>
      <c r="AN952" t="s">
        <v>349</v>
      </c>
      <c r="AO952" t="s">
        <v>429</v>
      </c>
      <c r="AP952" t="s">
        <v>543</v>
      </c>
      <c r="AQ952" t="s">
        <v>765</v>
      </c>
      <c r="AR952" t="s">
        <v>352</v>
      </c>
      <c r="AS952" t="s">
        <v>353</v>
      </c>
    </row>
    <row r="953" spans="1:45" x14ac:dyDescent="0.3">
      <c r="A953" t="s">
        <v>338</v>
      </c>
      <c r="B953" t="s">
        <v>1526</v>
      </c>
      <c r="C953" t="s">
        <v>1011</v>
      </c>
      <c r="D953" t="s">
        <v>426</v>
      </c>
      <c r="E953" t="s">
        <v>1469</v>
      </c>
      <c r="F953" t="s">
        <v>341</v>
      </c>
      <c r="G953" t="s">
        <v>423</v>
      </c>
      <c r="H953" t="s">
        <v>343</v>
      </c>
      <c r="I953" t="s">
        <v>544</v>
      </c>
      <c r="J953" t="s">
        <v>545</v>
      </c>
      <c r="K953">
        <v>1000000</v>
      </c>
      <c r="L953">
        <v>1000000</v>
      </c>
      <c r="M953">
        <v>1000000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1000000</v>
      </c>
      <c r="W953">
        <v>1000000</v>
      </c>
      <c r="X953">
        <v>1000000</v>
      </c>
      <c r="Y953">
        <v>1000000</v>
      </c>
      <c r="Z953">
        <v>0</v>
      </c>
      <c r="AA953">
        <v>0</v>
      </c>
      <c r="AB953">
        <v>0</v>
      </c>
      <c r="AC953">
        <v>0</v>
      </c>
      <c r="AD953">
        <v>0</v>
      </c>
      <c r="AE953" t="s">
        <v>346</v>
      </c>
      <c r="AF953" t="s">
        <v>426</v>
      </c>
      <c r="AG953" t="s">
        <v>541</v>
      </c>
      <c r="AH953" t="s">
        <v>546</v>
      </c>
      <c r="AI953" t="s">
        <v>349</v>
      </c>
      <c r="AJ953" t="s">
        <v>349</v>
      </c>
      <c r="AK953" t="s">
        <v>349</v>
      </c>
      <c r="AL953" t="s">
        <v>347</v>
      </c>
      <c r="AM953" t="s">
        <v>349</v>
      </c>
      <c r="AN953" t="s">
        <v>349</v>
      </c>
      <c r="AO953" t="s">
        <v>429</v>
      </c>
      <c r="AP953" t="s">
        <v>543</v>
      </c>
      <c r="AQ953" t="s">
        <v>545</v>
      </c>
      <c r="AR953" t="s">
        <v>352</v>
      </c>
      <c r="AS953" t="s">
        <v>353</v>
      </c>
    </row>
    <row r="954" spans="1:45" x14ac:dyDescent="0.3">
      <c r="A954" t="s">
        <v>338</v>
      </c>
      <c r="B954" t="s">
        <v>1526</v>
      </c>
      <c r="C954" t="s">
        <v>1011</v>
      </c>
      <c r="D954" t="s">
        <v>549</v>
      </c>
      <c r="E954" t="s">
        <v>1470</v>
      </c>
      <c r="F954" t="s">
        <v>341</v>
      </c>
      <c r="G954" t="s">
        <v>423</v>
      </c>
      <c r="H954" t="s">
        <v>343</v>
      </c>
      <c r="I954" t="s">
        <v>547</v>
      </c>
      <c r="J954" t="s">
        <v>548</v>
      </c>
      <c r="K954">
        <v>4600000</v>
      </c>
      <c r="L954">
        <v>4600000</v>
      </c>
      <c r="M954">
        <v>4600000</v>
      </c>
      <c r="N954">
        <v>0</v>
      </c>
      <c r="O954">
        <v>0</v>
      </c>
      <c r="P954">
        <v>0</v>
      </c>
      <c r="Q954">
        <v>709317</v>
      </c>
      <c r="R954">
        <v>709317</v>
      </c>
      <c r="S954">
        <v>377270</v>
      </c>
      <c r="T954">
        <v>709317</v>
      </c>
      <c r="U954">
        <v>709317</v>
      </c>
      <c r="V954">
        <v>3890683</v>
      </c>
      <c r="W954">
        <v>3890683</v>
      </c>
      <c r="X954">
        <v>3890683</v>
      </c>
      <c r="Y954">
        <v>3890683</v>
      </c>
      <c r="Z954">
        <v>0</v>
      </c>
      <c r="AA954">
        <v>0</v>
      </c>
      <c r="AB954">
        <v>0</v>
      </c>
      <c r="AC954">
        <v>0</v>
      </c>
      <c r="AD954">
        <v>0</v>
      </c>
      <c r="AE954" t="s">
        <v>346</v>
      </c>
      <c r="AF954" t="s">
        <v>549</v>
      </c>
      <c r="AG954" t="s">
        <v>550</v>
      </c>
      <c r="AH954" t="s">
        <v>551</v>
      </c>
      <c r="AI954" t="s">
        <v>349</v>
      </c>
      <c r="AJ954" t="s">
        <v>349</v>
      </c>
      <c r="AK954" t="s">
        <v>349</v>
      </c>
      <c r="AL954" t="s">
        <v>347</v>
      </c>
      <c r="AM954" t="s">
        <v>349</v>
      </c>
      <c r="AN954" t="s">
        <v>349</v>
      </c>
      <c r="AO954" t="s">
        <v>552</v>
      </c>
      <c r="AP954" t="s">
        <v>553</v>
      </c>
      <c r="AQ954" t="s">
        <v>548</v>
      </c>
      <c r="AR954" t="s">
        <v>352</v>
      </c>
      <c r="AS954" t="s">
        <v>353</v>
      </c>
    </row>
    <row r="955" spans="1:45" x14ac:dyDescent="0.3">
      <c r="A955" t="s">
        <v>338</v>
      </c>
      <c r="B955" t="s">
        <v>1526</v>
      </c>
      <c r="C955" t="s">
        <v>1011</v>
      </c>
      <c r="D955" t="s">
        <v>549</v>
      </c>
      <c r="E955" t="s">
        <v>1472</v>
      </c>
      <c r="F955" t="s">
        <v>341</v>
      </c>
      <c r="G955" t="s">
        <v>423</v>
      </c>
      <c r="H955" t="s">
        <v>343</v>
      </c>
      <c r="I955" t="s">
        <v>557</v>
      </c>
      <c r="J955" t="s">
        <v>558</v>
      </c>
      <c r="K955">
        <v>7000000</v>
      </c>
      <c r="L955">
        <v>6500000</v>
      </c>
      <c r="M955">
        <v>3333333.33</v>
      </c>
      <c r="N955">
        <v>0</v>
      </c>
      <c r="O955">
        <v>0</v>
      </c>
      <c r="P955">
        <v>0</v>
      </c>
      <c r="Q955">
        <v>2439916.77</v>
      </c>
      <c r="R955">
        <v>271844.09999999998</v>
      </c>
      <c r="S955">
        <v>0</v>
      </c>
      <c r="T955">
        <v>2439916.77</v>
      </c>
      <c r="U955">
        <v>2439916.77</v>
      </c>
      <c r="V955">
        <v>893416.56</v>
      </c>
      <c r="W955">
        <v>4060083.23</v>
      </c>
      <c r="X955">
        <v>4060083.23</v>
      </c>
      <c r="Y955">
        <v>4060083.23</v>
      </c>
      <c r="Z955">
        <v>0</v>
      </c>
      <c r="AA955">
        <v>0</v>
      </c>
      <c r="AB955">
        <v>0</v>
      </c>
      <c r="AC955">
        <v>-500000</v>
      </c>
      <c r="AD955">
        <v>0</v>
      </c>
      <c r="AE955" t="s">
        <v>346</v>
      </c>
      <c r="AF955" t="s">
        <v>549</v>
      </c>
      <c r="AG955" t="s">
        <v>550</v>
      </c>
      <c r="AH955" t="s">
        <v>559</v>
      </c>
      <c r="AI955" t="s">
        <v>349</v>
      </c>
      <c r="AJ955" t="s">
        <v>349</v>
      </c>
      <c r="AK955" t="s">
        <v>349</v>
      </c>
      <c r="AL955" t="s">
        <v>347</v>
      </c>
      <c r="AM955" t="s">
        <v>349</v>
      </c>
      <c r="AN955" t="s">
        <v>349</v>
      </c>
      <c r="AO955" t="s">
        <v>552</v>
      </c>
      <c r="AP955" t="s">
        <v>553</v>
      </c>
      <c r="AQ955" t="s">
        <v>558</v>
      </c>
      <c r="AR955" t="s">
        <v>352</v>
      </c>
      <c r="AS955" t="s">
        <v>353</v>
      </c>
    </row>
    <row r="956" spans="1:45" x14ac:dyDescent="0.3">
      <c r="A956" t="s">
        <v>338</v>
      </c>
      <c r="B956" t="s">
        <v>1526</v>
      </c>
      <c r="C956" t="s">
        <v>1011</v>
      </c>
      <c r="D956" t="s">
        <v>549</v>
      </c>
      <c r="E956" t="s">
        <v>1473</v>
      </c>
      <c r="F956" t="s">
        <v>341</v>
      </c>
      <c r="G956" t="s">
        <v>423</v>
      </c>
      <c r="H956" t="s">
        <v>343</v>
      </c>
      <c r="I956" t="s">
        <v>560</v>
      </c>
      <c r="J956" t="s">
        <v>561</v>
      </c>
      <c r="K956">
        <v>8300000</v>
      </c>
      <c r="L956">
        <v>8300000</v>
      </c>
      <c r="M956">
        <v>4150000</v>
      </c>
      <c r="N956">
        <v>0</v>
      </c>
      <c r="O956">
        <v>0</v>
      </c>
      <c r="P956">
        <v>0</v>
      </c>
      <c r="Q956">
        <v>858300.95</v>
      </c>
      <c r="R956">
        <v>843109.78</v>
      </c>
      <c r="S956">
        <v>728339.07</v>
      </c>
      <c r="T956">
        <v>858300.95</v>
      </c>
      <c r="U956">
        <v>858300.95</v>
      </c>
      <c r="V956">
        <v>3291699.05</v>
      </c>
      <c r="W956">
        <v>7441699.0499999998</v>
      </c>
      <c r="X956">
        <v>7441699.0499999998</v>
      </c>
      <c r="Y956">
        <v>7441699.0499999998</v>
      </c>
      <c r="Z956">
        <v>0</v>
      </c>
      <c r="AA956">
        <v>0</v>
      </c>
      <c r="AB956">
        <v>0</v>
      </c>
      <c r="AC956">
        <v>0</v>
      </c>
      <c r="AD956">
        <v>0</v>
      </c>
      <c r="AE956" t="s">
        <v>346</v>
      </c>
      <c r="AF956" t="s">
        <v>549</v>
      </c>
      <c r="AG956" t="s">
        <v>550</v>
      </c>
      <c r="AH956" t="s">
        <v>562</v>
      </c>
      <c r="AI956" t="s">
        <v>349</v>
      </c>
      <c r="AJ956" t="s">
        <v>349</v>
      </c>
      <c r="AK956" t="s">
        <v>349</v>
      </c>
      <c r="AL956" t="s">
        <v>347</v>
      </c>
      <c r="AM956" t="s">
        <v>349</v>
      </c>
      <c r="AN956" t="s">
        <v>349</v>
      </c>
      <c r="AO956" t="s">
        <v>552</v>
      </c>
      <c r="AP956" t="s">
        <v>553</v>
      </c>
      <c r="AQ956" t="s">
        <v>561</v>
      </c>
      <c r="AR956" t="s">
        <v>352</v>
      </c>
      <c r="AS956" t="s">
        <v>353</v>
      </c>
    </row>
    <row r="957" spans="1:45" x14ac:dyDescent="0.3">
      <c r="A957" t="s">
        <v>338</v>
      </c>
      <c r="B957" t="s">
        <v>1526</v>
      </c>
      <c r="C957" t="s">
        <v>1011</v>
      </c>
      <c r="D957" t="s">
        <v>549</v>
      </c>
      <c r="E957" t="s">
        <v>1474</v>
      </c>
      <c r="F957" t="s">
        <v>341</v>
      </c>
      <c r="G957" t="s">
        <v>423</v>
      </c>
      <c r="H957" t="s">
        <v>343</v>
      </c>
      <c r="I957" t="s">
        <v>563</v>
      </c>
      <c r="J957" t="s">
        <v>564</v>
      </c>
      <c r="K957">
        <v>1500000</v>
      </c>
      <c r="L957">
        <v>1500000</v>
      </c>
      <c r="M957">
        <v>1500000</v>
      </c>
      <c r="N957">
        <v>0</v>
      </c>
      <c r="O957">
        <v>0</v>
      </c>
      <c r="P957">
        <v>0</v>
      </c>
      <c r="Q957">
        <v>743638.08</v>
      </c>
      <c r="R957">
        <v>730476.3</v>
      </c>
      <c r="S957">
        <v>0</v>
      </c>
      <c r="T957">
        <v>743638.08</v>
      </c>
      <c r="U957">
        <v>743638.08</v>
      </c>
      <c r="V957">
        <v>756361.92</v>
      </c>
      <c r="W957">
        <v>756361.92</v>
      </c>
      <c r="X957">
        <v>756361.92</v>
      </c>
      <c r="Y957">
        <v>756361.92</v>
      </c>
      <c r="Z957">
        <v>0</v>
      </c>
      <c r="AA957">
        <v>0</v>
      </c>
      <c r="AB957">
        <v>0</v>
      </c>
      <c r="AC957">
        <v>0</v>
      </c>
      <c r="AD957">
        <v>0</v>
      </c>
      <c r="AE957" t="s">
        <v>346</v>
      </c>
      <c r="AF957" t="s">
        <v>549</v>
      </c>
      <c r="AG957" t="s">
        <v>565</v>
      </c>
      <c r="AH957" t="s">
        <v>566</v>
      </c>
      <c r="AI957" t="s">
        <v>349</v>
      </c>
      <c r="AJ957" t="s">
        <v>349</v>
      </c>
      <c r="AK957" t="s">
        <v>349</v>
      </c>
      <c r="AL957" t="s">
        <v>347</v>
      </c>
      <c r="AM957" t="s">
        <v>349</v>
      </c>
      <c r="AN957" t="s">
        <v>349</v>
      </c>
      <c r="AO957" t="s">
        <v>552</v>
      </c>
      <c r="AP957" t="s">
        <v>567</v>
      </c>
      <c r="AQ957" t="s">
        <v>564</v>
      </c>
      <c r="AR957" t="s">
        <v>352</v>
      </c>
      <c r="AS957" t="s">
        <v>353</v>
      </c>
    </row>
    <row r="958" spans="1:45" x14ac:dyDescent="0.3">
      <c r="A958" t="s">
        <v>338</v>
      </c>
      <c r="B958" t="s">
        <v>1526</v>
      </c>
      <c r="C958" t="s">
        <v>1011</v>
      </c>
      <c r="D958" t="s">
        <v>549</v>
      </c>
      <c r="E958" t="s">
        <v>1475</v>
      </c>
      <c r="F958" t="s">
        <v>341</v>
      </c>
      <c r="G958" t="s">
        <v>423</v>
      </c>
      <c r="H958" t="s">
        <v>343</v>
      </c>
      <c r="I958" t="s">
        <v>568</v>
      </c>
      <c r="J958" t="s">
        <v>568</v>
      </c>
      <c r="K958">
        <v>1000000</v>
      </c>
      <c r="L958">
        <v>1000000</v>
      </c>
      <c r="M958">
        <v>1000000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1000000</v>
      </c>
      <c r="W958">
        <v>1000000</v>
      </c>
      <c r="X958">
        <v>1000000</v>
      </c>
      <c r="Y958">
        <v>1000000</v>
      </c>
      <c r="Z958">
        <v>0</v>
      </c>
      <c r="AA958">
        <v>0</v>
      </c>
      <c r="AB958">
        <v>0</v>
      </c>
      <c r="AC958">
        <v>0</v>
      </c>
      <c r="AD958">
        <v>0</v>
      </c>
      <c r="AE958" t="s">
        <v>346</v>
      </c>
      <c r="AF958" t="s">
        <v>549</v>
      </c>
      <c r="AG958" t="s">
        <v>565</v>
      </c>
      <c r="AH958" t="s">
        <v>569</v>
      </c>
      <c r="AI958" t="s">
        <v>349</v>
      </c>
      <c r="AJ958" t="s">
        <v>349</v>
      </c>
      <c r="AK958" t="s">
        <v>349</v>
      </c>
      <c r="AL958" t="s">
        <v>347</v>
      </c>
      <c r="AM958" t="s">
        <v>349</v>
      </c>
      <c r="AN958" t="s">
        <v>349</v>
      </c>
      <c r="AO958" t="s">
        <v>552</v>
      </c>
      <c r="AP958" t="s">
        <v>567</v>
      </c>
      <c r="AQ958" t="s">
        <v>568</v>
      </c>
      <c r="AR958" t="s">
        <v>352</v>
      </c>
      <c r="AS958" t="s">
        <v>353</v>
      </c>
    </row>
    <row r="959" spans="1:45" x14ac:dyDescent="0.3">
      <c r="A959" t="s">
        <v>338</v>
      </c>
      <c r="B959" t="s">
        <v>1526</v>
      </c>
      <c r="C959" t="s">
        <v>1011</v>
      </c>
      <c r="D959" t="s">
        <v>549</v>
      </c>
      <c r="E959" t="s">
        <v>1476</v>
      </c>
      <c r="F959" t="s">
        <v>341</v>
      </c>
      <c r="G959" t="s">
        <v>423</v>
      </c>
      <c r="H959" t="s">
        <v>343</v>
      </c>
      <c r="I959" t="s">
        <v>570</v>
      </c>
      <c r="J959" t="s">
        <v>571</v>
      </c>
      <c r="K959">
        <v>6000000</v>
      </c>
      <c r="L959">
        <v>5500000</v>
      </c>
      <c r="M959">
        <v>2833333.33</v>
      </c>
      <c r="N959">
        <v>0</v>
      </c>
      <c r="O959">
        <v>0</v>
      </c>
      <c r="P959">
        <v>0</v>
      </c>
      <c r="Q959">
        <v>308209.34000000003</v>
      </c>
      <c r="R959">
        <v>302807.34000000003</v>
      </c>
      <c r="S959">
        <v>-950</v>
      </c>
      <c r="T959">
        <v>308209.34000000003</v>
      </c>
      <c r="U959">
        <v>308209.34000000003</v>
      </c>
      <c r="V959">
        <v>2525123.9900000002</v>
      </c>
      <c r="W959">
        <v>5191790.66</v>
      </c>
      <c r="X959">
        <v>5191790.66</v>
      </c>
      <c r="Y959">
        <v>5191790.66</v>
      </c>
      <c r="Z959">
        <v>0</v>
      </c>
      <c r="AA959">
        <v>0</v>
      </c>
      <c r="AB959">
        <v>0</v>
      </c>
      <c r="AC959">
        <v>-500000</v>
      </c>
      <c r="AD959">
        <v>0</v>
      </c>
      <c r="AE959" t="s">
        <v>346</v>
      </c>
      <c r="AF959" t="s">
        <v>549</v>
      </c>
      <c r="AG959" t="s">
        <v>572</v>
      </c>
      <c r="AH959" t="s">
        <v>573</v>
      </c>
      <c r="AI959" t="s">
        <v>349</v>
      </c>
      <c r="AJ959" t="s">
        <v>349</v>
      </c>
      <c r="AK959" t="s">
        <v>349</v>
      </c>
      <c r="AL959" t="s">
        <v>347</v>
      </c>
      <c r="AM959" t="s">
        <v>349</v>
      </c>
      <c r="AN959" t="s">
        <v>349</v>
      </c>
      <c r="AO959" t="s">
        <v>552</v>
      </c>
      <c r="AP959" t="s">
        <v>574</v>
      </c>
      <c r="AQ959" t="s">
        <v>571</v>
      </c>
      <c r="AR959" t="s">
        <v>352</v>
      </c>
      <c r="AS959" t="s">
        <v>353</v>
      </c>
    </row>
    <row r="960" spans="1:45" x14ac:dyDescent="0.3">
      <c r="A960" t="s">
        <v>338</v>
      </c>
      <c r="B960" t="s">
        <v>1526</v>
      </c>
      <c r="C960" t="s">
        <v>1011</v>
      </c>
      <c r="D960" t="s">
        <v>549</v>
      </c>
      <c r="E960" t="s">
        <v>1477</v>
      </c>
      <c r="F960" t="s">
        <v>341</v>
      </c>
      <c r="G960" t="s">
        <v>423</v>
      </c>
      <c r="H960" t="s">
        <v>343</v>
      </c>
      <c r="I960" t="s">
        <v>575</v>
      </c>
      <c r="J960" t="s">
        <v>576</v>
      </c>
      <c r="K960">
        <v>1000000</v>
      </c>
      <c r="L960">
        <v>1000000</v>
      </c>
      <c r="M960">
        <v>1000000</v>
      </c>
      <c r="N960">
        <v>0</v>
      </c>
      <c r="O960">
        <v>0</v>
      </c>
      <c r="P960">
        <v>0</v>
      </c>
      <c r="Q960">
        <v>70738</v>
      </c>
      <c r="R960">
        <v>69486</v>
      </c>
      <c r="S960">
        <v>0</v>
      </c>
      <c r="T960">
        <v>70738</v>
      </c>
      <c r="U960">
        <v>70738</v>
      </c>
      <c r="V960">
        <v>929262</v>
      </c>
      <c r="W960">
        <v>929262</v>
      </c>
      <c r="X960">
        <v>929262</v>
      </c>
      <c r="Y960">
        <v>929262</v>
      </c>
      <c r="Z960">
        <v>0</v>
      </c>
      <c r="AA960">
        <v>0</v>
      </c>
      <c r="AB960">
        <v>0</v>
      </c>
      <c r="AC960">
        <v>0</v>
      </c>
      <c r="AD960">
        <v>0</v>
      </c>
      <c r="AE960" t="s">
        <v>346</v>
      </c>
      <c r="AF960" t="s">
        <v>549</v>
      </c>
      <c r="AG960" t="s">
        <v>572</v>
      </c>
      <c r="AH960" t="s">
        <v>577</v>
      </c>
      <c r="AI960" t="s">
        <v>349</v>
      </c>
      <c r="AJ960" t="s">
        <v>349</v>
      </c>
      <c r="AK960" t="s">
        <v>349</v>
      </c>
      <c r="AL960" t="s">
        <v>347</v>
      </c>
      <c r="AM960" t="s">
        <v>349</v>
      </c>
      <c r="AN960" t="s">
        <v>349</v>
      </c>
      <c r="AO960" t="s">
        <v>552</v>
      </c>
      <c r="AP960" t="s">
        <v>574</v>
      </c>
      <c r="AQ960" t="s">
        <v>576</v>
      </c>
      <c r="AR960" t="s">
        <v>352</v>
      </c>
      <c r="AS960" t="s">
        <v>353</v>
      </c>
    </row>
    <row r="961" spans="1:45" x14ac:dyDescent="0.3">
      <c r="A961" t="s">
        <v>338</v>
      </c>
      <c r="B961" t="s">
        <v>1526</v>
      </c>
      <c r="C961" t="s">
        <v>1011</v>
      </c>
      <c r="D961" t="s">
        <v>549</v>
      </c>
      <c r="E961" t="s">
        <v>1478</v>
      </c>
      <c r="F961" t="s">
        <v>341</v>
      </c>
      <c r="G961" t="s">
        <v>423</v>
      </c>
      <c r="H961" t="s">
        <v>343</v>
      </c>
      <c r="I961" t="s">
        <v>578</v>
      </c>
      <c r="J961" t="s">
        <v>579</v>
      </c>
      <c r="K961">
        <v>3000000</v>
      </c>
      <c r="L961">
        <v>2500000</v>
      </c>
      <c r="M961">
        <v>2500000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2500000</v>
      </c>
      <c r="W961">
        <v>2500000</v>
      </c>
      <c r="X961">
        <v>2500000</v>
      </c>
      <c r="Y961">
        <v>2500000</v>
      </c>
      <c r="Z961">
        <v>0</v>
      </c>
      <c r="AA961">
        <v>0</v>
      </c>
      <c r="AB961">
        <v>0</v>
      </c>
      <c r="AC961">
        <v>-500000</v>
      </c>
      <c r="AD961">
        <v>0</v>
      </c>
      <c r="AE961" t="s">
        <v>346</v>
      </c>
      <c r="AF961" t="s">
        <v>549</v>
      </c>
      <c r="AG961" t="s">
        <v>572</v>
      </c>
      <c r="AH961" t="s">
        <v>580</v>
      </c>
      <c r="AI961" t="s">
        <v>349</v>
      </c>
      <c r="AJ961" t="s">
        <v>349</v>
      </c>
      <c r="AK961" t="s">
        <v>349</v>
      </c>
      <c r="AL961" t="s">
        <v>347</v>
      </c>
      <c r="AM961" t="s">
        <v>349</v>
      </c>
      <c r="AN961" t="s">
        <v>349</v>
      </c>
      <c r="AO961" t="s">
        <v>552</v>
      </c>
      <c r="AP961" t="s">
        <v>574</v>
      </c>
      <c r="AQ961" t="s">
        <v>579</v>
      </c>
      <c r="AR961" t="s">
        <v>352</v>
      </c>
      <c r="AS961" t="s">
        <v>353</v>
      </c>
    </row>
    <row r="962" spans="1:45" x14ac:dyDescent="0.3">
      <c r="A962" t="s">
        <v>338</v>
      </c>
      <c r="B962" t="s">
        <v>1526</v>
      </c>
      <c r="C962" t="s">
        <v>1011</v>
      </c>
      <c r="D962" t="s">
        <v>549</v>
      </c>
      <c r="E962" t="s">
        <v>1479</v>
      </c>
      <c r="F962" t="s">
        <v>341</v>
      </c>
      <c r="G962" t="s">
        <v>423</v>
      </c>
      <c r="H962" t="s">
        <v>343</v>
      </c>
      <c r="I962" t="s">
        <v>581</v>
      </c>
      <c r="J962" t="s">
        <v>582</v>
      </c>
      <c r="K962">
        <v>15000000</v>
      </c>
      <c r="L962">
        <v>12500000</v>
      </c>
      <c r="M962">
        <v>6666666.6699999999</v>
      </c>
      <c r="N962">
        <v>0</v>
      </c>
      <c r="O962">
        <v>0</v>
      </c>
      <c r="P962">
        <v>0</v>
      </c>
      <c r="Q962">
        <v>3240282.09</v>
      </c>
      <c r="R962">
        <v>2817585.67</v>
      </c>
      <c r="S962">
        <v>515288.3</v>
      </c>
      <c r="T962">
        <v>3240282.09</v>
      </c>
      <c r="U962">
        <v>3240282.09</v>
      </c>
      <c r="V962">
        <v>3426384.58</v>
      </c>
      <c r="W962">
        <v>9259717.9100000001</v>
      </c>
      <c r="X962">
        <v>9259717.9100000001</v>
      </c>
      <c r="Y962">
        <v>9259717.9100000001</v>
      </c>
      <c r="Z962">
        <v>0</v>
      </c>
      <c r="AA962">
        <v>0</v>
      </c>
      <c r="AB962">
        <v>0</v>
      </c>
      <c r="AC962">
        <v>-2500000</v>
      </c>
      <c r="AD962">
        <v>0</v>
      </c>
      <c r="AE962" t="s">
        <v>346</v>
      </c>
      <c r="AF962" t="s">
        <v>549</v>
      </c>
      <c r="AG962" t="s">
        <v>572</v>
      </c>
      <c r="AH962" t="s">
        <v>583</v>
      </c>
      <c r="AI962" t="s">
        <v>349</v>
      </c>
      <c r="AJ962" t="s">
        <v>349</v>
      </c>
      <c r="AK962" t="s">
        <v>349</v>
      </c>
      <c r="AL962" t="s">
        <v>347</v>
      </c>
      <c r="AM962" t="s">
        <v>349</v>
      </c>
      <c r="AN962" t="s">
        <v>349</v>
      </c>
      <c r="AO962" t="s">
        <v>552</v>
      </c>
      <c r="AP962" t="s">
        <v>574</v>
      </c>
      <c r="AQ962" t="s">
        <v>582</v>
      </c>
      <c r="AR962" t="s">
        <v>352</v>
      </c>
      <c r="AS962" t="s">
        <v>353</v>
      </c>
    </row>
    <row r="963" spans="1:45" x14ac:dyDescent="0.3">
      <c r="A963" t="s">
        <v>338</v>
      </c>
      <c r="B963" t="s">
        <v>1526</v>
      </c>
      <c r="C963" t="s">
        <v>1011</v>
      </c>
      <c r="D963" t="s">
        <v>549</v>
      </c>
      <c r="E963" t="s">
        <v>1515</v>
      </c>
      <c r="F963" t="s">
        <v>341</v>
      </c>
      <c r="G963" t="s">
        <v>423</v>
      </c>
      <c r="H963" t="s">
        <v>343</v>
      </c>
      <c r="I963" t="s">
        <v>828</v>
      </c>
      <c r="J963" t="s">
        <v>829</v>
      </c>
      <c r="K963">
        <v>450000</v>
      </c>
      <c r="L963">
        <v>450000</v>
      </c>
      <c r="M963">
        <v>450000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450000</v>
      </c>
      <c r="W963">
        <v>450000</v>
      </c>
      <c r="X963">
        <v>450000</v>
      </c>
      <c r="Y963">
        <v>450000</v>
      </c>
      <c r="Z963">
        <v>0</v>
      </c>
      <c r="AA963">
        <v>0</v>
      </c>
      <c r="AB963">
        <v>0</v>
      </c>
      <c r="AC963">
        <v>0</v>
      </c>
      <c r="AD963">
        <v>0</v>
      </c>
      <c r="AE963" t="s">
        <v>346</v>
      </c>
      <c r="AF963" t="s">
        <v>549</v>
      </c>
      <c r="AG963" t="s">
        <v>572</v>
      </c>
      <c r="AH963" t="s">
        <v>830</v>
      </c>
      <c r="AI963" t="s">
        <v>349</v>
      </c>
      <c r="AJ963" t="s">
        <v>349</v>
      </c>
      <c r="AK963" t="s">
        <v>349</v>
      </c>
      <c r="AL963" t="s">
        <v>347</v>
      </c>
      <c r="AM963" t="s">
        <v>349</v>
      </c>
      <c r="AN963" t="s">
        <v>349</v>
      </c>
      <c r="AO963" t="s">
        <v>552</v>
      </c>
      <c r="AP963" t="s">
        <v>574</v>
      </c>
      <c r="AQ963" t="s">
        <v>829</v>
      </c>
      <c r="AR963" t="s">
        <v>352</v>
      </c>
      <c r="AS963" t="s">
        <v>353</v>
      </c>
    </row>
    <row r="964" spans="1:45" x14ac:dyDescent="0.3">
      <c r="A964" t="s">
        <v>338</v>
      </c>
      <c r="B964" t="s">
        <v>1526</v>
      </c>
      <c r="C964" t="s">
        <v>1011</v>
      </c>
      <c r="D964" t="s">
        <v>549</v>
      </c>
      <c r="E964" t="s">
        <v>1480</v>
      </c>
      <c r="F964" t="s">
        <v>341</v>
      </c>
      <c r="G964" t="s">
        <v>423</v>
      </c>
      <c r="H964" t="s">
        <v>343</v>
      </c>
      <c r="I964" t="s">
        <v>584</v>
      </c>
      <c r="J964" t="s">
        <v>585</v>
      </c>
      <c r="K964">
        <v>1600000</v>
      </c>
      <c r="L964">
        <v>1600000</v>
      </c>
      <c r="M964">
        <v>1600000</v>
      </c>
      <c r="N964">
        <v>0</v>
      </c>
      <c r="O964">
        <v>0</v>
      </c>
      <c r="P964">
        <v>0</v>
      </c>
      <c r="Q964">
        <v>244809.55</v>
      </c>
      <c r="R964">
        <v>244809.55</v>
      </c>
      <c r="S964">
        <v>0</v>
      </c>
      <c r="T964">
        <v>244809.55</v>
      </c>
      <c r="U964">
        <v>244809.55</v>
      </c>
      <c r="V964">
        <v>1355190.45</v>
      </c>
      <c r="W964">
        <v>1355190.45</v>
      </c>
      <c r="X964">
        <v>1355190.45</v>
      </c>
      <c r="Y964">
        <v>1355190.45</v>
      </c>
      <c r="Z964">
        <v>0</v>
      </c>
      <c r="AA964">
        <v>0</v>
      </c>
      <c r="AB964">
        <v>0</v>
      </c>
      <c r="AC964">
        <v>0</v>
      </c>
      <c r="AD964">
        <v>0</v>
      </c>
      <c r="AE964" t="s">
        <v>346</v>
      </c>
      <c r="AF964" t="s">
        <v>549</v>
      </c>
      <c r="AG964" t="s">
        <v>572</v>
      </c>
      <c r="AH964" t="s">
        <v>586</v>
      </c>
      <c r="AI964" t="s">
        <v>349</v>
      </c>
      <c r="AJ964" t="s">
        <v>349</v>
      </c>
      <c r="AK964" t="s">
        <v>349</v>
      </c>
      <c r="AL964" t="s">
        <v>347</v>
      </c>
      <c r="AM964" t="s">
        <v>349</v>
      </c>
      <c r="AN964" t="s">
        <v>349</v>
      </c>
      <c r="AO964" t="s">
        <v>552</v>
      </c>
      <c r="AP964" t="s">
        <v>574</v>
      </c>
      <c r="AQ964" t="s">
        <v>585</v>
      </c>
      <c r="AR964" t="s">
        <v>352</v>
      </c>
      <c r="AS964" t="s">
        <v>353</v>
      </c>
    </row>
    <row r="965" spans="1:45" x14ac:dyDescent="0.3">
      <c r="A965" t="s">
        <v>338</v>
      </c>
      <c r="B965" t="s">
        <v>1526</v>
      </c>
      <c r="C965" t="s">
        <v>1011</v>
      </c>
      <c r="D965" t="s">
        <v>549</v>
      </c>
      <c r="E965" t="s">
        <v>1481</v>
      </c>
      <c r="F965" t="s">
        <v>341</v>
      </c>
      <c r="G965" t="s">
        <v>423</v>
      </c>
      <c r="H965" t="s">
        <v>343</v>
      </c>
      <c r="I965" t="s">
        <v>587</v>
      </c>
      <c r="J965" t="s">
        <v>588</v>
      </c>
      <c r="K965">
        <v>3750000</v>
      </c>
      <c r="L965">
        <v>2750000</v>
      </c>
      <c r="M965">
        <v>1541666.67</v>
      </c>
      <c r="N965">
        <v>0</v>
      </c>
      <c r="O965">
        <v>0</v>
      </c>
      <c r="P965">
        <v>0</v>
      </c>
      <c r="Q965">
        <v>668422.31000000006</v>
      </c>
      <c r="R965">
        <v>666516.93999999994</v>
      </c>
      <c r="S965">
        <v>-1905.37</v>
      </c>
      <c r="T965">
        <v>668422.31000000006</v>
      </c>
      <c r="U965">
        <v>668422.31000000006</v>
      </c>
      <c r="V965">
        <v>873244.36</v>
      </c>
      <c r="W965">
        <v>2081577.69</v>
      </c>
      <c r="X965">
        <v>2081577.69</v>
      </c>
      <c r="Y965">
        <v>2081577.69</v>
      </c>
      <c r="Z965">
        <v>0</v>
      </c>
      <c r="AA965">
        <v>0</v>
      </c>
      <c r="AB965">
        <v>0</v>
      </c>
      <c r="AC965">
        <v>-1000000</v>
      </c>
      <c r="AD965">
        <v>0</v>
      </c>
      <c r="AE965" t="s">
        <v>346</v>
      </c>
      <c r="AF965" t="s">
        <v>549</v>
      </c>
      <c r="AG965" t="s">
        <v>572</v>
      </c>
      <c r="AH965" t="s">
        <v>589</v>
      </c>
      <c r="AI965" t="s">
        <v>349</v>
      </c>
      <c r="AJ965" t="s">
        <v>349</v>
      </c>
      <c r="AK965" t="s">
        <v>349</v>
      </c>
      <c r="AL965" t="s">
        <v>347</v>
      </c>
      <c r="AM965" t="s">
        <v>590</v>
      </c>
      <c r="AN965" t="s">
        <v>349</v>
      </c>
      <c r="AO965" t="s">
        <v>552</v>
      </c>
      <c r="AP965" t="s">
        <v>574</v>
      </c>
      <c r="AQ965" t="s">
        <v>588</v>
      </c>
      <c r="AR965" t="s">
        <v>352</v>
      </c>
      <c r="AS965" t="s">
        <v>353</v>
      </c>
    </row>
    <row r="966" spans="1:45" x14ac:dyDescent="0.3">
      <c r="A966" t="s">
        <v>338</v>
      </c>
      <c r="B966" t="s">
        <v>1526</v>
      </c>
      <c r="C966" t="s">
        <v>1011</v>
      </c>
      <c r="D966" t="s">
        <v>549</v>
      </c>
      <c r="E966" t="s">
        <v>1482</v>
      </c>
      <c r="F966" t="s">
        <v>341</v>
      </c>
      <c r="G966" t="s">
        <v>423</v>
      </c>
      <c r="H966" t="s">
        <v>343</v>
      </c>
      <c r="I966" t="s">
        <v>591</v>
      </c>
      <c r="J966" t="s">
        <v>592</v>
      </c>
      <c r="K966">
        <v>7000000</v>
      </c>
      <c r="L966">
        <v>5000000</v>
      </c>
      <c r="M966">
        <v>5000000</v>
      </c>
      <c r="N966">
        <v>0</v>
      </c>
      <c r="O966">
        <v>0</v>
      </c>
      <c r="P966">
        <v>0</v>
      </c>
      <c r="Q966">
        <v>290163.81</v>
      </c>
      <c r="R966">
        <v>128274.58</v>
      </c>
      <c r="S966">
        <v>-1057.56</v>
      </c>
      <c r="T966">
        <v>290163.81</v>
      </c>
      <c r="U966">
        <v>290163.81</v>
      </c>
      <c r="V966">
        <v>4709836.1900000004</v>
      </c>
      <c r="W966">
        <v>4709836.1900000004</v>
      </c>
      <c r="X966">
        <v>4709836.1900000004</v>
      </c>
      <c r="Y966">
        <v>4709836.1900000004</v>
      </c>
      <c r="Z966">
        <v>0</v>
      </c>
      <c r="AA966">
        <v>0</v>
      </c>
      <c r="AB966">
        <v>0</v>
      </c>
      <c r="AC966">
        <v>-2000000</v>
      </c>
      <c r="AD966">
        <v>0</v>
      </c>
      <c r="AE966" t="s">
        <v>346</v>
      </c>
      <c r="AF966" t="s">
        <v>549</v>
      </c>
      <c r="AG966" t="s">
        <v>593</v>
      </c>
      <c r="AH966" t="s">
        <v>594</v>
      </c>
      <c r="AI966" t="s">
        <v>349</v>
      </c>
      <c r="AJ966" t="s">
        <v>349</v>
      </c>
      <c r="AK966" t="s">
        <v>349</v>
      </c>
      <c r="AL966" t="s">
        <v>347</v>
      </c>
      <c r="AM966" t="s">
        <v>349</v>
      </c>
      <c r="AN966" t="s">
        <v>349</v>
      </c>
      <c r="AO966" t="s">
        <v>552</v>
      </c>
      <c r="AP966" t="s">
        <v>595</v>
      </c>
      <c r="AQ966" t="s">
        <v>592</v>
      </c>
      <c r="AR966" t="s">
        <v>352</v>
      </c>
      <c r="AS966" t="s">
        <v>353</v>
      </c>
    </row>
    <row r="967" spans="1:45" x14ac:dyDescent="0.3">
      <c r="A967" t="s">
        <v>338</v>
      </c>
      <c r="B967" t="s">
        <v>1526</v>
      </c>
      <c r="C967" t="s">
        <v>1011</v>
      </c>
      <c r="D967" t="s">
        <v>549</v>
      </c>
      <c r="E967" t="s">
        <v>1483</v>
      </c>
      <c r="F967" t="s">
        <v>341</v>
      </c>
      <c r="G967" t="s">
        <v>423</v>
      </c>
      <c r="H967" t="s">
        <v>343</v>
      </c>
      <c r="I967" t="s">
        <v>596</v>
      </c>
      <c r="J967" t="s">
        <v>597</v>
      </c>
      <c r="K967">
        <v>10000000</v>
      </c>
      <c r="L967">
        <v>15000000</v>
      </c>
      <c r="M967">
        <v>5000000</v>
      </c>
      <c r="N967">
        <v>0</v>
      </c>
      <c r="O967">
        <v>0</v>
      </c>
      <c r="P967">
        <v>0</v>
      </c>
      <c r="Q967">
        <v>430201.47</v>
      </c>
      <c r="R967">
        <v>399250.77</v>
      </c>
      <c r="S967">
        <v>118200</v>
      </c>
      <c r="T967">
        <v>430201.47</v>
      </c>
      <c r="U967">
        <v>430201.47</v>
      </c>
      <c r="V967">
        <v>4569798.53</v>
      </c>
      <c r="W967">
        <v>14569798.529999999</v>
      </c>
      <c r="X967">
        <v>14569798.529999999</v>
      </c>
      <c r="Y967">
        <v>14569798.529999999</v>
      </c>
      <c r="Z967">
        <v>0</v>
      </c>
      <c r="AA967">
        <v>0</v>
      </c>
      <c r="AB967">
        <v>0</v>
      </c>
      <c r="AC967">
        <v>0</v>
      </c>
      <c r="AD967">
        <v>5000000</v>
      </c>
      <c r="AE967" t="s">
        <v>346</v>
      </c>
      <c r="AF967" t="s">
        <v>549</v>
      </c>
      <c r="AG967" t="s">
        <v>593</v>
      </c>
      <c r="AH967" t="s">
        <v>598</v>
      </c>
      <c r="AI967" t="s">
        <v>349</v>
      </c>
      <c r="AJ967" t="s">
        <v>349</v>
      </c>
      <c r="AK967" t="s">
        <v>349</v>
      </c>
      <c r="AL967" t="s">
        <v>347</v>
      </c>
      <c r="AM967" t="s">
        <v>349</v>
      </c>
      <c r="AN967" t="s">
        <v>349</v>
      </c>
      <c r="AO967" t="s">
        <v>552</v>
      </c>
      <c r="AP967" t="s">
        <v>595</v>
      </c>
      <c r="AQ967" t="s">
        <v>597</v>
      </c>
      <c r="AR967" t="s">
        <v>352</v>
      </c>
      <c r="AS967" t="s">
        <v>353</v>
      </c>
    </row>
    <row r="968" spans="1:45" x14ac:dyDescent="0.3">
      <c r="A968" t="s">
        <v>338</v>
      </c>
      <c r="B968" t="s">
        <v>1526</v>
      </c>
      <c r="C968" t="s">
        <v>1011</v>
      </c>
      <c r="D968" t="s">
        <v>549</v>
      </c>
      <c r="E968" t="s">
        <v>1484</v>
      </c>
      <c r="F968" t="s">
        <v>341</v>
      </c>
      <c r="G968" t="s">
        <v>423</v>
      </c>
      <c r="H968" t="s">
        <v>343</v>
      </c>
      <c r="I968" t="s">
        <v>599</v>
      </c>
      <c r="J968" t="s">
        <v>600</v>
      </c>
      <c r="K968">
        <v>3600000</v>
      </c>
      <c r="L968">
        <v>3600000</v>
      </c>
      <c r="M968">
        <v>3600000</v>
      </c>
      <c r="N968">
        <v>0</v>
      </c>
      <c r="O968">
        <v>0</v>
      </c>
      <c r="P968">
        <v>0</v>
      </c>
      <c r="Q968">
        <v>563418</v>
      </c>
      <c r="R968">
        <v>0</v>
      </c>
      <c r="S968">
        <v>0</v>
      </c>
      <c r="T968">
        <v>563418</v>
      </c>
      <c r="U968">
        <v>563418</v>
      </c>
      <c r="V968">
        <v>3036582</v>
      </c>
      <c r="W968">
        <v>3036582</v>
      </c>
      <c r="X968">
        <v>3036582</v>
      </c>
      <c r="Y968">
        <v>3036582</v>
      </c>
      <c r="Z968">
        <v>0</v>
      </c>
      <c r="AA968">
        <v>0</v>
      </c>
      <c r="AB968">
        <v>0</v>
      </c>
      <c r="AC968">
        <v>0</v>
      </c>
      <c r="AD968">
        <v>0</v>
      </c>
      <c r="AE968" t="s">
        <v>346</v>
      </c>
      <c r="AF968" t="s">
        <v>549</v>
      </c>
      <c r="AG968" t="s">
        <v>601</v>
      </c>
      <c r="AH968" t="s">
        <v>602</v>
      </c>
      <c r="AI968" t="s">
        <v>349</v>
      </c>
      <c r="AJ968" t="s">
        <v>349</v>
      </c>
      <c r="AK968" t="s">
        <v>349</v>
      </c>
      <c r="AL968" t="s">
        <v>347</v>
      </c>
      <c r="AM968" t="s">
        <v>349</v>
      </c>
      <c r="AN968" t="s">
        <v>349</v>
      </c>
      <c r="AO968" t="s">
        <v>552</v>
      </c>
      <c r="AP968" t="s">
        <v>603</v>
      </c>
      <c r="AQ968" t="s">
        <v>600</v>
      </c>
      <c r="AR968" t="s">
        <v>352</v>
      </c>
      <c r="AS968" t="s">
        <v>353</v>
      </c>
    </row>
    <row r="969" spans="1:45" x14ac:dyDescent="0.3">
      <c r="A969" t="s">
        <v>338</v>
      </c>
      <c r="B969" t="s">
        <v>1526</v>
      </c>
      <c r="C969" t="s">
        <v>1011</v>
      </c>
      <c r="D969" t="s">
        <v>549</v>
      </c>
      <c r="E969" t="s">
        <v>1485</v>
      </c>
      <c r="F969" t="s">
        <v>341</v>
      </c>
      <c r="G969" t="s">
        <v>423</v>
      </c>
      <c r="H969" t="s">
        <v>343</v>
      </c>
      <c r="I969" t="s">
        <v>604</v>
      </c>
      <c r="J969" t="s">
        <v>605</v>
      </c>
      <c r="K969">
        <v>1000000</v>
      </c>
      <c r="L969">
        <v>1000000</v>
      </c>
      <c r="M969">
        <v>1000000</v>
      </c>
      <c r="N969">
        <v>0</v>
      </c>
      <c r="O969">
        <v>0</v>
      </c>
      <c r="P969">
        <v>0</v>
      </c>
      <c r="Q969">
        <v>349634.99</v>
      </c>
      <c r="R969">
        <v>71531.25</v>
      </c>
      <c r="S969">
        <v>0</v>
      </c>
      <c r="T969">
        <v>349634.99</v>
      </c>
      <c r="U969">
        <v>349634.99</v>
      </c>
      <c r="V969">
        <v>650365.01</v>
      </c>
      <c r="W969">
        <v>650365.01</v>
      </c>
      <c r="X969">
        <v>650365.01</v>
      </c>
      <c r="Y969">
        <v>650365.01</v>
      </c>
      <c r="Z969">
        <v>0</v>
      </c>
      <c r="AA969">
        <v>0</v>
      </c>
      <c r="AB969">
        <v>0</v>
      </c>
      <c r="AC969">
        <v>0</v>
      </c>
      <c r="AD969">
        <v>0</v>
      </c>
      <c r="AE969" t="s">
        <v>346</v>
      </c>
      <c r="AF969" t="s">
        <v>549</v>
      </c>
      <c r="AG969" t="s">
        <v>601</v>
      </c>
      <c r="AH969" t="s">
        <v>606</v>
      </c>
      <c r="AI969" t="s">
        <v>349</v>
      </c>
      <c r="AJ969" t="s">
        <v>349</v>
      </c>
      <c r="AK969" t="s">
        <v>349</v>
      </c>
      <c r="AL969" t="s">
        <v>347</v>
      </c>
      <c r="AM969" t="s">
        <v>607</v>
      </c>
      <c r="AN969" t="s">
        <v>349</v>
      </c>
      <c r="AO969" t="s">
        <v>552</v>
      </c>
      <c r="AP969" t="s">
        <v>603</v>
      </c>
      <c r="AQ969" t="s">
        <v>605</v>
      </c>
      <c r="AR969" t="s">
        <v>352</v>
      </c>
      <c r="AS969" t="s">
        <v>353</v>
      </c>
    </row>
    <row r="970" spans="1:45" x14ac:dyDescent="0.3">
      <c r="A970" t="s">
        <v>338</v>
      </c>
      <c r="B970" t="s">
        <v>1526</v>
      </c>
      <c r="C970" t="s">
        <v>1011</v>
      </c>
      <c r="D970" t="s">
        <v>549</v>
      </c>
      <c r="E970" t="s">
        <v>1486</v>
      </c>
      <c r="F970" t="s">
        <v>341</v>
      </c>
      <c r="G970" t="s">
        <v>423</v>
      </c>
      <c r="H970" t="s">
        <v>343</v>
      </c>
      <c r="I970" t="s">
        <v>608</v>
      </c>
      <c r="J970" t="s">
        <v>609</v>
      </c>
      <c r="K970">
        <v>6300000</v>
      </c>
      <c r="L970">
        <v>6300000</v>
      </c>
      <c r="M970">
        <v>6300000</v>
      </c>
      <c r="N970">
        <v>0</v>
      </c>
      <c r="O970">
        <v>0</v>
      </c>
      <c r="P970">
        <v>0</v>
      </c>
      <c r="Q970">
        <v>2359214</v>
      </c>
      <c r="R970">
        <v>2353458</v>
      </c>
      <c r="S970">
        <v>0</v>
      </c>
      <c r="T970">
        <v>2359214</v>
      </c>
      <c r="U970">
        <v>2359214</v>
      </c>
      <c r="V970">
        <v>3940786</v>
      </c>
      <c r="W970">
        <v>3940786</v>
      </c>
      <c r="X970">
        <v>3940786</v>
      </c>
      <c r="Y970">
        <v>3940786</v>
      </c>
      <c r="Z970">
        <v>0</v>
      </c>
      <c r="AA970">
        <v>0</v>
      </c>
      <c r="AB970">
        <v>0</v>
      </c>
      <c r="AC970">
        <v>0</v>
      </c>
      <c r="AD970">
        <v>0</v>
      </c>
      <c r="AE970" t="s">
        <v>346</v>
      </c>
      <c r="AF970" t="s">
        <v>549</v>
      </c>
      <c r="AG970" t="s">
        <v>601</v>
      </c>
      <c r="AH970" t="s">
        <v>610</v>
      </c>
      <c r="AI970" t="s">
        <v>349</v>
      </c>
      <c r="AJ970" t="s">
        <v>349</v>
      </c>
      <c r="AK970" t="s">
        <v>349</v>
      </c>
      <c r="AL970" t="s">
        <v>347</v>
      </c>
      <c r="AM970" t="s">
        <v>349</v>
      </c>
      <c r="AN970" t="s">
        <v>349</v>
      </c>
      <c r="AO970" t="s">
        <v>552</v>
      </c>
      <c r="AP970" t="s">
        <v>603</v>
      </c>
      <c r="AQ970" t="s">
        <v>609</v>
      </c>
      <c r="AR970" t="s">
        <v>352</v>
      </c>
      <c r="AS970" t="s">
        <v>353</v>
      </c>
    </row>
    <row r="971" spans="1:45" x14ac:dyDescent="0.3">
      <c r="A971" t="s">
        <v>338</v>
      </c>
      <c r="B971" t="s">
        <v>1526</v>
      </c>
      <c r="C971" t="s">
        <v>1011</v>
      </c>
      <c r="D971" t="s">
        <v>549</v>
      </c>
      <c r="E971" t="s">
        <v>1487</v>
      </c>
      <c r="F971" t="s">
        <v>341</v>
      </c>
      <c r="G971" t="s">
        <v>423</v>
      </c>
      <c r="H971" t="s">
        <v>343</v>
      </c>
      <c r="I971" t="s">
        <v>611</v>
      </c>
      <c r="J971" t="s">
        <v>611</v>
      </c>
      <c r="K971">
        <v>4500000</v>
      </c>
      <c r="L971">
        <v>4500000</v>
      </c>
      <c r="M971">
        <v>2250000</v>
      </c>
      <c r="N971">
        <v>0</v>
      </c>
      <c r="O971">
        <v>0</v>
      </c>
      <c r="P971">
        <v>0</v>
      </c>
      <c r="Q971">
        <v>477425</v>
      </c>
      <c r="R971">
        <v>471575</v>
      </c>
      <c r="S971">
        <v>324675</v>
      </c>
      <c r="T971">
        <v>477425</v>
      </c>
      <c r="U971">
        <v>477425</v>
      </c>
      <c r="V971">
        <v>1772575</v>
      </c>
      <c r="W971">
        <v>4022575</v>
      </c>
      <c r="X971">
        <v>4022575</v>
      </c>
      <c r="Y971">
        <v>4022575</v>
      </c>
      <c r="Z971">
        <v>0</v>
      </c>
      <c r="AA971">
        <v>0</v>
      </c>
      <c r="AB971">
        <v>0</v>
      </c>
      <c r="AC971">
        <v>0</v>
      </c>
      <c r="AD971">
        <v>0</v>
      </c>
      <c r="AE971" t="s">
        <v>346</v>
      </c>
      <c r="AF971" t="s">
        <v>549</v>
      </c>
      <c r="AG971" t="s">
        <v>601</v>
      </c>
      <c r="AH971" t="s">
        <v>612</v>
      </c>
      <c r="AI971" t="s">
        <v>349</v>
      </c>
      <c r="AJ971" t="s">
        <v>349</v>
      </c>
      <c r="AK971" t="s">
        <v>349</v>
      </c>
      <c r="AL971" t="s">
        <v>347</v>
      </c>
      <c r="AM971" t="s">
        <v>349</v>
      </c>
      <c r="AN971" t="s">
        <v>349</v>
      </c>
      <c r="AO971" t="s">
        <v>552</v>
      </c>
      <c r="AP971" t="s">
        <v>603</v>
      </c>
      <c r="AQ971" t="s">
        <v>611</v>
      </c>
      <c r="AR971" t="s">
        <v>352</v>
      </c>
      <c r="AS971" t="s">
        <v>353</v>
      </c>
    </row>
    <row r="972" spans="1:45" x14ac:dyDescent="0.3">
      <c r="A972" t="s">
        <v>338</v>
      </c>
      <c r="B972" t="s">
        <v>1526</v>
      </c>
      <c r="C972" t="s">
        <v>1011</v>
      </c>
      <c r="D972" t="s">
        <v>549</v>
      </c>
      <c r="E972" t="s">
        <v>1488</v>
      </c>
      <c r="F972" t="s">
        <v>341</v>
      </c>
      <c r="G972" t="s">
        <v>423</v>
      </c>
      <c r="H972" t="s">
        <v>343</v>
      </c>
      <c r="I972" t="s">
        <v>613</v>
      </c>
      <c r="J972" t="s">
        <v>614</v>
      </c>
      <c r="K972">
        <v>19760000</v>
      </c>
      <c r="L972">
        <v>19760000</v>
      </c>
      <c r="M972">
        <v>9880000</v>
      </c>
      <c r="N972">
        <v>0</v>
      </c>
      <c r="O972">
        <v>0</v>
      </c>
      <c r="P972">
        <v>0</v>
      </c>
      <c r="Q972">
        <v>490497.91</v>
      </c>
      <c r="R972">
        <v>280925.46000000002</v>
      </c>
      <c r="S972">
        <v>0</v>
      </c>
      <c r="T972">
        <v>490497.91</v>
      </c>
      <c r="U972">
        <v>490497.91</v>
      </c>
      <c r="V972">
        <v>9389502.0899999999</v>
      </c>
      <c r="W972">
        <v>19269502.09</v>
      </c>
      <c r="X972">
        <v>19269502.09</v>
      </c>
      <c r="Y972">
        <v>19269502.09</v>
      </c>
      <c r="Z972">
        <v>0</v>
      </c>
      <c r="AA972">
        <v>0</v>
      </c>
      <c r="AB972">
        <v>0</v>
      </c>
      <c r="AC972">
        <v>0</v>
      </c>
      <c r="AD972">
        <v>0</v>
      </c>
      <c r="AE972" t="s">
        <v>346</v>
      </c>
      <c r="AF972" t="s">
        <v>549</v>
      </c>
      <c r="AG972" t="s">
        <v>601</v>
      </c>
      <c r="AH972" t="s">
        <v>615</v>
      </c>
      <c r="AI972" t="s">
        <v>349</v>
      </c>
      <c r="AJ972" t="s">
        <v>349</v>
      </c>
      <c r="AK972" t="s">
        <v>349</v>
      </c>
      <c r="AL972" t="s">
        <v>347</v>
      </c>
      <c r="AM972" t="s">
        <v>349</v>
      </c>
      <c r="AN972" t="s">
        <v>349</v>
      </c>
      <c r="AO972" t="s">
        <v>552</v>
      </c>
      <c r="AP972" t="s">
        <v>603</v>
      </c>
      <c r="AQ972" t="s">
        <v>614</v>
      </c>
      <c r="AR972" t="s">
        <v>352</v>
      </c>
      <c r="AS972" t="s">
        <v>353</v>
      </c>
    </row>
    <row r="973" spans="1:45" x14ac:dyDescent="0.3">
      <c r="A973" t="s">
        <v>338</v>
      </c>
      <c r="B973" t="s">
        <v>1526</v>
      </c>
      <c r="C973" t="s">
        <v>1011</v>
      </c>
      <c r="D973" t="s">
        <v>549</v>
      </c>
      <c r="E973" t="s">
        <v>1489</v>
      </c>
      <c r="F973" t="s">
        <v>341</v>
      </c>
      <c r="G973" t="s">
        <v>423</v>
      </c>
      <c r="H973" t="s">
        <v>343</v>
      </c>
      <c r="I973" t="s">
        <v>616</v>
      </c>
      <c r="J973" t="s">
        <v>617</v>
      </c>
      <c r="K973">
        <v>4000000</v>
      </c>
      <c r="L973">
        <v>6000000</v>
      </c>
      <c r="M973">
        <v>2000000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2000000</v>
      </c>
      <c r="W973">
        <v>6000000</v>
      </c>
      <c r="X973">
        <v>6000000</v>
      </c>
      <c r="Y973">
        <v>6000000</v>
      </c>
      <c r="Z973">
        <v>0</v>
      </c>
      <c r="AA973">
        <v>0</v>
      </c>
      <c r="AB973">
        <v>0</v>
      </c>
      <c r="AC973">
        <v>0</v>
      </c>
      <c r="AD973">
        <v>2000000</v>
      </c>
      <c r="AE973" t="s">
        <v>346</v>
      </c>
      <c r="AF973" t="s">
        <v>549</v>
      </c>
      <c r="AG973" t="s">
        <v>601</v>
      </c>
      <c r="AH973" t="s">
        <v>618</v>
      </c>
      <c r="AI973" t="s">
        <v>349</v>
      </c>
      <c r="AJ973" t="s">
        <v>349</v>
      </c>
      <c r="AK973" t="s">
        <v>349</v>
      </c>
      <c r="AL973" t="s">
        <v>347</v>
      </c>
      <c r="AM973" t="s">
        <v>349</v>
      </c>
      <c r="AN973" t="s">
        <v>349</v>
      </c>
      <c r="AO973" t="s">
        <v>552</v>
      </c>
      <c r="AP973" t="s">
        <v>603</v>
      </c>
      <c r="AQ973" t="s">
        <v>617</v>
      </c>
      <c r="AR973" t="s">
        <v>352</v>
      </c>
      <c r="AS973" t="s">
        <v>353</v>
      </c>
    </row>
    <row r="974" spans="1:45" x14ac:dyDescent="0.3">
      <c r="A974" t="s">
        <v>338</v>
      </c>
      <c r="B974" t="s">
        <v>1526</v>
      </c>
      <c r="C974" t="s">
        <v>1011</v>
      </c>
      <c r="D974" t="s">
        <v>549</v>
      </c>
      <c r="E974" t="s">
        <v>1491</v>
      </c>
      <c r="F974" t="s">
        <v>341</v>
      </c>
      <c r="G974" t="s">
        <v>423</v>
      </c>
      <c r="H974" t="s">
        <v>343</v>
      </c>
      <c r="I974" t="s">
        <v>622</v>
      </c>
      <c r="J974" t="s">
        <v>623</v>
      </c>
      <c r="K974">
        <v>5050000</v>
      </c>
      <c r="L974">
        <v>5050000</v>
      </c>
      <c r="M974">
        <v>2525000</v>
      </c>
      <c r="N974">
        <v>0</v>
      </c>
      <c r="O974">
        <v>0</v>
      </c>
      <c r="P974">
        <v>0</v>
      </c>
      <c r="Q974">
        <v>232557.8</v>
      </c>
      <c r="R974">
        <v>231096.6</v>
      </c>
      <c r="S974">
        <v>231096.6</v>
      </c>
      <c r="T974">
        <v>232557.8</v>
      </c>
      <c r="U974">
        <v>232557.8</v>
      </c>
      <c r="V974">
        <v>2292442.2000000002</v>
      </c>
      <c r="W974">
        <v>4817442.2</v>
      </c>
      <c r="X974">
        <v>4817442.2</v>
      </c>
      <c r="Y974">
        <v>4817442.2</v>
      </c>
      <c r="Z974">
        <v>0</v>
      </c>
      <c r="AA974">
        <v>0</v>
      </c>
      <c r="AB974">
        <v>0</v>
      </c>
      <c r="AC974">
        <v>0</v>
      </c>
      <c r="AD974">
        <v>0</v>
      </c>
      <c r="AE974" t="s">
        <v>346</v>
      </c>
      <c r="AF974" t="s">
        <v>549</v>
      </c>
      <c r="AG974" t="s">
        <v>601</v>
      </c>
      <c r="AH974" t="s">
        <v>624</v>
      </c>
      <c r="AI974" t="s">
        <v>349</v>
      </c>
      <c r="AJ974" t="s">
        <v>349</v>
      </c>
      <c r="AK974" t="s">
        <v>349</v>
      </c>
      <c r="AL974" t="s">
        <v>347</v>
      </c>
      <c r="AM974" t="s">
        <v>349</v>
      </c>
      <c r="AN974" t="s">
        <v>349</v>
      </c>
      <c r="AO974" t="s">
        <v>552</v>
      </c>
      <c r="AP974" t="s">
        <v>603</v>
      </c>
      <c r="AQ974" t="s">
        <v>623</v>
      </c>
      <c r="AR974" t="s">
        <v>352</v>
      </c>
      <c r="AS974" t="s">
        <v>353</v>
      </c>
    </row>
    <row r="975" spans="1:45" x14ac:dyDescent="0.3">
      <c r="A975" t="s">
        <v>338</v>
      </c>
      <c r="B975" t="s">
        <v>1526</v>
      </c>
      <c r="C975" t="s">
        <v>1011</v>
      </c>
      <c r="D975" t="s">
        <v>1021</v>
      </c>
      <c r="E975" t="s">
        <v>1521</v>
      </c>
      <c r="F975" t="s">
        <v>341</v>
      </c>
      <c r="G975" t="s">
        <v>1018</v>
      </c>
      <c r="H975" t="s">
        <v>343</v>
      </c>
      <c r="I975" t="s">
        <v>1019</v>
      </c>
      <c r="J975" t="s">
        <v>1020</v>
      </c>
      <c r="K975">
        <v>1500000</v>
      </c>
      <c r="L975">
        <v>1500000</v>
      </c>
      <c r="M975">
        <v>1500000</v>
      </c>
      <c r="N975">
        <v>0</v>
      </c>
      <c r="O975">
        <v>0</v>
      </c>
      <c r="P975">
        <v>0</v>
      </c>
      <c r="Q975">
        <v>30806.79</v>
      </c>
      <c r="R975">
        <v>0</v>
      </c>
      <c r="S975">
        <v>0</v>
      </c>
      <c r="T975">
        <v>30806.79</v>
      </c>
      <c r="U975">
        <v>30806.79</v>
      </c>
      <c r="V975">
        <v>1469193.21</v>
      </c>
      <c r="W975">
        <v>1469193.21</v>
      </c>
      <c r="X975">
        <v>1469193.21</v>
      </c>
      <c r="Y975">
        <v>1469193.21</v>
      </c>
      <c r="Z975">
        <v>0</v>
      </c>
      <c r="AA975">
        <v>0</v>
      </c>
      <c r="AB975">
        <v>0</v>
      </c>
      <c r="AC975">
        <v>0</v>
      </c>
      <c r="AD975">
        <v>0</v>
      </c>
      <c r="AE975" t="s">
        <v>346</v>
      </c>
      <c r="AF975" t="s">
        <v>1021</v>
      </c>
      <c r="AG975" t="s">
        <v>1022</v>
      </c>
      <c r="AH975" t="s">
        <v>1023</v>
      </c>
      <c r="AI975" t="s">
        <v>349</v>
      </c>
      <c r="AJ975" t="s">
        <v>349</v>
      </c>
      <c r="AK975" t="s">
        <v>349</v>
      </c>
      <c r="AL975" t="s">
        <v>347</v>
      </c>
      <c r="AM975" t="s">
        <v>349</v>
      </c>
      <c r="AN975" t="s">
        <v>349</v>
      </c>
      <c r="AO975" t="s">
        <v>1024</v>
      </c>
      <c r="AP975" t="s">
        <v>1025</v>
      </c>
      <c r="AQ975" t="s">
        <v>1020</v>
      </c>
      <c r="AR975" t="s">
        <v>352</v>
      </c>
      <c r="AS975" t="s">
        <v>353</v>
      </c>
    </row>
    <row r="976" spans="1:45" x14ac:dyDescent="0.3">
      <c r="A976" t="s">
        <v>338</v>
      </c>
      <c r="B976" t="s">
        <v>1526</v>
      </c>
      <c r="C976" t="s">
        <v>1011</v>
      </c>
      <c r="D976" t="s">
        <v>629</v>
      </c>
      <c r="E976" t="s">
        <v>1517</v>
      </c>
      <c r="F976" t="s">
        <v>341</v>
      </c>
      <c r="G976" t="s">
        <v>626</v>
      </c>
      <c r="H976" t="s">
        <v>343</v>
      </c>
      <c r="I976" t="s">
        <v>859</v>
      </c>
      <c r="J976" t="s">
        <v>859</v>
      </c>
      <c r="K976">
        <v>0</v>
      </c>
      <c r="L976">
        <v>60000000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60000000</v>
      </c>
      <c r="X976">
        <v>60000000</v>
      </c>
      <c r="Y976">
        <v>60000000</v>
      </c>
      <c r="Z976">
        <v>0</v>
      </c>
      <c r="AA976">
        <v>0</v>
      </c>
      <c r="AB976">
        <v>0</v>
      </c>
      <c r="AC976">
        <v>0</v>
      </c>
      <c r="AD976">
        <v>60000000</v>
      </c>
      <c r="AE976" t="s">
        <v>346</v>
      </c>
      <c r="AF976" t="s">
        <v>629</v>
      </c>
      <c r="AG976" t="s">
        <v>630</v>
      </c>
      <c r="AH976" t="s">
        <v>860</v>
      </c>
      <c r="AI976" t="s">
        <v>349</v>
      </c>
      <c r="AJ976" t="s">
        <v>349</v>
      </c>
      <c r="AK976" t="s">
        <v>349</v>
      </c>
      <c r="AL976" t="s">
        <v>347</v>
      </c>
      <c r="AM976" t="s">
        <v>349</v>
      </c>
      <c r="AN976" t="s">
        <v>349</v>
      </c>
      <c r="AO976" t="s">
        <v>632</v>
      </c>
      <c r="AP976" t="s">
        <v>633</v>
      </c>
      <c r="AQ976" t="s">
        <v>859</v>
      </c>
      <c r="AR976" t="s">
        <v>352</v>
      </c>
      <c r="AS976" t="s">
        <v>353</v>
      </c>
    </row>
    <row r="977" spans="1:45" x14ac:dyDescent="0.3">
      <c r="A977" t="s">
        <v>338</v>
      </c>
      <c r="B977" t="s">
        <v>1526</v>
      </c>
      <c r="C977" t="s">
        <v>1011</v>
      </c>
      <c r="D977" t="s">
        <v>629</v>
      </c>
      <c r="E977" t="s">
        <v>1493</v>
      </c>
      <c r="F977" t="s">
        <v>341</v>
      </c>
      <c r="G977" t="s">
        <v>626</v>
      </c>
      <c r="H977" t="s">
        <v>343</v>
      </c>
      <c r="I977" t="s">
        <v>635</v>
      </c>
      <c r="J977" t="s">
        <v>636</v>
      </c>
      <c r="K977">
        <v>0</v>
      </c>
      <c r="L977">
        <v>25000000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25000000</v>
      </c>
      <c r="X977">
        <v>25000000</v>
      </c>
      <c r="Y977">
        <v>25000000</v>
      </c>
      <c r="Z977">
        <v>0</v>
      </c>
      <c r="AA977">
        <v>0</v>
      </c>
      <c r="AB977">
        <v>0</v>
      </c>
      <c r="AC977">
        <v>0</v>
      </c>
      <c r="AD977">
        <v>25000000</v>
      </c>
      <c r="AE977" t="s">
        <v>346</v>
      </c>
      <c r="AF977" t="s">
        <v>629</v>
      </c>
      <c r="AG977" t="s">
        <v>630</v>
      </c>
      <c r="AH977" t="s">
        <v>637</v>
      </c>
      <c r="AI977" t="s">
        <v>349</v>
      </c>
      <c r="AJ977" t="s">
        <v>349</v>
      </c>
      <c r="AK977" t="s">
        <v>349</v>
      </c>
      <c r="AL977" t="s">
        <v>347</v>
      </c>
      <c r="AM977" t="s">
        <v>349</v>
      </c>
      <c r="AN977" t="s">
        <v>349</v>
      </c>
      <c r="AO977" t="s">
        <v>632</v>
      </c>
      <c r="AP977" t="s">
        <v>633</v>
      </c>
      <c r="AQ977" t="s">
        <v>636</v>
      </c>
      <c r="AR977" t="s">
        <v>352</v>
      </c>
      <c r="AS977" t="s">
        <v>353</v>
      </c>
    </row>
    <row r="978" spans="1:45" x14ac:dyDescent="0.3">
      <c r="A978" t="s">
        <v>338</v>
      </c>
      <c r="B978" t="s">
        <v>1526</v>
      </c>
      <c r="C978" t="s">
        <v>1011</v>
      </c>
      <c r="D978" t="s">
        <v>629</v>
      </c>
      <c r="E978" t="s">
        <v>1493</v>
      </c>
      <c r="F978" t="s">
        <v>625</v>
      </c>
      <c r="G978" t="s">
        <v>626</v>
      </c>
      <c r="H978" t="s">
        <v>343</v>
      </c>
      <c r="I978" t="s">
        <v>635</v>
      </c>
      <c r="J978" t="s">
        <v>636</v>
      </c>
      <c r="K978">
        <v>9000000</v>
      </c>
      <c r="L978">
        <v>9000000</v>
      </c>
      <c r="M978">
        <v>4500000</v>
      </c>
      <c r="N978">
        <v>0</v>
      </c>
      <c r="O978">
        <v>0</v>
      </c>
      <c r="P978">
        <v>0</v>
      </c>
      <c r="Q978">
        <v>4590380.8099999996</v>
      </c>
      <c r="R978">
        <v>2469401.87</v>
      </c>
      <c r="S978">
        <v>0</v>
      </c>
      <c r="T978">
        <v>4590380.8099999996</v>
      </c>
      <c r="U978">
        <v>4590380.8099999996</v>
      </c>
      <c r="V978">
        <v>-90380.81</v>
      </c>
      <c r="W978">
        <v>4409619.1900000004</v>
      </c>
      <c r="X978">
        <v>4409619.1900000004</v>
      </c>
      <c r="Y978">
        <v>4409619.1900000004</v>
      </c>
      <c r="Z978">
        <v>0</v>
      </c>
      <c r="AA978">
        <v>0</v>
      </c>
      <c r="AB978">
        <v>0</v>
      </c>
      <c r="AC978">
        <v>0</v>
      </c>
      <c r="AD978">
        <v>0</v>
      </c>
      <c r="AE978" t="s">
        <v>346</v>
      </c>
      <c r="AF978" t="s">
        <v>629</v>
      </c>
      <c r="AG978" t="s">
        <v>630</v>
      </c>
      <c r="AH978" t="s">
        <v>637</v>
      </c>
      <c r="AI978" t="s">
        <v>349</v>
      </c>
      <c r="AJ978" t="s">
        <v>349</v>
      </c>
      <c r="AK978" t="s">
        <v>349</v>
      </c>
      <c r="AL978" t="s">
        <v>347</v>
      </c>
      <c r="AM978" t="s">
        <v>349</v>
      </c>
      <c r="AN978" t="s">
        <v>349</v>
      </c>
      <c r="AO978" t="s">
        <v>632</v>
      </c>
      <c r="AP978" t="s">
        <v>633</v>
      </c>
      <c r="AQ978" t="s">
        <v>636</v>
      </c>
      <c r="AR978" t="s">
        <v>352</v>
      </c>
      <c r="AS978" t="s">
        <v>634</v>
      </c>
    </row>
    <row r="979" spans="1:45" x14ac:dyDescent="0.3">
      <c r="A979" t="s">
        <v>338</v>
      </c>
      <c r="B979" t="s">
        <v>1526</v>
      </c>
      <c r="C979" t="s">
        <v>1011</v>
      </c>
      <c r="D979" t="s">
        <v>629</v>
      </c>
      <c r="E979" t="s">
        <v>1494</v>
      </c>
      <c r="F979" t="s">
        <v>625</v>
      </c>
      <c r="G979" t="s">
        <v>626</v>
      </c>
      <c r="H979" t="s">
        <v>343</v>
      </c>
      <c r="I979" t="s">
        <v>638</v>
      </c>
      <c r="J979" t="s">
        <v>639</v>
      </c>
      <c r="K979">
        <v>28000000</v>
      </c>
      <c r="L979">
        <v>28000000</v>
      </c>
      <c r="M979">
        <v>14000000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14000000</v>
      </c>
      <c r="W979">
        <v>28000000</v>
      </c>
      <c r="X979">
        <v>28000000</v>
      </c>
      <c r="Y979">
        <v>28000000</v>
      </c>
      <c r="Z979">
        <v>0</v>
      </c>
      <c r="AA979">
        <v>0</v>
      </c>
      <c r="AB979">
        <v>0</v>
      </c>
      <c r="AC979">
        <v>0</v>
      </c>
      <c r="AD979">
        <v>0</v>
      </c>
      <c r="AE979" t="s">
        <v>346</v>
      </c>
      <c r="AF979" t="s">
        <v>629</v>
      </c>
      <c r="AG979" t="s">
        <v>630</v>
      </c>
      <c r="AH979" t="s">
        <v>640</v>
      </c>
      <c r="AI979" t="s">
        <v>349</v>
      </c>
      <c r="AJ979" t="s">
        <v>349</v>
      </c>
      <c r="AK979" t="s">
        <v>349</v>
      </c>
      <c r="AL979" t="s">
        <v>347</v>
      </c>
      <c r="AM979" t="s">
        <v>349</v>
      </c>
      <c r="AN979" t="s">
        <v>349</v>
      </c>
      <c r="AO979" t="s">
        <v>632</v>
      </c>
      <c r="AP979" t="s">
        <v>633</v>
      </c>
      <c r="AQ979" t="s">
        <v>639</v>
      </c>
      <c r="AR979" t="s">
        <v>352</v>
      </c>
      <c r="AS979" t="s">
        <v>634</v>
      </c>
    </row>
    <row r="980" spans="1:45" x14ac:dyDescent="0.3">
      <c r="A980" t="s">
        <v>338</v>
      </c>
      <c r="B980" t="s">
        <v>1526</v>
      </c>
      <c r="C980" t="s">
        <v>1011</v>
      </c>
      <c r="D980" t="s">
        <v>629</v>
      </c>
      <c r="E980" t="s">
        <v>1495</v>
      </c>
      <c r="F980" t="s">
        <v>341</v>
      </c>
      <c r="G980" t="s">
        <v>626</v>
      </c>
      <c r="H980" t="s">
        <v>343</v>
      </c>
      <c r="I980" t="s">
        <v>641</v>
      </c>
      <c r="J980" t="s">
        <v>642</v>
      </c>
      <c r="K980">
        <v>0</v>
      </c>
      <c r="L980">
        <v>6000000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6000000</v>
      </c>
      <c r="X980">
        <v>6000000</v>
      </c>
      <c r="Y980">
        <v>6000000</v>
      </c>
      <c r="Z980">
        <v>0</v>
      </c>
      <c r="AA980">
        <v>0</v>
      </c>
      <c r="AB980">
        <v>0</v>
      </c>
      <c r="AC980">
        <v>0</v>
      </c>
      <c r="AD980">
        <v>6000000</v>
      </c>
      <c r="AE980" t="s">
        <v>346</v>
      </c>
      <c r="AF980" t="s">
        <v>629</v>
      </c>
      <c r="AG980" t="s">
        <v>630</v>
      </c>
      <c r="AH980" t="s">
        <v>643</v>
      </c>
      <c r="AI980" t="s">
        <v>349</v>
      </c>
      <c r="AJ980" t="s">
        <v>349</v>
      </c>
      <c r="AK980" t="s">
        <v>349</v>
      </c>
      <c r="AL980" t="s">
        <v>347</v>
      </c>
      <c r="AM980" t="s">
        <v>349</v>
      </c>
      <c r="AN980" t="s">
        <v>349</v>
      </c>
      <c r="AO980" t="s">
        <v>632</v>
      </c>
      <c r="AP980" t="s">
        <v>633</v>
      </c>
      <c r="AQ980" t="s">
        <v>642</v>
      </c>
      <c r="AR980" t="s">
        <v>352</v>
      </c>
      <c r="AS980" t="s">
        <v>353</v>
      </c>
    </row>
    <row r="981" spans="1:45" x14ac:dyDescent="0.3">
      <c r="A981" t="s">
        <v>338</v>
      </c>
      <c r="B981" t="s">
        <v>1526</v>
      </c>
      <c r="C981" t="s">
        <v>1011</v>
      </c>
      <c r="D981" t="s">
        <v>629</v>
      </c>
      <c r="E981" t="s">
        <v>1495</v>
      </c>
      <c r="F981" t="s">
        <v>625</v>
      </c>
      <c r="G981" t="s">
        <v>626</v>
      </c>
      <c r="H981" t="s">
        <v>343</v>
      </c>
      <c r="I981" t="s">
        <v>641</v>
      </c>
      <c r="J981" t="s">
        <v>642</v>
      </c>
      <c r="K981">
        <v>29750000</v>
      </c>
      <c r="L981">
        <v>29750000</v>
      </c>
      <c r="M981">
        <v>14875000</v>
      </c>
      <c r="N981">
        <v>0</v>
      </c>
      <c r="O981">
        <v>0</v>
      </c>
      <c r="P981">
        <v>0</v>
      </c>
      <c r="Q981">
        <v>9676007.1699999999</v>
      </c>
      <c r="R981">
        <v>8304987.8799999999</v>
      </c>
      <c r="S981">
        <v>749940.2</v>
      </c>
      <c r="T981">
        <v>9676007.1699999999</v>
      </c>
      <c r="U981">
        <v>9676007.1699999999</v>
      </c>
      <c r="V981">
        <v>5198992.83</v>
      </c>
      <c r="W981">
        <v>20073992.829999998</v>
      </c>
      <c r="X981">
        <v>20073992.829999998</v>
      </c>
      <c r="Y981">
        <v>20073992.829999998</v>
      </c>
      <c r="Z981">
        <v>0</v>
      </c>
      <c r="AA981">
        <v>0</v>
      </c>
      <c r="AB981">
        <v>0</v>
      </c>
      <c r="AC981">
        <v>0</v>
      </c>
      <c r="AD981">
        <v>0</v>
      </c>
      <c r="AE981" t="s">
        <v>346</v>
      </c>
      <c r="AF981" t="s">
        <v>629</v>
      </c>
      <c r="AG981" t="s">
        <v>630</v>
      </c>
      <c r="AH981" t="s">
        <v>643</v>
      </c>
      <c r="AI981" t="s">
        <v>349</v>
      </c>
      <c r="AJ981" t="s">
        <v>349</v>
      </c>
      <c r="AK981" t="s">
        <v>349</v>
      </c>
      <c r="AL981" t="s">
        <v>347</v>
      </c>
      <c r="AM981" t="s">
        <v>349</v>
      </c>
      <c r="AN981" t="s">
        <v>349</v>
      </c>
      <c r="AO981" t="s">
        <v>632</v>
      </c>
      <c r="AP981" t="s">
        <v>633</v>
      </c>
      <c r="AQ981" t="s">
        <v>642</v>
      </c>
      <c r="AR981" t="s">
        <v>352</v>
      </c>
      <c r="AS981" t="s">
        <v>634</v>
      </c>
    </row>
    <row r="982" spans="1:45" x14ac:dyDescent="0.3">
      <c r="A982" t="s">
        <v>338</v>
      </c>
      <c r="B982" t="s">
        <v>1526</v>
      </c>
      <c r="C982" t="s">
        <v>1011</v>
      </c>
      <c r="D982" t="s">
        <v>629</v>
      </c>
      <c r="E982" t="s">
        <v>1518</v>
      </c>
      <c r="F982" t="s">
        <v>625</v>
      </c>
      <c r="G982" t="s">
        <v>626</v>
      </c>
      <c r="H982" t="s">
        <v>343</v>
      </c>
      <c r="I982" t="s">
        <v>861</v>
      </c>
      <c r="J982" t="s">
        <v>862</v>
      </c>
      <c r="K982">
        <v>500000</v>
      </c>
      <c r="L982">
        <v>500000</v>
      </c>
      <c r="M982">
        <v>250000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250000</v>
      </c>
      <c r="W982">
        <v>500000</v>
      </c>
      <c r="X982">
        <v>500000</v>
      </c>
      <c r="Y982">
        <v>500000</v>
      </c>
      <c r="Z982">
        <v>0</v>
      </c>
      <c r="AA982">
        <v>0</v>
      </c>
      <c r="AB982">
        <v>0</v>
      </c>
      <c r="AC982">
        <v>0</v>
      </c>
      <c r="AD982">
        <v>0</v>
      </c>
      <c r="AE982" t="s">
        <v>346</v>
      </c>
      <c r="AF982" t="s">
        <v>629</v>
      </c>
      <c r="AG982" t="s">
        <v>630</v>
      </c>
      <c r="AH982" t="s">
        <v>863</v>
      </c>
      <c r="AI982" t="s">
        <v>349</v>
      </c>
      <c r="AJ982" t="s">
        <v>349</v>
      </c>
      <c r="AK982" t="s">
        <v>349</v>
      </c>
      <c r="AL982" t="s">
        <v>347</v>
      </c>
      <c r="AM982" t="s">
        <v>349</v>
      </c>
      <c r="AN982" t="s">
        <v>349</v>
      </c>
      <c r="AO982" t="s">
        <v>632</v>
      </c>
      <c r="AP982" t="s">
        <v>633</v>
      </c>
      <c r="AQ982" t="s">
        <v>862</v>
      </c>
      <c r="AR982" t="s">
        <v>352</v>
      </c>
      <c r="AS982" t="s">
        <v>634</v>
      </c>
    </row>
    <row r="983" spans="1:45" x14ac:dyDescent="0.3">
      <c r="A983" t="s">
        <v>338</v>
      </c>
      <c r="B983" t="s">
        <v>1526</v>
      </c>
      <c r="C983" t="s">
        <v>1011</v>
      </c>
      <c r="D983" t="s">
        <v>629</v>
      </c>
      <c r="E983" t="s">
        <v>1496</v>
      </c>
      <c r="F983" t="s">
        <v>625</v>
      </c>
      <c r="G983" t="s">
        <v>626</v>
      </c>
      <c r="H983" t="s">
        <v>343</v>
      </c>
      <c r="I983" t="s">
        <v>644</v>
      </c>
      <c r="J983" t="s">
        <v>645</v>
      </c>
      <c r="K983">
        <v>16059935</v>
      </c>
      <c r="L983">
        <v>16059935</v>
      </c>
      <c r="M983">
        <v>8029967.5</v>
      </c>
      <c r="N983">
        <v>0</v>
      </c>
      <c r="O983">
        <v>0</v>
      </c>
      <c r="P983">
        <v>0</v>
      </c>
      <c r="Q983">
        <v>374594.05</v>
      </c>
      <c r="R983">
        <v>0</v>
      </c>
      <c r="S983">
        <v>0</v>
      </c>
      <c r="T983">
        <v>374594.05</v>
      </c>
      <c r="U983">
        <v>374594.05</v>
      </c>
      <c r="V983">
        <v>7655373.4500000002</v>
      </c>
      <c r="W983">
        <v>15685340.949999999</v>
      </c>
      <c r="X983">
        <v>15685340.949999999</v>
      </c>
      <c r="Y983">
        <v>15685340.949999999</v>
      </c>
      <c r="Z983">
        <v>0</v>
      </c>
      <c r="AA983">
        <v>0</v>
      </c>
      <c r="AB983">
        <v>0</v>
      </c>
      <c r="AC983">
        <v>0</v>
      </c>
      <c r="AD983">
        <v>0</v>
      </c>
      <c r="AE983" t="s">
        <v>346</v>
      </c>
      <c r="AF983" t="s">
        <v>629</v>
      </c>
      <c r="AG983" t="s">
        <v>630</v>
      </c>
      <c r="AH983" t="s">
        <v>646</v>
      </c>
      <c r="AI983" t="s">
        <v>349</v>
      </c>
      <c r="AJ983" t="s">
        <v>349</v>
      </c>
      <c r="AK983" t="s">
        <v>349</v>
      </c>
      <c r="AL983" t="s">
        <v>347</v>
      </c>
      <c r="AM983" t="s">
        <v>349</v>
      </c>
      <c r="AN983" t="s">
        <v>349</v>
      </c>
      <c r="AO983" t="s">
        <v>632</v>
      </c>
      <c r="AP983" t="s">
        <v>633</v>
      </c>
      <c r="AQ983" t="s">
        <v>645</v>
      </c>
      <c r="AR983" t="s">
        <v>352</v>
      </c>
      <c r="AS983" t="s">
        <v>634</v>
      </c>
    </row>
    <row r="984" spans="1:45" x14ac:dyDescent="0.3">
      <c r="A984" t="s">
        <v>338</v>
      </c>
      <c r="B984" t="s">
        <v>1526</v>
      </c>
      <c r="C984" t="s">
        <v>1011</v>
      </c>
      <c r="D984" t="s">
        <v>629</v>
      </c>
      <c r="E984" t="s">
        <v>1497</v>
      </c>
      <c r="F984" t="s">
        <v>625</v>
      </c>
      <c r="G984" t="s">
        <v>647</v>
      </c>
      <c r="H984" t="s">
        <v>343</v>
      </c>
      <c r="I984" t="s">
        <v>648</v>
      </c>
      <c r="J984" t="s">
        <v>648</v>
      </c>
      <c r="K984">
        <v>285778180</v>
      </c>
      <c r="L984">
        <v>285778180</v>
      </c>
      <c r="M984">
        <v>142889090</v>
      </c>
      <c r="N984">
        <v>0</v>
      </c>
      <c r="O984">
        <v>0</v>
      </c>
      <c r="P984">
        <v>0</v>
      </c>
      <c r="Q984">
        <v>107536713.5</v>
      </c>
      <c r="R984">
        <v>107232472.19</v>
      </c>
      <c r="S984">
        <v>-304241.31</v>
      </c>
      <c r="T984">
        <v>107536713.5</v>
      </c>
      <c r="U984">
        <v>107536713.5</v>
      </c>
      <c r="V984">
        <v>35352376.5</v>
      </c>
      <c r="W984">
        <v>178241466.5</v>
      </c>
      <c r="X984">
        <v>178241466.5</v>
      </c>
      <c r="Y984">
        <v>178241466.5</v>
      </c>
      <c r="Z984">
        <v>0</v>
      </c>
      <c r="AA984">
        <v>0</v>
      </c>
      <c r="AB984">
        <v>0</v>
      </c>
      <c r="AC984">
        <v>0</v>
      </c>
      <c r="AD984">
        <v>0</v>
      </c>
      <c r="AE984" t="s">
        <v>346</v>
      </c>
      <c r="AF984" t="s">
        <v>629</v>
      </c>
      <c r="AG984" t="s">
        <v>649</v>
      </c>
      <c r="AH984" t="s">
        <v>650</v>
      </c>
      <c r="AI984" t="s">
        <v>349</v>
      </c>
      <c r="AJ984" t="s">
        <v>349</v>
      </c>
      <c r="AK984" t="s">
        <v>349</v>
      </c>
      <c r="AL984" t="s">
        <v>347</v>
      </c>
      <c r="AM984" t="s">
        <v>349</v>
      </c>
      <c r="AN984" t="s">
        <v>349</v>
      </c>
      <c r="AO984" t="s">
        <v>632</v>
      </c>
      <c r="AP984" t="s">
        <v>651</v>
      </c>
      <c r="AQ984" t="s">
        <v>648</v>
      </c>
      <c r="AR984" t="s">
        <v>352</v>
      </c>
      <c r="AS984" t="s">
        <v>634</v>
      </c>
    </row>
    <row r="985" spans="1:45" x14ac:dyDescent="0.3">
      <c r="A985" t="s">
        <v>338</v>
      </c>
      <c r="B985" t="s">
        <v>1526</v>
      </c>
      <c r="C985" t="s">
        <v>1011</v>
      </c>
      <c r="D985" t="s">
        <v>629</v>
      </c>
      <c r="E985" t="s">
        <v>1499</v>
      </c>
      <c r="F985" t="s">
        <v>341</v>
      </c>
      <c r="G985" t="s">
        <v>656</v>
      </c>
      <c r="H985" t="s">
        <v>343</v>
      </c>
      <c r="I985" t="s">
        <v>657</v>
      </c>
      <c r="J985" t="s">
        <v>657</v>
      </c>
      <c r="K985">
        <v>0</v>
      </c>
      <c r="L985">
        <v>750000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750000</v>
      </c>
      <c r="X985">
        <v>750000</v>
      </c>
      <c r="Y985">
        <v>750000</v>
      </c>
      <c r="Z985">
        <v>0</v>
      </c>
      <c r="AA985">
        <v>0</v>
      </c>
      <c r="AB985">
        <v>0</v>
      </c>
      <c r="AC985">
        <v>0</v>
      </c>
      <c r="AD985">
        <v>750000</v>
      </c>
      <c r="AE985" t="s">
        <v>346</v>
      </c>
      <c r="AF985" t="s">
        <v>629</v>
      </c>
      <c r="AG985" t="s">
        <v>658</v>
      </c>
      <c r="AH985" t="s">
        <v>659</v>
      </c>
      <c r="AI985" t="s">
        <v>349</v>
      </c>
      <c r="AJ985" t="s">
        <v>349</v>
      </c>
      <c r="AK985" t="s">
        <v>349</v>
      </c>
      <c r="AL985" t="s">
        <v>347</v>
      </c>
      <c r="AM985" t="s">
        <v>349</v>
      </c>
      <c r="AN985" t="s">
        <v>349</v>
      </c>
      <c r="AO985" t="s">
        <v>632</v>
      </c>
      <c r="AP985" t="s">
        <v>660</v>
      </c>
      <c r="AQ985" t="s">
        <v>657</v>
      </c>
      <c r="AR985" t="s">
        <v>352</v>
      </c>
      <c r="AS985" t="s">
        <v>353</v>
      </c>
    </row>
    <row r="986" spans="1:45" x14ac:dyDescent="0.3">
      <c r="A986" t="s">
        <v>338</v>
      </c>
      <c r="B986" t="s">
        <v>1526</v>
      </c>
      <c r="C986" t="s">
        <v>1011</v>
      </c>
      <c r="D986" t="s">
        <v>629</v>
      </c>
      <c r="E986" t="s">
        <v>1499</v>
      </c>
      <c r="F986" t="s">
        <v>625</v>
      </c>
      <c r="G986" t="s">
        <v>656</v>
      </c>
      <c r="H986" t="s">
        <v>343</v>
      </c>
      <c r="I986" t="s">
        <v>657</v>
      </c>
      <c r="J986" t="s">
        <v>657</v>
      </c>
      <c r="K986">
        <v>17500000</v>
      </c>
      <c r="L986">
        <v>17500000</v>
      </c>
      <c r="M986">
        <v>8750000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8750000</v>
      </c>
      <c r="W986">
        <v>17500000</v>
      </c>
      <c r="X986">
        <v>17500000</v>
      </c>
      <c r="Y986">
        <v>17500000</v>
      </c>
      <c r="Z986">
        <v>0</v>
      </c>
      <c r="AA986">
        <v>0</v>
      </c>
      <c r="AB986">
        <v>0</v>
      </c>
      <c r="AC986">
        <v>0</v>
      </c>
      <c r="AD986">
        <v>0</v>
      </c>
      <c r="AE986" t="s">
        <v>346</v>
      </c>
      <c r="AF986" t="s">
        <v>629</v>
      </c>
      <c r="AG986" t="s">
        <v>658</v>
      </c>
      <c r="AH986" t="s">
        <v>659</v>
      </c>
      <c r="AI986" t="s">
        <v>349</v>
      </c>
      <c r="AJ986" t="s">
        <v>349</v>
      </c>
      <c r="AK986" t="s">
        <v>349</v>
      </c>
      <c r="AL986" t="s">
        <v>347</v>
      </c>
      <c r="AM986" t="s">
        <v>349</v>
      </c>
      <c r="AN986" t="s">
        <v>349</v>
      </c>
      <c r="AO986" t="s">
        <v>632</v>
      </c>
      <c r="AP986" t="s">
        <v>660</v>
      </c>
      <c r="AQ986" t="s">
        <v>657</v>
      </c>
      <c r="AR986" t="s">
        <v>352</v>
      </c>
      <c r="AS986" t="s">
        <v>634</v>
      </c>
    </row>
    <row r="987" spans="1:45" x14ac:dyDescent="0.3">
      <c r="A987" t="s">
        <v>338</v>
      </c>
      <c r="B987" t="s">
        <v>1526</v>
      </c>
      <c r="C987" t="s">
        <v>1011</v>
      </c>
      <c r="D987" t="s">
        <v>664</v>
      </c>
      <c r="E987" t="s">
        <v>1026</v>
      </c>
      <c r="F987" t="s">
        <v>341</v>
      </c>
      <c r="G987" t="s">
        <v>532</v>
      </c>
      <c r="H987" t="s">
        <v>343</v>
      </c>
      <c r="I987" t="s">
        <v>662</v>
      </c>
      <c r="J987" t="s">
        <v>663</v>
      </c>
      <c r="K987">
        <v>16892591</v>
      </c>
      <c r="L987">
        <v>16892591</v>
      </c>
      <c r="M987">
        <v>16892591</v>
      </c>
      <c r="N987">
        <v>0</v>
      </c>
      <c r="O987">
        <v>0</v>
      </c>
      <c r="P987">
        <v>0</v>
      </c>
      <c r="Q987">
        <v>6948715.1600000001</v>
      </c>
      <c r="R987">
        <v>6948715.1600000001</v>
      </c>
      <c r="S987">
        <v>969223.43</v>
      </c>
      <c r="T987">
        <v>6948715.1600000001</v>
      </c>
      <c r="U987">
        <v>6948715.1600000001</v>
      </c>
      <c r="V987">
        <v>9943875.8399999999</v>
      </c>
      <c r="W987">
        <v>9943875.8399999999</v>
      </c>
      <c r="X987">
        <v>9943875.8399999999</v>
      </c>
      <c r="Y987">
        <v>9943875.8399999999</v>
      </c>
      <c r="Z987">
        <v>0</v>
      </c>
      <c r="AA987">
        <v>0</v>
      </c>
      <c r="AB987">
        <v>0</v>
      </c>
      <c r="AC987">
        <v>0</v>
      </c>
      <c r="AD987">
        <v>0</v>
      </c>
      <c r="AE987" t="s">
        <v>346</v>
      </c>
      <c r="AF987" t="s">
        <v>664</v>
      </c>
      <c r="AG987" t="s">
        <v>665</v>
      </c>
      <c r="AH987" t="s">
        <v>666</v>
      </c>
      <c r="AI987" t="s">
        <v>382</v>
      </c>
      <c r="AJ987" t="s">
        <v>349</v>
      </c>
      <c r="AK987" t="s">
        <v>349</v>
      </c>
      <c r="AL987" t="s">
        <v>347</v>
      </c>
      <c r="AM987" t="s">
        <v>667</v>
      </c>
      <c r="AN987" t="s">
        <v>400</v>
      </c>
      <c r="AO987" t="s">
        <v>668</v>
      </c>
      <c r="AP987" t="s">
        <v>669</v>
      </c>
      <c r="AQ987" t="s">
        <v>670</v>
      </c>
      <c r="AR987" t="s">
        <v>352</v>
      </c>
      <c r="AS987" t="s">
        <v>353</v>
      </c>
    </row>
    <row r="988" spans="1:45" x14ac:dyDescent="0.3">
      <c r="A988" t="s">
        <v>338</v>
      </c>
      <c r="B988" t="s">
        <v>1526</v>
      </c>
      <c r="C988" t="s">
        <v>1011</v>
      </c>
      <c r="D988" t="s">
        <v>664</v>
      </c>
      <c r="E988" t="s">
        <v>1027</v>
      </c>
      <c r="F988" t="s">
        <v>341</v>
      </c>
      <c r="G988" t="s">
        <v>532</v>
      </c>
      <c r="H988" t="s">
        <v>343</v>
      </c>
      <c r="I988" t="s">
        <v>672</v>
      </c>
      <c r="J988" t="s">
        <v>673</v>
      </c>
      <c r="K988">
        <v>2995141</v>
      </c>
      <c r="L988">
        <v>2995141</v>
      </c>
      <c r="M988">
        <v>2995141</v>
      </c>
      <c r="N988">
        <v>0</v>
      </c>
      <c r="O988">
        <v>0</v>
      </c>
      <c r="P988">
        <v>0</v>
      </c>
      <c r="Q988">
        <v>1232041.71</v>
      </c>
      <c r="R988">
        <v>1232041.71</v>
      </c>
      <c r="S988">
        <v>171848.13</v>
      </c>
      <c r="T988">
        <v>1232041.71</v>
      </c>
      <c r="U988">
        <v>1232041.71</v>
      </c>
      <c r="V988">
        <v>1763099.29</v>
      </c>
      <c r="W988">
        <v>1763099.29</v>
      </c>
      <c r="X988">
        <v>1763099.29</v>
      </c>
      <c r="Y988">
        <v>1763099.29</v>
      </c>
      <c r="Z988">
        <v>0</v>
      </c>
      <c r="AA988">
        <v>0</v>
      </c>
      <c r="AB988">
        <v>0</v>
      </c>
      <c r="AC988">
        <v>0</v>
      </c>
      <c r="AD988">
        <v>0</v>
      </c>
      <c r="AE988" t="s">
        <v>346</v>
      </c>
      <c r="AF988" t="s">
        <v>664</v>
      </c>
      <c r="AG988" t="s">
        <v>665</v>
      </c>
      <c r="AH988" t="s">
        <v>666</v>
      </c>
      <c r="AI988" t="s">
        <v>565</v>
      </c>
      <c r="AJ988" t="s">
        <v>349</v>
      </c>
      <c r="AK988" t="s">
        <v>349</v>
      </c>
      <c r="AL988" t="s">
        <v>347</v>
      </c>
      <c r="AM988" t="s">
        <v>674</v>
      </c>
      <c r="AN988" t="s">
        <v>384</v>
      </c>
      <c r="AO988" t="s">
        <v>668</v>
      </c>
      <c r="AP988" t="s">
        <v>669</v>
      </c>
      <c r="AQ988" t="s">
        <v>670</v>
      </c>
      <c r="AR988" t="s">
        <v>352</v>
      </c>
      <c r="AS988" t="s">
        <v>353</v>
      </c>
    </row>
    <row r="989" spans="1:45" x14ac:dyDescent="0.3">
      <c r="A989" t="s">
        <v>338</v>
      </c>
      <c r="B989" t="s">
        <v>1526</v>
      </c>
      <c r="C989" t="s">
        <v>1011</v>
      </c>
      <c r="D989" t="s">
        <v>664</v>
      </c>
      <c r="E989" t="s">
        <v>1500</v>
      </c>
      <c r="F989" t="s">
        <v>341</v>
      </c>
      <c r="G989" t="s">
        <v>683</v>
      </c>
      <c r="H989" t="s">
        <v>343</v>
      </c>
      <c r="I989" t="s">
        <v>684</v>
      </c>
      <c r="J989" t="s">
        <v>685</v>
      </c>
      <c r="K989">
        <v>100000000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-100000000</v>
      </c>
      <c r="AD989">
        <v>0</v>
      </c>
      <c r="AE989" t="s">
        <v>346</v>
      </c>
      <c r="AF989" t="s">
        <v>664</v>
      </c>
      <c r="AG989" t="s">
        <v>686</v>
      </c>
      <c r="AH989" t="s">
        <v>687</v>
      </c>
      <c r="AI989" t="s">
        <v>349</v>
      </c>
      <c r="AJ989" t="s">
        <v>349</v>
      </c>
      <c r="AK989" t="s">
        <v>349</v>
      </c>
      <c r="AL989" t="s">
        <v>347</v>
      </c>
      <c r="AM989" t="s">
        <v>349</v>
      </c>
      <c r="AN989" t="s">
        <v>349</v>
      </c>
      <c r="AO989" t="s">
        <v>668</v>
      </c>
      <c r="AP989" t="s">
        <v>688</v>
      </c>
      <c r="AQ989" t="s">
        <v>685</v>
      </c>
      <c r="AR989" t="s">
        <v>352</v>
      </c>
      <c r="AS989" t="s">
        <v>353</v>
      </c>
    </row>
    <row r="990" spans="1:45" x14ac:dyDescent="0.3">
      <c r="A990" t="s">
        <v>338</v>
      </c>
      <c r="B990" t="s">
        <v>1526</v>
      </c>
      <c r="C990" t="s">
        <v>1011</v>
      </c>
      <c r="D990" t="s">
        <v>664</v>
      </c>
      <c r="E990" t="s">
        <v>1501</v>
      </c>
      <c r="F990" t="s">
        <v>341</v>
      </c>
      <c r="G990" t="s">
        <v>683</v>
      </c>
      <c r="H990" t="s">
        <v>343</v>
      </c>
      <c r="I990" t="s">
        <v>689</v>
      </c>
      <c r="J990" t="s">
        <v>690</v>
      </c>
      <c r="K990">
        <v>1000000</v>
      </c>
      <c r="L990">
        <v>1000000</v>
      </c>
      <c r="M990">
        <v>500000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500000</v>
      </c>
      <c r="W990">
        <v>1000000</v>
      </c>
      <c r="X990">
        <v>1000000</v>
      </c>
      <c r="Y990">
        <v>1000000</v>
      </c>
      <c r="Z990">
        <v>0</v>
      </c>
      <c r="AA990">
        <v>0</v>
      </c>
      <c r="AB990">
        <v>0</v>
      </c>
      <c r="AC990">
        <v>0</v>
      </c>
      <c r="AD990">
        <v>0</v>
      </c>
      <c r="AE990" t="s">
        <v>346</v>
      </c>
      <c r="AF990" t="s">
        <v>664</v>
      </c>
      <c r="AG990" t="s">
        <v>686</v>
      </c>
      <c r="AH990" t="s">
        <v>691</v>
      </c>
      <c r="AI990" t="s">
        <v>349</v>
      </c>
      <c r="AJ990" t="s">
        <v>349</v>
      </c>
      <c r="AK990" t="s">
        <v>349</v>
      </c>
      <c r="AL990" t="s">
        <v>347</v>
      </c>
      <c r="AM990" t="s">
        <v>349</v>
      </c>
      <c r="AN990" t="s">
        <v>349</v>
      </c>
      <c r="AO990" t="s">
        <v>668</v>
      </c>
      <c r="AP990" t="s">
        <v>688</v>
      </c>
      <c r="AQ990" t="s">
        <v>690</v>
      </c>
      <c r="AR990" t="s">
        <v>352</v>
      </c>
      <c r="AS990" t="s">
        <v>353</v>
      </c>
    </row>
    <row r="991" spans="1:45" x14ac:dyDescent="0.3">
      <c r="A991" t="s">
        <v>338</v>
      </c>
      <c r="B991" t="s">
        <v>1526</v>
      </c>
      <c r="C991" t="s">
        <v>1011</v>
      </c>
      <c r="D991" t="s">
        <v>664</v>
      </c>
      <c r="E991" t="s">
        <v>1502</v>
      </c>
      <c r="F991" t="s">
        <v>341</v>
      </c>
      <c r="G991" t="s">
        <v>683</v>
      </c>
      <c r="H991" t="s">
        <v>343</v>
      </c>
      <c r="I991" t="s">
        <v>692</v>
      </c>
      <c r="J991" t="s">
        <v>692</v>
      </c>
      <c r="K991">
        <v>14400000</v>
      </c>
      <c r="L991">
        <v>14400000</v>
      </c>
      <c r="M991">
        <v>7200000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7200000</v>
      </c>
      <c r="W991">
        <v>14400000</v>
      </c>
      <c r="X991">
        <v>14400000</v>
      </c>
      <c r="Y991">
        <v>14400000</v>
      </c>
      <c r="Z991">
        <v>0</v>
      </c>
      <c r="AA991">
        <v>0</v>
      </c>
      <c r="AB991">
        <v>0</v>
      </c>
      <c r="AC991">
        <v>0</v>
      </c>
      <c r="AD991">
        <v>0</v>
      </c>
      <c r="AE991" t="s">
        <v>346</v>
      </c>
      <c r="AF991" t="s">
        <v>664</v>
      </c>
      <c r="AG991" t="s">
        <v>693</v>
      </c>
      <c r="AH991" t="s">
        <v>694</v>
      </c>
      <c r="AI991" t="s">
        <v>349</v>
      </c>
      <c r="AJ991" t="s">
        <v>349</v>
      </c>
      <c r="AK991" t="s">
        <v>349</v>
      </c>
      <c r="AL991" t="s">
        <v>347</v>
      </c>
      <c r="AM991" t="s">
        <v>349</v>
      </c>
      <c r="AN991" t="s">
        <v>349</v>
      </c>
      <c r="AO991" t="s">
        <v>668</v>
      </c>
      <c r="AP991" t="s">
        <v>695</v>
      </c>
      <c r="AQ991" t="s">
        <v>692</v>
      </c>
      <c r="AR991" t="s">
        <v>352</v>
      </c>
      <c r="AS991" t="s">
        <v>353</v>
      </c>
    </row>
    <row r="992" spans="1:45" x14ac:dyDescent="0.3">
      <c r="A992" t="s">
        <v>338</v>
      </c>
      <c r="B992" t="s">
        <v>1526</v>
      </c>
      <c r="C992" t="s">
        <v>1011</v>
      </c>
      <c r="D992" t="s">
        <v>664</v>
      </c>
      <c r="E992" t="s">
        <v>1503</v>
      </c>
      <c r="F992" t="s">
        <v>341</v>
      </c>
      <c r="G992" t="s">
        <v>683</v>
      </c>
      <c r="H992" t="s">
        <v>343</v>
      </c>
      <c r="I992" t="s">
        <v>696</v>
      </c>
      <c r="J992" t="s">
        <v>696</v>
      </c>
      <c r="K992">
        <v>18300000</v>
      </c>
      <c r="L992">
        <v>18300000</v>
      </c>
      <c r="M992">
        <v>18300000</v>
      </c>
      <c r="N992">
        <v>0</v>
      </c>
      <c r="O992">
        <v>0</v>
      </c>
      <c r="P992">
        <v>0</v>
      </c>
      <c r="Q992">
        <v>4895219.16</v>
      </c>
      <c r="R992">
        <v>4895219.16</v>
      </c>
      <c r="S992">
        <v>696033.18</v>
      </c>
      <c r="T992">
        <v>4895219.16</v>
      </c>
      <c r="U992">
        <v>4895219.16</v>
      </c>
      <c r="V992">
        <v>13404780.84</v>
      </c>
      <c r="W992">
        <v>13404780.84</v>
      </c>
      <c r="X992">
        <v>13404780.84</v>
      </c>
      <c r="Y992">
        <v>13404780.84</v>
      </c>
      <c r="Z992">
        <v>0</v>
      </c>
      <c r="AA992">
        <v>0</v>
      </c>
      <c r="AB992">
        <v>0</v>
      </c>
      <c r="AC992">
        <v>0</v>
      </c>
      <c r="AD992">
        <v>0</v>
      </c>
      <c r="AE992" t="s">
        <v>346</v>
      </c>
      <c r="AF992" t="s">
        <v>664</v>
      </c>
      <c r="AG992" t="s">
        <v>693</v>
      </c>
      <c r="AH992" t="s">
        <v>697</v>
      </c>
      <c r="AI992" t="s">
        <v>349</v>
      </c>
      <c r="AJ992" t="s">
        <v>349</v>
      </c>
      <c r="AK992" t="s">
        <v>349</v>
      </c>
      <c r="AL992" t="s">
        <v>347</v>
      </c>
      <c r="AM992" t="s">
        <v>349</v>
      </c>
      <c r="AN992" t="s">
        <v>349</v>
      </c>
      <c r="AO992" t="s">
        <v>668</v>
      </c>
      <c r="AP992" t="s">
        <v>695</v>
      </c>
      <c r="AQ992" t="s">
        <v>696</v>
      </c>
      <c r="AR992" t="s">
        <v>352</v>
      </c>
      <c r="AS992" t="s">
        <v>353</v>
      </c>
    </row>
    <row r="993" spans="1:45" x14ac:dyDescent="0.3">
      <c r="A993" t="s">
        <v>338</v>
      </c>
      <c r="B993" t="s">
        <v>1526</v>
      </c>
      <c r="C993" t="s">
        <v>1011</v>
      </c>
      <c r="D993" t="s">
        <v>664</v>
      </c>
      <c r="E993" t="s">
        <v>1504</v>
      </c>
      <c r="F993" t="s">
        <v>341</v>
      </c>
      <c r="G993" t="s">
        <v>683</v>
      </c>
      <c r="H993" t="s">
        <v>343</v>
      </c>
      <c r="I993" t="s">
        <v>718</v>
      </c>
      <c r="J993" t="s">
        <v>718</v>
      </c>
      <c r="K993">
        <v>49600000</v>
      </c>
      <c r="L993">
        <v>49600000</v>
      </c>
      <c r="M993">
        <v>24800000</v>
      </c>
      <c r="N993">
        <v>0</v>
      </c>
      <c r="O993">
        <v>0</v>
      </c>
      <c r="P993">
        <v>0</v>
      </c>
      <c r="Q993">
        <v>6017734.54</v>
      </c>
      <c r="R993">
        <v>6017734.54</v>
      </c>
      <c r="S993">
        <v>2148469.27</v>
      </c>
      <c r="T993">
        <v>6017734.54</v>
      </c>
      <c r="U993">
        <v>6017734.54</v>
      </c>
      <c r="V993">
        <v>18782265.460000001</v>
      </c>
      <c r="W993">
        <v>43582265.460000001</v>
      </c>
      <c r="X993">
        <v>43582265.460000001</v>
      </c>
      <c r="Y993">
        <v>43582265.460000001</v>
      </c>
      <c r="Z993">
        <v>0</v>
      </c>
      <c r="AA993">
        <v>0</v>
      </c>
      <c r="AB993">
        <v>0</v>
      </c>
      <c r="AC993">
        <v>0</v>
      </c>
      <c r="AD993">
        <v>0</v>
      </c>
      <c r="AE993" t="s">
        <v>346</v>
      </c>
      <c r="AF993" t="s">
        <v>664</v>
      </c>
      <c r="AG993" t="s">
        <v>719</v>
      </c>
      <c r="AH993" t="s">
        <v>720</v>
      </c>
      <c r="AI993" t="s">
        <v>349</v>
      </c>
      <c r="AJ993" t="s">
        <v>349</v>
      </c>
      <c r="AK993" t="s">
        <v>349</v>
      </c>
      <c r="AL993" t="s">
        <v>347</v>
      </c>
      <c r="AM993" t="s">
        <v>349</v>
      </c>
      <c r="AN993" t="s">
        <v>349</v>
      </c>
      <c r="AO993" t="s">
        <v>668</v>
      </c>
      <c r="AP993" t="s">
        <v>721</v>
      </c>
      <c r="AQ993" t="s">
        <v>718</v>
      </c>
      <c r="AR993" t="s">
        <v>352</v>
      </c>
      <c r="AS993" t="s">
        <v>353</v>
      </c>
    </row>
    <row r="994" spans="1:45" x14ac:dyDescent="0.3">
      <c r="A994" t="s">
        <v>338</v>
      </c>
      <c r="B994" t="s">
        <v>1526</v>
      </c>
      <c r="C994" t="s">
        <v>1011</v>
      </c>
      <c r="D994" t="s">
        <v>664</v>
      </c>
      <c r="E994" t="s">
        <v>1522</v>
      </c>
      <c r="F994" t="s">
        <v>341</v>
      </c>
      <c r="G994" t="s">
        <v>683</v>
      </c>
      <c r="H994" t="s">
        <v>343</v>
      </c>
      <c r="I994" t="s">
        <v>1028</v>
      </c>
      <c r="J994" t="s">
        <v>1029</v>
      </c>
      <c r="K994">
        <v>1500000</v>
      </c>
      <c r="L994">
        <v>1500000</v>
      </c>
      <c r="M994">
        <v>750000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750000</v>
      </c>
      <c r="W994">
        <v>1500000</v>
      </c>
      <c r="X994">
        <v>1500000</v>
      </c>
      <c r="Y994">
        <v>1500000</v>
      </c>
      <c r="Z994">
        <v>0</v>
      </c>
      <c r="AA994">
        <v>0</v>
      </c>
      <c r="AB994">
        <v>0</v>
      </c>
      <c r="AC994">
        <v>0</v>
      </c>
      <c r="AD994">
        <v>0</v>
      </c>
      <c r="AE994" t="s">
        <v>346</v>
      </c>
      <c r="AF994" t="s">
        <v>664</v>
      </c>
      <c r="AG994" t="s">
        <v>719</v>
      </c>
      <c r="AH994" t="s">
        <v>1030</v>
      </c>
      <c r="AI994" t="s">
        <v>349</v>
      </c>
      <c r="AJ994" t="s">
        <v>349</v>
      </c>
      <c r="AK994" t="s">
        <v>349</v>
      </c>
      <c r="AL994" t="s">
        <v>347</v>
      </c>
      <c r="AM994" t="s">
        <v>349</v>
      </c>
      <c r="AN994" t="s">
        <v>349</v>
      </c>
      <c r="AO994" t="s">
        <v>668</v>
      </c>
      <c r="AP994" t="s">
        <v>721</v>
      </c>
      <c r="AQ994" t="s">
        <v>1029</v>
      </c>
      <c r="AR994" t="s">
        <v>352</v>
      </c>
      <c r="AS994" t="s">
        <v>353</v>
      </c>
    </row>
    <row r="995" spans="1:45" x14ac:dyDescent="0.3">
      <c r="A995" t="s">
        <v>338</v>
      </c>
      <c r="B995" t="s">
        <v>1526</v>
      </c>
      <c r="C995" t="s">
        <v>1031</v>
      </c>
      <c r="D995" t="s">
        <v>347</v>
      </c>
      <c r="E995" t="s">
        <v>1428</v>
      </c>
      <c r="F995" t="s">
        <v>341</v>
      </c>
      <c r="G995" t="s">
        <v>342</v>
      </c>
      <c r="H995" t="s">
        <v>343</v>
      </c>
      <c r="I995" t="s">
        <v>344</v>
      </c>
      <c r="J995" t="s">
        <v>345</v>
      </c>
      <c r="K995">
        <v>776904240</v>
      </c>
      <c r="L995">
        <v>776904240</v>
      </c>
      <c r="M995">
        <v>776904240</v>
      </c>
      <c r="N995">
        <v>0</v>
      </c>
      <c r="O995">
        <v>0</v>
      </c>
      <c r="P995">
        <v>0</v>
      </c>
      <c r="Q995">
        <v>350349017.56</v>
      </c>
      <c r="R995">
        <v>350349017.56</v>
      </c>
      <c r="S995">
        <v>55804497.289999999</v>
      </c>
      <c r="T995">
        <v>350349017.56</v>
      </c>
      <c r="U995">
        <v>350349017.56</v>
      </c>
      <c r="V995">
        <v>426555222.44</v>
      </c>
      <c r="W995">
        <v>426555222.44</v>
      </c>
      <c r="X995">
        <v>426555222.44</v>
      </c>
      <c r="Y995">
        <v>426555222.44</v>
      </c>
      <c r="Z995">
        <v>0</v>
      </c>
      <c r="AA995">
        <v>0</v>
      </c>
      <c r="AB995">
        <v>0</v>
      </c>
      <c r="AC995">
        <v>0</v>
      </c>
      <c r="AD995">
        <v>0</v>
      </c>
      <c r="AE995" t="s">
        <v>346</v>
      </c>
      <c r="AF995" t="s">
        <v>347</v>
      </c>
      <c r="AG995" t="s">
        <v>341</v>
      </c>
      <c r="AH995" t="s">
        <v>348</v>
      </c>
      <c r="AI995" t="s">
        <v>349</v>
      </c>
      <c r="AJ995" t="s">
        <v>349</v>
      </c>
      <c r="AK995" t="s">
        <v>349</v>
      </c>
      <c r="AL995" t="s">
        <v>347</v>
      </c>
      <c r="AM995" t="s">
        <v>349</v>
      </c>
      <c r="AN995" t="s">
        <v>349</v>
      </c>
      <c r="AO995" t="s">
        <v>350</v>
      </c>
      <c r="AP995" t="s">
        <v>351</v>
      </c>
      <c r="AQ995" t="s">
        <v>345</v>
      </c>
      <c r="AR995" t="s">
        <v>352</v>
      </c>
      <c r="AS995" t="s">
        <v>353</v>
      </c>
    </row>
    <row r="996" spans="1:45" x14ac:dyDescent="0.3">
      <c r="A996" t="s">
        <v>338</v>
      </c>
      <c r="B996" t="s">
        <v>1526</v>
      </c>
      <c r="C996" t="s">
        <v>1031</v>
      </c>
      <c r="D996" t="s">
        <v>347</v>
      </c>
      <c r="E996" t="s">
        <v>1429</v>
      </c>
      <c r="F996" t="s">
        <v>341</v>
      </c>
      <c r="G996" t="s">
        <v>342</v>
      </c>
      <c r="H996" t="s">
        <v>343</v>
      </c>
      <c r="I996" t="s">
        <v>354</v>
      </c>
      <c r="J996" t="s">
        <v>354</v>
      </c>
      <c r="K996">
        <v>3000000</v>
      </c>
      <c r="L996">
        <v>3000000</v>
      </c>
      <c r="M996">
        <v>3000000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3000000</v>
      </c>
      <c r="W996">
        <v>3000000</v>
      </c>
      <c r="X996">
        <v>3000000</v>
      </c>
      <c r="Y996">
        <v>3000000</v>
      </c>
      <c r="Z996">
        <v>0</v>
      </c>
      <c r="AA996">
        <v>0</v>
      </c>
      <c r="AB996">
        <v>0</v>
      </c>
      <c r="AC996">
        <v>0</v>
      </c>
      <c r="AD996">
        <v>0</v>
      </c>
      <c r="AE996" t="s">
        <v>346</v>
      </c>
      <c r="AF996" t="s">
        <v>347</v>
      </c>
      <c r="AG996" t="s">
        <v>341</v>
      </c>
      <c r="AH996" t="s">
        <v>355</v>
      </c>
      <c r="AI996" t="s">
        <v>349</v>
      </c>
      <c r="AJ996" t="s">
        <v>349</v>
      </c>
      <c r="AK996" t="s">
        <v>349</v>
      </c>
      <c r="AL996" t="s">
        <v>347</v>
      </c>
      <c r="AM996" t="s">
        <v>349</v>
      </c>
      <c r="AN996" t="s">
        <v>349</v>
      </c>
      <c r="AO996" t="s">
        <v>350</v>
      </c>
      <c r="AP996" t="s">
        <v>351</v>
      </c>
      <c r="AQ996" t="s">
        <v>354</v>
      </c>
      <c r="AR996" t="s">
        <v>352</v>
      </c>
      <c r="AS996" t="s">
        <v>353</v>
      </c>
    </row>
    <row r="997" spans="1:45" x14ac:dyDescent="0.3">
      <c r="A997" t="s">
        <v>338</v>
      </c>
      <c r="B997" t="s">
        <v>1526</v>
      </c>
      <c r="C997" t="s">
        <v>1031</v>
      </c>
      <c r="D997" t="s">
        <v>347</v>
      </c>
      <c r="E997" t="s">
        <v>1430</v>
      </c>
      <c r="F997" t="s">
        <v>341</v>
      </c>
      <c r="G997" t="s">
        <v>342</v>
      </c>
      <c r="H997" t="s">
        <v>343</v>
      </c>
      <c r="I997" t="s">
        <v>356</v>
      </c>
      <c r="J997" t="s">
        <v>357</v>
      </c>
      <c r="K997">
        <v>98000000</v>
      </c>
      <c r="L997">
        <v>98000000</v>
      </c>
      <c r="M997">
        <v>98000000</v>
      </c>
      <c r="N997">
        <v>0</v>
      </c>
      <c r="O997">
        <v>0</v>
      </c>
      <c r="P997">
        <v>0</v>
      </c>
      <c r="Q997">
        <v>28668318.469999999</v>
      </c>
      <c r="R997">
        <v>28668318.469999999</v>
      </c>
      <c r="S997">
        <v>5330169.74</v>
      </c>
      <c r="T997">
        <v>28668318.469999999</v>
      </c>
      <c r="U997">
        <v>28668318.469999999</v>
      </c>
      <c r="V997">
        <v>69331681.530000001</v>
      </c>
      <c r="W997">
        <v>69331681.530000001</v>
      </c>
      <c r="X997">
        <v>69331681.530000001</v>
      </c>
      <c r="Y997">
        <v>69331681.530000001</v>
      </c>
      <c r="Z997">
        <v>0</v>
      </c>
      <c r="AA997">
        <v>0</v>
      </c>
      <c r="AB997">
        <v>0</v>
      </c>
      <c r="AC997">
        <v>0</v>
      </c>
      <c r="AD997">
        <v>0</v>
      </c>
      <c r="AE997" t="s">
        <v>346</v>
      </c>
      <c r="AF997" t="s">
        <v>347</v>
      </c>
      <c r="AG997" t="s">
        <v>358</v>
      </c>
      <c r="AH997" t="s">
        <v>359</v>
      </c>
      <c r="AI997" t="s">
        <v>349</v>
      </c>
      <c r="AJ997" t="s">
        <v>349</v>
      </c>
      <c r="AK997" t="s">
        <v>349</v>
      </c>
      <c r="AL997" t="s">
        <v>347</v>
      </c>
      <c r="AM997" t="s">
        <v>349</v>
      </c>
      <c r="AN997" t="s">
        <v>349</v>
      </c>
      <c r="AO997" t="s">
        <v>350</v>
      </c>
      <c r="AP997" t="s">
        <v>360</v>
      </c>
      <c r="AQ997" t="s">
        <v>357</v>
      </c>
      <c r="AR997" t="s">
        <v>352</v>
      </c>
      <c r="AS997" t="s">
        <v>353</v>
      </c>
    </row>
    <row r="998" spans="1:45" x14ac:dyDescent="0.3">
      <c r="A998" t="s">
        <v>338</v>
      </c>
      <c r="B998" t="s">
        <v>1526</v>
      </c>
      <c r="C998" t="s">
        <v>1031</v>
      </c>
      <c r="D998" t="s">
        <v>347</v>
      </c>
      <c r="E998" t="s">
        <v>1431</v>
      </c>
      <c r="F998" t="s">
        <v>341</v>
      </c>
      <c r="G998" t="s">
        <v>342</v>
      </c>
      <c r="H998" t="s">
        <v>343</v>
      </c>
      <c r="I998" t="s">
        <v>361</v>
      </c>
      <c r="J998" t="s">
        <v>362</v>
      </c>
      <c r="K998">
        <v>283054080</v>
      </c>
      <c r="L998">
        <v>283054080</v>
      </c>
      <c r="M998">
        <v>283054080</v>
      </c>
      <c r="N998">
        <v>0</v>
      </c>
      <c r="O998">
        <v>0</v>
      </c>
      <c r="P998">
        <v>0</v>
      </c>
      <c r="Q998">
        <v>115165263.09999999</v>
      </c>
      <c r="R998">
        <v>115165263.09999999</v>
      </c>
      <c r="S998">
        <v>18054173.84</v>
      </c>
      <c r="T998">
        <v>115165263.09999999</v>
      </c>
      <c r="U998">
        <v>115165263.09999999</v>
      </c>
      <c r="V998">
        <v>167888816.90000001</v>
      </c>
      <c r="W998">
        <v>167888816.90000001</v>
      </c>
      <c r="X998">
        <v>167888816.90000001</v>
      </c>
      <c r="Y998">
        <v>167888816.90000001</v>
      </c>
      <c r="Z998">
        <v>0</v>
      </c>
      <c r="AA998">
        <v>0</v>
      </c>
      <c r="AB998">
        <v>0</v>
      </c>
      <c r="AC998">
        <v>0</v>
      </c>
      <c r="AD998">
        <v>0</v>
      </c>
      <c r="AE998" t="s">
        <v>346</v>
      </c>
      <c r="AF998" t="s">
        <v>347</v>
      </c>
      <c r="AG998" t="s">
        <v>363</v>
      </c>
      <c r="AH998" t="s">
        <v>364</v>
      </c>
      <c r="AI998" t="s">
        <v>349</v>
      </c>
      <c r="AJ998" t="s">
        <v>349</v>
      </c>
      <c r="AK998" t="s">
        <v>349</v>
      </c>
      <c r="AL998" t="s">
        <v>347</v>
      </c>
      <c r="AM998" t="s">
        <v>349</v>
      </c>
      <c r="AN998" t="s">
        <v>349</v>
      </c>
      <c r="AO998" t="s">
        <v>350</v>
      </c>
      <c r="AP998" t="s">
        <v>365</v>
      </c>
      <c r="AQ998" t="s">
        <v>362</v>
      </c>
      <c r="AR998" t="s">
        <v>352</v>
      </c>
      <c r="AS998" t="s">
        <v>353</v>
      </c>
    </row>
    <row r="999" spans="1:45" x14ac:dyDescent="0.3">
      <c r="A999" t="s">
        <v>338</v>
      </c>
      <c r="B999" t="s">
        <v>1526</v>
      </c>
      <c r="C999" t="s">
        <v>1031</v>
      </c>
      <c r="D999" t="s">
        <v>347</v>
      </c>
      <c r="E999" t="s">
        <v>1432</v>
      </c>
      <c r="F999" t="s">
        <v>341</v>
      </c>
      <c r="G999" t="s">
        <v>342</v>
      </c>
      <c r="H999" t="s">
        <v>343</v>
      </c>
      <c r="I999" t="s">
        <v>366</v>
      </c>
      <c r="J999" t="s">
        <v>367</v>
      </c>
      <c r="K999">
        <v>139992945</v>
      </c>
      <c r="L999">
        <v>139992945</v>
      </c>
      <c r="M999">
        <v>139992945</v>
      </c>
      <c r="N999">
        <v>0</v>
      </c>
      <c r="O999">
        <v>0</v>
      </c>
      <c r="P999">
        <v>0</v>
      </c>
      <c r="Q999">
        <v>62246292.490000002</v>
      </c>
      <c r="R999">
        <v>62246292.490000002</v>
      </c>
      <c r="S999">
        <v>9072555</v>
      </c>
      <c r="T999">
        <v>62246292.490000002</v>
      </c>
      <c r="U999">
        <v>62246292.490000002</v>
      </c>
      <c r="V999">
        <v>77746652.510000005</v>
      </c>
      <c r="W999">
        <v>77746652.510000005</v>
      </c>
      <c r="X999">
        <v>77746652.510000005</v>
      </c>
      <c r="Y999">
        <v>77746652.510000005</v>
      </c>
      <c r="Z999">
        <v>0</v>
      </c>
      <c r="AA999">
        <v>0</v>
      </c>
      <c r="AB999">
        <v>0</v>
      </c>
      <c r="AC999">
        <v>0</v>
      </c>
      <c r="AD999">
        <v>0</v>
      </c>
      <c r="AE999" t="s">
        <v>346</v>
      </c>
      <c r="AF999" t="s">
        <v>347</v>
      </c>
      <c r="AG999" t="s">
        <v>363</v>
      </c>
      <c r="AH999" t="s">
        <v>368</v>
      </c>
      <c r="AI999" t="s">
        <v>349</v>
      </c>
      <c r="AJ999" t="s">
        <v>349</v>
      </c>
      <c r="AK999" t="s">
        <v>349</v>
      </c>
      <c r="AL999" t="s">
        <v>347</v>
      </c>
      <c r="AM999" t="s">
        <v>349</v>
      </c>
      <c r="AN999" t="s">
        <v>349</v>
      </c>
      <c r="AO999" t="s">
        <v>350</v>
      </c>
      <c r="AP999" t="s">
        <v>365</v>
      </c>
      <c r="AQ999" t="s">
        <v>367</v>
      </c>
      <c r="AR999" t="s">
        <v>352</v>
      </c>
      <c r="AS999" t="s">
        <v>353</v>
      </c>
    </row>
    <row r="1000" spans="1:45" x14ac:dyDescent="0.3">
      <c r="A1000" t="s">
        <v>338</v>
      </c>
      <c r="B1000" t="s">
        <v>1526</v>
      </c>
      <c r="C1000" t="s">
        <v>1031</v>
      </c>
      <c r="D1000" t="s">
        <v>347</v>
      </c>
      <c r="E1000" t="s">
        <v>1433</v>
      </c>
      <c r="F1000" t="s">
        <v>625</v>
      </c>
      <c r="G1000" t="s">
        <v>342</v>
      </c>
      <c r="H1000" t="s">
        <v>343</v>
      </c>
      <c r="I1000" t="s">
        <v>369</v>
      </c>
      <c r="J1000" t="s">
        <v>369</v>
      </c>
      <c r="K1000">
        <v>120060133</v>
      </c>
      <c r="L1000">
        <v>120060133</v>
      </c>
      <c r="M1000">
        <v>120060133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120060133</v>
      </c>
      <c r="W1000">
        <v>120060133</v>
      </c>
      <c r="X1000">
        <v>120060133</v>
      </c>
      <c r="Y1000">
        <v>120060133</v>
      </c>
      <c r="Z1000">
        <v>0</v>
      </c>
      <c r="AA1000">
        <v>0</v>
      </c>
      <c r="AB1000">
        <v>0</v>
      </c>
      <c r="AC1000">
        <v>0</v>
      </c>
      <c r="AD1000">
        <v>0</v>
      </c>
      <c r="AE1000" t="s">
        <v>346</v>
      </c>
      <c r="AF1000" t="s">
        <v>347</v>
      </c>
      <c r="AG1000" t="s">
        <v>363</v>
      </c>
      <c r="AH1000" t="s">
        <v>370</v>
      </c>
      <c r="AI1000" t="s">
        <v>349</v>
      </c>
      <c r="AJ1000" t="s">
        <v>349</v>
      </c>
      <c r="AK1000" t="s">
        <v>349</v>
      </c>
      <c r="AL1000" t="s">
        <v>347</v>
      </c>
      <c r="AM1000" t="s">
        <v>349</v>
      </c>
      <c r="AN1000" t="s">
        <v>349</v>
      </c>
      <c r="AO1000" t="s">
        <v>350</v>
      </c>
      <c r="AP1000" t="s">
        <v>365</v>
      </c>
      <c r="AQ1000" t="s">
        <v>369</v>
      </c>
      <c r="AR1000" t="s">
        <v>352</v>
      </c>
      <c r="AS1000" t="s">
        <v>634</v>
      </c>
    </row>
    <row r="1001" spans="1:45" x14ac:dyDescent="0.3">
      <c r="A1001" t="s">
        <v>338</v>
      </c>
      <c r="B1001" t="s">
        <v>1526</v>
      </c>
      <c r="C1001" t="s">
        <v>1031</v>
      </c>
      <c r="D1001" t="s">
        <v>347</v>
      </c>
      <c r="E1001" t="s">
        <v>1434</v>
      </c>
      <c r="F1001" t="s">
        <v>341</v>
      </c>
      <c r="G1001" t="s">
        <v>342</v>
      </c>
      <c r="H1001" t="s">
        <v>343</v>
      </c>
      <c r="I1001" t="s">
        <v>371</v>
      </c>
      <c r="J1001" t="s">
        <v>371</v>
      </c>
      <c r="K1001">
        <v>104306564</v>
      </c>
      <c r="L1001">
        <v>104306564</v>
      </c>
      <c r="M1001">
        <v>104306564</v>
      </c>
      <c r="N1001">
        <v>0</v>
      </c>
      <c r="O1001">
        <v>0</v>
      </c>
      <c r="P1001">
        <v>0</v>
      </c>
      <c r="Q1001">
        <v>83348173.489999995</v>
      </c>
      <c r="R1001">
        <v>83348173.489999995</v>
      </c>
      <c r="S1001">
        <v>46481.74</v>
      </c>
      <c r="T1001">
        <v>83348173.489999995</v>
      </c>
      <c r="U1001">
        <v>83348173.489999995</v>
      </c>
      <c r="V1001">
        <v>20958390.510000002</v>
      </c>
      <c r="W1001">
        <v>20958390.510000002</v>
      </c>
      <c r="X1001">
        <v>20958390.510000002</v>
      </c>
      <c r="Y1001">
        <v>20958390.510000002</v>
      </c>
      <c r="Z1001">
        <v>0</v>
      </c>
      <c r="AA1001">
        <v>0</v>
      </c>
      <c r="AB1001">
        <v>0</v>
      </c>
      <c r="AC1001">
        <v>0</v>
      </c>
      <c r="AD1001">
        <v>0</v>
      </c>
      <c r="AE1001" t="s">
        <v>346</v>
      </c>
      <c r="AF1001" t="s">
        <v>347</v>
      </c>
      <c r="AG1001" t="s">
        <v>363</v>
      </c>
      <c r="AH1001" t="s">
        <v>372</v>
      </c>
      <c r="AI1001" t="s">
        <v>349</v>
      </c>
      <c r="AJ1001" t="s">
        <v>349</v>
      </c>
      <c r="AK1001" t="s">
        <v>349</v>
      </c>
      <c r="AL1001" t="s">
        <v>347</v>
      </c>
      <c r="AM1001" t="s">
        <v>349</v>
      </c>
      <c r="AN1001" t="s">
        <v>349</v>
      </c>
      <c r="AO1001" t="s">
        <v>350</v>
      </c>
      <c r="AP1001" t="s">
        <v>365</v>
      </c>
      <c r="AQ1001" t="s">
        <v>371</v>
      </c>
      <c r="AR1001" t="s">
        <v>352</v>
      </c>
      <c r="AS1001" t="s">
        <v>353</v>
      </c>
    </row>
    <row r="1002" spans="1:45" x14ac:dyDescent="0.3">
      <c r="A1002" t="s">
        <v>338</v>
      </c>
      <c r="B1002" t="s">
        <v>1526</v>
      </c>
      <c r="C1002" t="s">
        <v>1031</v>
      </c>
      <c r="D1002" t="s">
        <v>347</v>
      </c>
      <c r="E1002" t="s">
        <v>1435</v>
      </c>
      <c r="F1002" t="s">
        <v>341</v>
      </c>
      <c r="G1002" t="s">
        <v>342</v>
      </c>
      <c r="H1002" t="s">
        <v>343</v>
      </c>
      <c r="I1002" t="s">
        <v>373</v>
      </c>
      <c r="J1002" t="s">
        <v>374</v>
      </c>
      <c r="K1002">
        <v>39600000</v>
      </c>
      <c r="L1002">
        <v>39600000</v>
      </c>
      <c r="M1002">
        <v>39600000</v>
      </c>
      <c r="N1002">
        <v>0</v>
      </c>
      <c r="O1002">
        <v>0</v>
      </c>
      <c r="P1002">
        <v>0</v>
      </c>
      <c r="Q1002">
        <v>17580745.57</v>
      </c>
      <c r="R1002">
        <v>17580745.57</v>
      </c>
      <c r="S1002">
        <v>2637816.46</v>
      </c>
      <c r="T1002">
        <v>17580745.57</v>
      </c>
      <c r="U1002">
        <v>17580745.57</v>
      </c>
      <c r="V1002">
        <v>22019254.43</v>
      </c>
      <c r="W1002">
        <v>22019254.43</v>
      </c>
      <c r="X1002">
        <v>22019254.43</v>
      </c>
      <c r="Y1002">
        <v>22019254.43</v>
      </c>
      <c r="Z1002">
        <v>0</v>
      </c>
      <c r="AA1002">
        <v>0</v>
      </c>
      <c r="AB1002">
        <v>0</v>
      </c>
      <c r="AC1002">
        <v>0</v>
      </c>
      <c r="AD1002">
        <v>0</v>
      </c>
      <c r="AE1002" t="s">
        <v>346</v>
      </c>
      <c r="AF1002" t="s">
        <v>347</v>
      </c>
      <c r="AG1002" t="s">
        <v>363</v>
      </c>
      <c r="AH1002" t="s">
        <v>375</v>
      </c>
      <c r="AI1002" t="s">
        <v>349</v>
      </c>
      <c r="AJ1002" t="s">
        <v>349</v>
      </c>
      <c r="AK1002" t="s">
        <v>349</v>
      </c>
      <c r="AL1002" t="s">
        <v>347</v>
      </c>
      <c r="AM1002" t="s">
        <v>349</v>
      </c>
      <c r="AN1002" t="s">
        <v>349</v>
      </c>
      <c r="AO1002" t="s">
        <v>350</v>
      </c>
      <c r="AP1002" t="s">
        <v>365</v>
      </c>
      <c r="AQ1002" t="s">
        <v>374</v>
      </c>
      <c r="AR1002" t="s">
        <v>352</v>
      </c>
      <c r="AS1002" t="s">
        <v>353</v>
      </c>
    </row>
    <row r="1003" spans="1:45" x14ac:dyDescent="0.3">
      <c r="A1003" t="s">
        <v>338</v>
      </c>
      <c r="B1003" t="s">
        <v>1526</v>
      </c>
      <c r="C1003" t="s">
        <v>1031</v>
      </c>
      <c r="D1003" t="s">
        <v>347</v>
      </c>
      <c r="E1003" t="s">
        <v>1032</v>
      </c>
      <c r="F1003" t="s">
        <v>341</v>
      </c>
      <c r="G1003" t="s">
        <v>377</v>
      </c>
      <c r="H1003" t="s">
        <v>343</v>
      </c>
      <c r="I1003" t="s">
        <v>378</v>
      </c>
      <c r="J1003" t="s">
        <v>379</v>
      </c>
      <c r="K1003">
        <v>133649350</v>
      </c>
      <c r="L1003">
        <v>133649350</v>
      </c>
      <c r="M1003">
        <v>133649350</v>
      </c>
      <c r="N1003">
        <v>0</v>
      </c>
      <c r="O1003">
        <v>0</v>
      </c>
      <c r="P1003">
        <v>0</v>
      </c>
      <c r="Q1003">
        <v>76650635</v>
      </c>
      <c r="R1003">
        <v>68207518</v>
      </c>
      <c r="S1003">
        <v>9252655</v>
      </c>
      <c r="T1003">
        <v>76650635</v>
      </c>
      <c r="U1003">
        <v>76650635</v>
      </c>
      <c r="V1003">
        <v>56998715</v>
      </c>
      <c r="W1003">
        <v>56998715</v>
      </c>
      <c r="X1003">
        <v>56998715</v>
      </c>
      <c r="Y1003">
        <v>56998715</v>
      </c>
      <c r="Z1003">
        <v>0</v>
      </c>
      <c r="AA1003">
        <v>0</v>
      </c>
      <c r="AB1003">
        <v>0</v>
      </c>
      <c r="AC1003">
        <v>0</v>
      </c>
      <c r="AD1003">
        <v>0</v>
      </c>
      <c r="AE1003" t="s">
        <v>346</v>
      </c>
      <c r="AF1003" t="s">
        <v>347</v>
      </c>
      <c r="AG1003" t="s">
        <v>380</v>
      </c>
      <c r="AH1003" t="s">
        <v>381</v>
      </c>
      <c r="AI1003" t="s">
        <v>382</v>
      </c>
      <c r="AJ1003" t="s">
        <v>349</v>
      </c>
      <c r="AK1003" t="s">
        <v>349</v>
      </c>
      <c r="AL1003" t="s">
        <v>347</v>
      </c>
      <c r="AM1003" t="s">
        <v>383</v>
      </c>
      <c r="AN1003" t="s">
        <v>384</v>
      </c>
      <c r="AO1003" t="s">
        <v>350</v>
      </c>
      <c r="AP1003" t="s">
        <v>385</v>
      </c>
      <c r="AQ1003" t="s">
        <v>386</v>
      </c>
      <c r="AR1003" t="s">
        <v>352</v>
      </c>
      <c r="AS1003" t="s">
        <v>353</v>
      </c>
    </row>
    <row r="1004" spans="1:45" x14ac:dyDescent="0.3">
      <c r="A1004" t="s">
        <v>338</v>
      </c>
      <c r="B1004" t="s">
        <v>1526</v>
      </c>
      <c r="C1004" t="s">
        <v>1031</v>
      </c>
      <c r="D1004" t="s">
        <v>347</v>
      </c>
      <c r="E1004" t="s">
        <v>1033</v>
      </c>
      <c r="F1004" t="s">
        <v>341</v>
      </c>
      <c r="G1004" t="s">
        <v>377</v>
      </c>
      <c r="H1004" t="s">
        <v>343</v>
      </c>
      <c r="I1004" t="s">
        <v>388</v>
      </c>
      <c r="J1004" t="s">
        <v>389</v>
      </c>
      <c r="K1004">
        <v>7224290</v>
      </c>
      <c r="L1004">
        <v>7224290</v>
      </c>
      <c r="M1004">
        <v>7224290</v>
      </c>
      <c r="N1004">
        <v>0</v>
      </c>
      <c r="O1004">
        <v>0</v>
      </c>
      <c r="P1004">
        <v>0</v>
      </c>
      <c r="Q1004">
        <v>3850540</v>
      </c>
      <c r="R1004">
        <v>3394669</v>
      </c>
      <c r="S1004">
        <v>963034</v>
      </c>
      <c r="T1004">
        <v>3850540</v>
      </c>
      <c r="U1004">
        <v>3850540</v>
      </c>
      <c r="V1004">
        <v>3373750</v>
      </c>
      <c r="W1004">
        <v>3373750</v>
      </c>
      <c r="X1004">
        <v>3373750</v>
      </c>
      <c r="Y1004">
        <v>3373750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 t="s">
        <v>346</v>
      </c>
      <c r="AF1004" t="s">
        <v>347</v>
      </c>
      <c r="AG1004" t="s">
        <v>380</v>
      </c>
      <c r="AH1004" t="s">
        <v>390</v>
      </c>
      <c r="AI1004" t="s">
        <v>382</v>
      </c>
      <c r="AJ1004" t="s">
        <v>349</v>
      </c>
      <c r="AK1004" t="s">
        <v>349</v>
      </c>
      <c r="AL1004" t="s">
        <v>347</v>
      </c>
      <c r="AM1004" t="s">
        <v>391</v>
      </c>
      <c r="AN1004" t="s">
        <v>392</v>
      </c>
      <c r="AO1004" t="s">
        <v>350</v>
      </c>
      <c r="AP1004" t="s">
        <v>385</v>
      </c>
      <c r="AQ1004" t="s">
        <v>393</v>
      </c>
      <c r="AR1004" t="s">
        <v>352</v>
      </c>
      <c r="AS1004" t="s">
        <v>353</v>
      </c>
    </row>
    <row r="1005" spans="1:45" x14ac:dyDescent="0.3">
      <c r="A1005" t="s">
        <v>338</v>
      </c>
      <c r="B1005" t="s">
        <v>1526</v>
      </c>
      <c r="C1005" t="s">
        <v>1031</v>
      </c>
      <c r="D1005" t="s">
        <v>347</v>
      </c>
      <c r="E1005" t="s">
        <v>1034</v>
      </c>
      <c r="F1005" t="s">
        <v>341</v>
      </c>
      <c r="G1005" t="s">
        <v>377</v>
      </c>
      <c r="H1005" t="s">
        <v>343</v>
      </c>
      <c r="I1005" t="s">
        <v>395</v>
      </c>
      <c r="J1005" t="s">
        <v>396</v>
      </c>
      <c r="K1005">
        <v>75855037</v>
      </c>
      <c r="L1005">
        <v>75855037</v>
      </c>
      <c r="M1005">
        <v>75855037</v>
      </c>
      <c r="N1005">
        <v>0</v>
      </c>
      <c r="O1005">
        <v>0</v>
      </c>
      <c r="P1005">
        <v>0</v>
      </c>
      <c r="Q1005">
        <v>37458007</v>
      </c>
      <c r="R1005">
        <v>32668387</v>
      </c>
      <c r="S1005">
        <v>10213875</v>
      </c>
      <c r="T1005">
        <v>37458007</v>
      </c>
      <c r="U1005">
        <v>37458007</v>
      </c>
      <c r="V1005">
        <v>38397030</v>
      </c>
      <c r="W1005">
        <v>38397030</v>
      </c>
      <c r="X1005">
        <v>38397030</v>
      </c>
      <c r="Y1005">
        <v>38397030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 t="s">
        <v>346</v>
      </c>
      <c r="AF1005" t="s">
        <v>347</v>
      </c>
      <c r="AG1005" t="s">
        <v>397</v>
      </c>
      <c r="AH1005" t="s">
        <v>398</v>
      </c>
      <c r="AI1005" t="s">
        <v>382</v>
      </c>
      <c r="AJ1005" t="s">
        <v>349</v>
      </c>
      <c r="AK1005" t="s">
        <v>349</v>
      </c>
      <c r="AL1005" t="s">
        <v>347</v>
      </c>
      <c r="AM1005" t="s">
        <v>399</v>
      </c>
      <c r="AN1005" t="s">
        <v>400</v>
      </c>
      <c r="AO1005" t="s">
        <v>350</v>
      </c>
      <c r="AP1005" t="s">
        <v>401</v>
      </c>
      <c r="AQ1005" t="s">
        <v>402</v>
      </c>
      <c r="AR1005" t="s">
        <v>352</v>
      </c>
      <c r="AS1005" t="s">
        <v>353</v>
      </c>
    </row>
    <row r="1006" spans="1:45" x14ac:dyDescent="0.3">
      <c r="A1006" t="s">
        <v>338</v>
      </c>
      <c r="B1006" t="s">
        <v>1526</v>
      </c>
      <c r="C1006" t="s">
        <v>1031</v>
      </c>
      <c r="D1006" t="s">
        <v>347</v>
      </c>
      <c r="E1006" t="s">
        <v>1035</v>
      </c>
      <c r="F1006" t="s">
        <v>341</v>
      </c>
      <c r="G1006" t="s">
        <v>377</v>
      </c>
      <c r="H1006" t="s">
        <v>343</v>
      </c>
      <c r="I1006" t="s">
        <v>404</v>
      </c>
      <c r="J1006" t="s">
        <v>405</v>
      </c>
      <c r="K1006">
        <v>43345736</v>
      </c>
      <c r="L1006">
        <v>43345736</v>
      </c>
      <c r="M1006">
        <v>43345736</v>
      </c>
      <c r="N1006">
        <v>0</v>
      </c>
      <c r="O1006">
        <v>0</v>
      </c>
      <c r="P1006">
        <v>0</v>
      </c>
      <c r="Q1006">
        <v>29614565</v>
      </c>
      <c r="R1006">
        <v>26879387</v>
      </c>
      <c r="S1006">
        <v>2801736</v>
      </c>
      <c r="T1006">
        <v>29614565</v>
      </c>
      <c r="U1006">
        <v>29614565</v>
      </c>
      <c r="V1006">
        <v>13731171</v>
      </c>
      <c r="W1006">
        <v>13731171</v>
      </c>
      <c r="X1006">
        <v>13731171</v>
      </c>
      <c r="Y1006">
        <v>13731171</v>
      </c>
      <c r="Z1006">
        <v>0</v>
      </c>
      <c r="AA1006">
        <v>0</v>
      </c>
      <c r="AB1006">
        <v>0</v>
      </c>
      <c r="AC1006">
        <v>0</v>
      </c>
      <c r="AD1006">
        <v>0</v>
      </c>
      <c r="AE1006" t="s">
        <v>346</v>
      </c>
      <c r="AF1006" t="s">
        <v>347</v>
      </c>
      <c r="AG1006" t="s">
        <v>397</v>
      </c>
      <c r="AH1006" t="s">
        <v>406</v>
      </c>
      <c r="AI1006" t="s">
        <v>382</v>
      </c>
      <c r="AJ1006" t="s">
        <v>349</v>
      </c>
      <c r="AK1006" t="s">
        <v>349</v>
      </c>
      <c r="AL1006" t="s">
        <v>347</v>
      </c>
      <c r="AM1006" t="s">
        <v>407</v>
      </c>
      <c r="AN1006" t="s">
        <v>408</v>
      </c>
      <c r="AO1006" t="s">
        <v>350</v>
      </c>
      <c r="AP1006" t="s">
        <v>401</v>
      </c>
      <c r="AQ1006" t="s">
        <v>409</v>
      </c>
      <c r="AR1006" t="s">
        <v>352</v>
      </c>
      <c r="AS1006" t="s">
        <v>353</v>
      </c>
    </row>
    <row r="1007" spans="1:45" x14ac:dyDescent="0.3">
      <c r="A1007" t="s">
        <v>338</v>
      </c>
      <c r="B1007" t="s">
        <v>1526</v>
      </c>
      <c r="C1007" t="s">
        <v>1031</v>
      </c>
      <c r="D1007" t="s">
        <v>347</v>
      </c>
      <c r="E1007" t="s">
        <v>1036</v>
      </c>
      <c r="F1007" t="s">
        <v>341</v>
      </c>
      <c r="G1007" t="s">
        <v>377</v>
      </c>
      <c r="H1007" t="s">
        <v>343</v>
      </c>
      <c r="I1007" t="s">
        <v>411</v>
      </c>
      <c r="J1007" t="s">
        <v>412</v>
      </c>
      <c r="K1007">
        <v>21672869</v>
      </c>
      <c r="L1007">
        <v>21672869</v>
      </c>
      <c r="M1007">
        <v>21672869</v>
      </c>
      <c r="N1007">
        <v>0</v>
      </c>
      <c r="O1007">
        <v>0</v>
      </c>
      <c r="P1007">
        <v>0</v>
      </c>
      <c r="Q1007">
        <v>12555957</v>
      </c>
      <c r="R1007">
        <v>11188371</v>
      </c>
      <c r="S1007">
        <v>1498175</v>
      </c>
      <c r="T1007">
        <v>12555957</v>
      </c>
      <c r="U1007">
        <v>12555957</v>
      </c>
      <c r="V1007">
        <v>9116912</v>
      </c>
      <c r="W1007">
        <v>9116912</v>
      </c>
      <c r="X1007">
        <v>9116912</v>
      </c>
      <c r="Y1007">
        <v>9116912</v>
      </c>
      <c r="Z1007">
        <v>0</v>
      </c>
      <c r="AA1007">
        <v>0</v>
      </c>
      <c r="AB1007">
        <v>0</v>
      </c>
      <c r="AC1007">
        <v>0</v>
      </c>
      <c r="AD1007">
        <v>0</v>
      </c>
      <c r="AE1007" t="s">
        <v>346</v>
      </c>
      <c r="AF1007" t="s">
        <v>347</v>
      </c>
      <c r="AG1007" t="s">
        <v>397</v>
      </c>
      <c r="AH1007" t="s">
        <v>413</v>
      </c>
      <c r="AI1007" t="s">
        <v>382</v>
      </c>
      <c r="AJ1007" t="s">
        <v>349</v>
      </c>
      <c r="AK1007" t="s">
        <v>349</v>
      </c>
      <c r="AL1007" t="s">
        <v>347</v>
      </c>
      <c r="AM1007" t="s">
        <v>414</v>
      </c>
      <c r="AN1007" t="s">
        <v>415</v>
      </c>
      <c r="AO1007" t="s">
        <v>350</v>
      </c>
      <c r="AP1007" t="s">
        <v>401</v>
      </c>
      <c r="AQ1007" t="s">
        <v>416</v>
      </c>
      <c r="AR1007" t="s">
        <v>352</v>
      </c>
      <c r="AS1007" t="s">
        <v>353</v>
      </c>
    </row>
    <row r="1008" spans="1:45" x14ac:dyDescent="0.3">
      <c r="A1008" t="s">
        <v>338</v>
      </c>
      <c r="B1008" t="s">
        <v>1526</v>
      </c>
      <c r="C1008" t="s">
        <v>1031</v>
      </c>
      <c r="D1008" t="s">
        <v>347</v>
      </c>
      <c r="E1008" t="s">
        <v>1037</v>
      </c>
      <c r="F1008" t="s">
        <v>341</v>
      </c>
      <c r="G1008" t="s">
        <v>377</v>
      </c>
      <c r="H1008" t="s">
        <v>343</v>
      </c>
      <c r="I1008" t="s">
        <v>418</v>
      </c>
      <c r="J1008" t="s">
        <v>419</v>
      </c>
      <c r="K1008">
        <v>15000000</v>
      </c>
      <c r="L1008">
        <v>15000000</v>
      </c>
      <c r="M1008">
        <v>15000000</v>
      </c>
      <c r="N1008">
        <v>0</v>
      </c>
      <c r="O1008">
        <v>0</v>
      </c>
      <c r="P1008">
        <v>0</v>
      </c>
      <c r="Q1008">
        <v>9167410.7300000004</v>
      </c>
      <c r="R1008">
        <v>9167410.7300000004</v>
      </c>
      <c r="S1008">
        <v>1093107.3</v>
      </c>
      <c r="T1008">
        <v>9167410.7300000004</v>
      </c>
      <c r="U1008">
        <v>9167410.7300000004</v>
      </c>
      <c r="V1008">
        <v>5832589.2699999996</v>
      </c>
      <c r="W1008">
        <v>5832589.2699999996</v>
      </c>
      <c r="X1008">
        <v>5832589.2699999996</v>
      </c>
      <c r="Y1008">
        <v>5832589.2699999996</v>
      </c>
      <c r="Z1008">
        <v>0</v>
      </c>
      <c r="AA1008">
        <v>0</v>
      </c>
      <c r="AB1008">
        <v>0</v>
      </c>
      <c r="AC1008">
        <v>0</v>
      </c>
      <c r="AD1008">
        <v>0</v>
      </c>
      <c r="AE1008" t="s">
        <v>346</v>
      </c>
      <c r="AF1008" t="s">
        <v>347</v>
      </c>
      <c r="AG1008" t="s">
        <v>397</v>
      </c>
      <c r="AH1008" t="s">
        <v>420</v>
      </c>
      <c r="AI1008" t="s">
        <v>382</v>
      </c>
      <c r="AJ1008" t="s">
        <v>349</v>
      </c>
      <c r="AK1008" t="s">
        <v>349</v>
      </c>
      <c r="AL1008" t="s">
        <v>347</v>
      </c>
      <c r="AM1008" t="s">
        <v>421</v>
      </c>
      <c r="AN1008" t="s">
        <v>419</v>
      </c>
      <c r="AO1008" t="s">
        <v>350</v>
      </c>
      <c r="AP1008" t="s">
        <v>401</v>
      </c>
      <c r="AQ1008" t="s">
        <v>422</v>
      </c>
      <c r="AR1008" t="s">
        <v>352</v>
      </c>
      <c r="AS1008" t="s">
        <v>353</v>
      </c>
    </row>
    <row r="1009" spans="1:45" x14ac:dyDescent="0.3">
      <c r="A1009" t="s">
        <v>338</v>
      </c>
      <c r="B1009" t="s">
        <v>1526</v>
      </c>
      <c r="C1009" t="s">
        <v>1031</v>
      </c>
      <c r="D1009" t="s">
        <v>426</v>
      </c>
      <c r="E1009" t="s">
        <v>1505</v>
      </c>
      <c r="F1009" t="s">
        <v>341</v>
      </c>
      <c r="G1009" t="s">
        <v>423</v>
      </c>
      <c r="H1009" t="s">
        <v>343</v>
      </c>
      <c r="I1009" t="s">
        <v>755</v>
      </c>
      <c r="J1009" t="s">
        <v>756</v>
      </c>
      <c r="K1009">
        <v>55500000</v>
      </c>
      <c r="L1009">
        <v>55500000</v>
      </c>
      <c r="M1009">
        <v>28875000</v>
      </c>
      <c r="N1009">
        <v>0</v>
      </c>
      <c r="O1009">
        <v>0</v>
      </c>
      <c r="P1009">
        <v>0</v>
      </c>
      <c r="Q1009">
        <v>23834056.48</v>
      </c>
      <c r="R1009">
        <v>23834056.48</v>
      </c>
      <c r="S1009">
        <v>4068000</v>
      </c>
      <c r="T1009">
        <v>23834056.48</v>
      </c>
      <c r="U1009">
        <v>23834056.48</v>
      </c>
      <c r="V1009">
        <v>5040943.5199999996</v>
      </c>
      <c r="W1009">
        <v>31665943.52</v>
      </c>
      <c r="X1009">
        <v>31665943.52</v>
      </c>
      <c r="Y1009">
        <v>31665943.52</v>
      </c>
      <c r="Z1009">
        <v>0</v>
      </c>
      <c r="AA1009">
        <v>0</v>
      </c>
      <c r="AB1009">
        <v>0</v>
      </c>
      <c r="AC1009">
        <v>0</v>
      </c>
      <c r="AD1009">
        <v>0</v>
      </c>
      <c r="AE1009" t="s">
        <v>346</v>
      </c>
      <c r="AF1009" t="s">
        <v>426</v>
      </c>
      <c r="AG1009" t="s">
        <v>427</v>
      </c>
      <c r="AH1009" t="s">
        <v>757</v>
      </c>
      <c r="AI1009" t="s">
        <v>349</v>
      </c>
      <c r="AJ1009" t="s">
        <v>349</v>
      </c>
      <c r="AK1009" t="s">
        <v>349</v>
      </c>
      <c r="AL1009" t="s">
        <v>347</v>
      </c>
      <c r="AM1009" t="s">
        <v>349</v>
      </c>
      <c r="AN1009" t="s">
        <v>349</v>
      </c>
      <c r="AO1009" t="s">
        <v>429</v>
      </c>
      <c r="AP1009" t="s">
        <v>430</v>
      </c>
      <c r="AQ1009" t="s">
        <v>756</v>
      </c>
      <c r="AR1009" t="s">
        <v>352</v>
      </c>
      <c r="AS1009" t="s">
        <v>353</v>
      </c>
    </row>
    <row r="1010" spans="1:45" x14ac:dyDescent="0.3">
      <c r="A1010" t="s">
        <v>338</v>
      </c>
      <c r="B1010" t="s">
        <v>1526</v>
      </c>
      <c r="C1010" t="s">
        <v>1031</v>
      </c>
      <c r="D1010" t="s">
        <v>426</v>
      </c>
      <c r="E1010" t="s">
        <v>1436</v>
      </c>
      <c r="F1010" t="s">
        <v>341</v>
      </c>
      <c r="G1010" t="s">
        <v>423</v>
      </c>
      <c r="H1010" t="s">
        <v>343</v>
      </c>
      <c r="I1010" t="s">
        <v>424</v>
      </c>
      <c r="J1010" t="s">
        <v>425</v>
      </c>
      <c r="K1010">
        <v>48000000</v>
      </c>
      <c r="L1010">
        <v>38000000</v>
      </c>
      <c r="M1010">
        <v>22000000</v>
      </c>
      <c r="N1010">
        <v>0</v>
      </c>
      <c r="O1010">
        <v>0</v>
      </c>
      <c r="P1010">
        <v>0</v>
      </c>
      <c r="Q1010">
        <v>9079826.7400000002</v>
      </c>
      <c r="R1010">
        <v>8284793.3499999996</v>
      </c>
      <c r="S1010">
        <v>0</v>
      </c>
      <c r="T1010">
        <v>9079826.7400000002</v>
      </c>
      <c r="U1010">
        <v>9079826.7400000002</v>
      </c>
      <c r="V1010">
        <v>12920173.26</v>
      </c>
      <c r="W1010">
        <v>28920173.260000002</v>
      </c>
      <c r="X1010">
        <v>28920173.260000002</v>
      </c>
      <c r="Y1010">
        <v>28920173.260000002</v>
      </c>
      <c r="Z1010">
        <v>0</v>
      </c>
      <c r="AA1010">
        <v>0</v>
      </c>
      <c r="AB1010">
        <v>0</v>
      </c>
      <c r="AC1010">
        <v>-10000000</v>
      </c>
      <c r="AD1010">
        <v>0</v>
      </c>
      <c r="AE1010" t="s">
        <v>346</v>
      </c>
      <c r="AF1010" t="s">
        <v>426</v>
      </c>
      <c r="AG1010" t="s">
        <v>427</v>
      </c>
      <c r="AH1010" t="s">
        <v>428</v>
      </c>
      <c r="AI1010" t="s">
        <v>349</v>
      </c>
      <c r="AJ1010" t="s">
        <v>349</v>
      </c>
      <c r="AK1010" t="s">
        <v>349</v>
      </c>
      <c r="AL1010" t="s">
        <v>347</v>
      </c>
      <c r="AM1010" t="s">
        <v>349</v>
      </c>
      <c r="AN1010" t="s">
        <v>349</v>
      </c>
      <c r="AO1010" t="s">
        <v>429</v>
      </c>
      <c r="AP1010" t="s">
        <v>430</v>
      </c>
      <c r="AQ1010" t="s">
        <v>425</v>
      </c>
      <c r="AR1010" t="s">
        <v>352</v>
      </c>
      <c r="AS1010" t="s">
        <v>353</v>
      </c>
    </row>
    <row r="1011" spans="1:45" x14ac:dyDescent="0.3">
      <c r="A1011" t="s">
        <v>338</v>
      </c>
      <c r="B1011" t="s">
        <v>1526</v>
      </c>
      <c r="C1011" t="s">
        <v>1031</v>
      </c>
      <c r="D1011" t="s">
        <v>426</v>
      </c>
      <c r="E1011" t="s">
        <v>1439</v>
      </c>
      <c r="F1011" t="s">
        <v>341</v>
      </c>
      <c r="G1011" t="s">
        <v>423</v>
      </c>
      <c r="H1011" t="s">
        <v>343</v>
      </c>
      <c r="I1011" t="s">
        <v>436</v>
      </c>
      <c r="J1011" t="s">
        <v>437</v>
      </c>
      <c r="K1011">
        <v>11570000</v>
      </c>
      <c r="L1011">
        <v>26570000</v>
      </c>
      <c r="M1011">
        <v>11570000</v>
      </c>
      <c r="N1011">
        <v>0</v>
      </c>
      <c r="O1011">
        <v>0</v>
      </c>
      <c r="P1011">
        <v>0</v>
      </c>
      <c r="Q1011">
        <v>15504805.359999999</v>
      </c>
      <c r="R1011">
        <v>15504805.359999999</v>
      </c>
      <c r="S1011">
        <v>5550216.3600000003</v>
      </c>
      <c r="T1011">
        <v>15504805.359999999</v>
      </c>
      <c r="U1011">
        <v>15504805.359999999</v>
      </c>
      <c r="V1011">
        <v>-3934805.36</v>
      </c>
      <c r="W1011">
        <v>11065194.640000001</v>
      </c>
      <c r="X1011">
        <v>11065194.640000001</v>
      </c>
      <c r="Y1011">
        <v>11065194.640000001</v>
      </c>
      <c r="Z1011">
        <v>0</v>
      </c>
      <c r="AA1011">
        <v>0</v>
      </c>
      <c r="AB1011">
        <v>0</v>
      </c>
      <c r="AC1011">
        <v>0</v>
      </c>
      <c r="AD1011">
        <v>15000000</v>
      </c>
      <c r="AE1011" t="s">
        <v>346</v>
      </c>
      <c r="AF1011" t="s">
        <v>426</v>
      </c>
      <c r="AG1011" t="s">
        <v>438</v>
      </c>
      <c r="AH1011" t="s">
        <v>439</v>
      </c>
      <c r="AI1011" t="s">
        <v>349</v>
      </c>
      <c r="AJ1011" t="s">
        <v>349</v>
      </c>
      <c r="AK1011" t="s">
        <v>349</v>
      </c>
      <c r="AL1011" t="s">
        <v>347</v>
      </c>
      <c r="AM1011" t="s">
        <v>349</v>
      </c>
      <c r="AN1011" t="s">
        <v>349</v>
      </c>
      <c r="AO1011" t="s">
        <v>429</v>
      </c>
      <c r="AP1011" t="s">
        <v>440</v>
      </c>
      <c r="AQ1011" t="s">
        <v>437</v>
      </c>
      <c r="AR1011" t="s">
        <v>352</v>
      </c>
      <c r="AS1011" t="s">
        <v>353</v>
      </c>
    </row>
    <row r="1012" spans="1:45" x14ac:dyDescent="0.3">
      <c r="A1012" t="s">
        <v>338</v>
      </c>
      <c r="B1012" t="s">
        <v>1526</v>
      </c>
      <c r="C1012" t="s">
        <v>1031</v>
      </c>
      <c r="D1012" t="s">
        <v>426</v>
      </c>
      <c r="E1012" t="s">
        <v>1440</v>
      </c>
      <c r="F1012" t="s">
        <v>341</v>
      </c>
      <c r="G1012" t="s">
        <v>423</v>
      </c>
      <c r="H1012" t="s">
        <v>343</v>
      </c>
      <c r="I1012" t="s">
        <v>441</v>
      </c>
      <c r="J1012" t="s">
        <v>442</v>
      </c>
      <c r="K1012">
        <v>46000000</v>
      </c>
      <c r="L1012">
        <v>44000000</v>
      </c>
      <c r="M1012">
        <v>22500000</v>
      </c>
      <c r="N1012">
        <v>0</v>
      </c>
      <c r="O1012">
        <v>0</v>
      </c>
      <c r="P1012">
        <v>0</v>
      </c>
      <c r="Q1012">
        <v>17724642.399999999</v>
      </c>
      <c r="R1012">
        <v>17724642.399999999</v>
      </c>
      <c r="S1012">
        <v>2329302.4</v>
      </c>
      <c r="T1012">
        <v>17724642.399999999</v>
      </c>
      <c r="U1012">
        <v>17724642.399999999</v>
      </c>
      <c r="V1012">
        <v>4775357.5999999996</v>
      </c>
      <c r="W1012">
        <v>26275357.600000001</v>
      </c>
      <c r="X1012">
        <v>26275357.600000001</v>
      </c>
      <c r="Y1012">
        <v>26275357.600000001</v>
      </c>
      <c r="Z1012">
        <v>0</v>
      </c>
      <c r="AA1012">
        <v>0</v>
      </c>
      <c r="AB1012">
        <v>0</v>
      </c>
      <c r="AC1012">
        <v>-2000000</v>
      </c>
      <c r="AD1012">
        <v>0</v>
      </c>
      <c r="AE1012" t="s">
        <v>346</v>
      </c>
      <c r="AF1012" t="s">
        <v>426</v>
      </c>
      <c r="AG1012" t="s">
        <v>438</v>
      </c>
      <c r="AH1012" t="s">
        <v>443</v>
      </c>
      <c r="AI1012" t="s">
        <v>349</v>
      </c>
      <c r="AJ1012" t="s">
        <v>349</v>
      </c>
      <c r="AK1012" t="s">
        <v>349</v>
      </c>
      <c r="AL1012" t="s">
        <v>347</v>
      </c>
      <c r="AM1012" t="s">
        <v>349</v>
      </c>
      <c r="AN1012" t="s">
        <v>349</v>
      </c>
      <c r="AO1012" t="s">
        <v>429</v>
      </c>
      <c r="AP1012" t="s">
        <v>440</v>
      </c>
      <c r="AQ1012" t="s">
        <v>442</v>
      </c>
      <c r="AR1012" t="s">
        <v>352</v>
      </c>
      <c r="AS1012" t="s">
        <v>353</v>
      </c>
    </row>
    <row r="1013" spans="1:45" x14ac:dyDescent="0.3">
      <c r="A1013" t="s">
        <v>338</v>
      </c>
      <c r="B1013" t="s">
        <v>1526</v>
      </c>
      <c r="C1013" t="s">
        <v>1031</v>
      </c>
      <c r="D1013" t="s">
        <v>426</v>
      </c>
      <c r="E1013" t="s">
        <v>1441</v>
      </c>
      <c r="F1013" t="s">
        <v>341</v>
      </c>
      <c r="G1013" t="s">
        <v>423</v>
      </c>
      <c r="H1013" t="s">
        <v>343</v>
      </c>
      <c r="I1013" t="s">
        <v>444</v>
      </c>
      <c r="J1013" t="s">
        <v>444</v>
      </c>
      <c r="K1013">
        <v>50000</v>
      </c>
      <c r="L1013">
        <v>50000</v>
      </c>
      <c r="M1013">
        <v>50000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50000</v>
      </c>
      <c r="W1013">
        <v>50000</v>
      </c>
      <c r="X1013">
        <v>50000</v>
      </c>
      <c r="Y1013">
        <v>50000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 t="s">
        <v>346</v>
      </c>
      <c r="AF1013" t="s">
        <v>426</v>
      </c>
      <c r="AG1013" t="s">
        <v>438</v>
      </c>
      <c r="AH1013" t="s">
        <v>445</v>
      </c>
      <c r="AI1013" t="s">
        <v>349</v>
      </c>
      <c r="AJ1013" t="s">
        <v>349</v>
      </c>
      <c r="AK1013" t="s">
        <v>349</v>
      </c>
      <c r="AL1013" t="s">
        <v>347</v>
      </c>
      <c r="AM1013" t="s">
        <v>349</v>
      </c>
      <c r="AN1013" t="s">
        <v>349</v>
      </c>
      <c r="AO1013" t="s">
        <v>429</v>
      </c>
      <c r="AP1013" t="s">
        <v>440</v>
      </c>
      <c r="AQ1013" t="s">
        <v>444</v>
      </c>
      <c r="AR1013" t="s">
        <v>352</v>
      </c>
      <c r="AS1013" t="s">
        <v>353</v>
      </c>
    </row>
    <row r="1014" spans="1:45" x14ac:dyDescent="0.3">
      <c r="A1014" t="s">
        <v>338</v>
      </c>
      <c r="B1014" t="s">
        <v>1526</v>
      </c>
      <c r="C1014" t="s">
        <v>1031</v>
      </c>
      <c r="D1014" t="s">
        <v>426</v>
      </c>
      <c r="E1014" t="s">
        <v>1442</v>
      </c>
      <c r="F1014" t="s">
        <v>341</v>
      </c>
      <c r="G1014" t="s">
        <v>423</v>
      </c>
      <c r="H1014" t="s">
        <v>343</v>
      </c>
      <c r="I1014" t="s">
        <v>446</v>
      </c>
      <c r="J1014" t="s">
        <v>447</v>
      </c>
      <c r="K1014">
        <v>28000000</v>
      </c>
      <c r="L1014">
        <v>28000000</v>
      </c>
      <c r="M1014">
        <v>14000000</v>
      </c>
      <c r="N1014">
        <v>0</v>
      </c>
      <c r="O1014">
        <v>0</v>
      </c>
      <c r="P1014">
        <v>0</v>
      </c>
      <c r="Q1014">
        <v>12808267.67</v>
      </c>
      <c r="R1014">
        <v>12808267.67</v>
      </c>
      <c r="S1014">
        <v>3202658.15</v>
      </c>
      <c r="T1014">
        <v>12808267.67</v>
      </c>
      <c r="U1014">
        <v>12808267.67</v>
      </c>
      <c r="V1014">
        <v>1191732.33</v>
      </c>
      <c r="W1014">
        <v>15191732.33</v>
      </c>
      <c r="X1014">
        <v>15191732.33</v>
      </c>
      <c r="Y1014">
        <v>15191732.33</v>
      </c>
      <c r="Z1014">
        <v>0</v>
      </c>
      <c r="AA1014">
        <v>0</v>
      </c>
      <c r="AB1014">
        <v>0</v>
      </c>
      <c r="AC1014">
        <v>0</v>
      </c>
      <c r="AD1014">
        <v>0</v>
      </c>
      <c r="AE1014" t="s">
        <v>346</v>
      </c>
      <c r="AF1014" t="s">
        <v>426</v>
      </c>
      <c r="AG1014" t="s">
        <v>438</v>
      </c>
      <c r="AH1014" t="s">
        <v>448</v>
      </c>
      <c r="AI1014" t="s">
        <v>349</v>
      </c>
      <c r="AJ1014" t="s">
        <v>349</v>
      </c>
      <c r="AK1014" t="s">
        <v>349</v>
      </c>
      <c r="AL1014" t="s">
        <v>347</v>
      </c>
      <c r="AM1014" t="s">
        <v>349</v>
      </c>
      <c r="AN1014" t="s">
        <v>349</v>
      </c>
      <c r="AO1014" t="s">
        <v>429</v>
      </c>
      <c r="AP1014" t="s">
        <v>440</v>
      </c>
      <c r="AQ1014" t="s">
        <v>447</v>
      </c>
      <c r="AR1014" t="s">
        <v>352</v>
      </c>
      <c r="AS1014" t="s">
        <v>353</v>
      </c>
    </row>
    <row r="1015" spans="1:45" x14ac:dyDescent="0.3">
      <c r="A1015" t="s">
        <v>338</v>
      </c>
      <c r="B1015" t="s">
        <v>1526</v>
      </c>
      <c r="C1015" t="s">
        <v>1031</v>
      </c>
      <c r="D1015" t="s">
        <v>426</v>
      </c>
      <c r="E1015" t="s">
        <v>1443</v>
      </c>
      <c r="F1015" t="s">
        <v>341</v>
      </c>
      <c r="G1015" t="s">
        <v>423</v>
      </c>
      <c r="H1015" t="s">
        <v>343</v>
      </c>
      <c r="I1015" t="s">
        <v>449</v>
      </c>
      <c r="J1015" t="s">
        <v>450</v>
      </c>
      <c r="K1015">
        <v>9600000</v>
      </c>
      <c r="L1015">
        <v>8000000</v>
      </c>
      <c r="M1015">
        <v>4900000</v>
      </c>
      <c r="N1015">
        <v>0</v>
      </c>
      <c r="O1015">
        <v>0</v>
      </c>
      <c r="P1015">
        <v>0</v>
      </c>
      <c r="Q1015">
        <v>3664488.5</v>
      </c>
      <c r="R1015">
        <v>3664488.5</v>
      </c>
      <c r="S1015">
        <v>0</v>
      </c>
      <c r="T1015">
        <v>3664488.5</v>
      </c>
      <c r="U1015">
        <v>3664488.5</v>
      </c>
      <c r="V1015">
        <v>1235511.5</v>
      </c>
      <c r="W1015">
        <v>4335511.5</v>
      </c>
      <c r="X1015">
        <v>4335511.5</v>
      </c>
      <c r="Y1015">
        <v>4335511.5</v>
      </c>
      <c r="Z1015">
        <v>0</v>
      </c>
      <c r="AA1015">
        <v>0</v>
      </c>
      <c r="AB1015">
        <v>0</v>
      </c>
      <c r="AC1015">
        <v>-1600000</v>
      </c>
      <c r="AD1015">
        <v>0</v>
      </c>
      <c r="AE1015" t="s">
        <v>346</v>
      </c>
      <c r="AF1015" t="s">
        <v>426</v>
      </c>
      <c r="AG1015" t="s">
        <v>438</v>
      </c>
      <c r="AH1015" t="s">
        <v>451</v>
      </c>
      <c r="AI1015" t="s">
        <v>349</v>
      </c>
      <c r="AJ1015" t="s">
        <v>349</v>
      </c>
      <c r="AK1015" t="s">
        <v>349</v>
      </c>
      <c r="AL1015" t="s">
        <v>347</v>
      </c>
      <c r="AM1015" t="s">
        <v>349</v>
      </c>
      <c r="AN1015" t="s">
        <v>349</v>
      </c>
      <c r="AO1015" t="s">
        <v>429</v>
      </c>
      <c r="AP1015" t="s">
        <v>440</v>
      </c>
      <c r="AQ1015" t="s">
        <v>450</v>
      </c>
      <c r="AR1015" t="s">
        <v>352</v>
      </c>
      <c r="AS1015" t="s">
        <v>353</v>
      </c>
    </row>
    <row r="1016" spans="1:45" x14ac:dyDescent="0.3">
      <c r="A1016" t="s">
        <v>338</v>
      </c>
      <c r="B1016" t="s">
        <v>1526</v>
      </c>
      <c r="C1016" t="s">
        <v>1031</v>
      </c>
      <c r="D1016" t="s">
        <v>426</v>
      </c>
      <c r="E1016" t="s">
        <v>1444</v>
      </c>
      <c r="F1016" t="s">
        <v>341</v>
      </c>
      <c r="G1016" t="s">
        <v>423</v>
      </c>
      <c r="H1016" t="s">
        <v>343</v>
      </c>
      <c r="I1016" t="s">
        <v>452</v>
      </c>
      <c r="J1016" t="s">
        <v>453</v>
      </c>
      <c r="K1016">
        <v>600000</v>
      </c>
      <c r="L1016">
        <v>600000</v>
      </c>
      <c r="M1016">
        <v>600000</v>
      </c>
      <c r="N1016">
        <v>0</v>
      </c>
      <c r="O1016">
        <v>0</v>
      </c>
      <c r="P1016">
        <v>0</v>
      </c>
      <c r="Q1016">
        <v>173104.7</v>
      </c>
      <c r="R1016">
        <v>173104.7</v>
      </c>
      <c r="S1016">
        <v>0</v>
      </c>
      <c r="T1016">
        <v>173104.7</v>
      </c>
      <c r="U1016">
        <v>173104.7</v>
      </c>
      <c r="V1016">
        <v>426895.3</v>
      </c>
      <c r="W1016">
        <v>426895.3</v>
      </c>
      <c r="X1016">
        <v>426895.3</v>
      </c>
      <c r="Y1016">
        <v>426895.3</v>
      </c>
      <c r="Z1016">
        <v>0</v>
      </c>
      <c r="AA1016">
        <v>0</v>
      </c>
      <c r="AB1016">
        <v>0</v>
      </c>
      <c r="AC1016">
        <v>0</v>
      </c>
      <c r="AD1016">
        <v>0</v>
      </c>
      <c r="AE1016" t="s">
        <v>346</v>
      </c>
      <c r="AF1016" t="s">
        <v>426</v>
      </c>
      <c r="AG1016" t="s">
        <v>454</v>
      </c>
      <c r="AH1016" t="s">
        <v>455</v>
      </c>
      <c r="AI1016" t="s">
        <v>349</v>
      </c>
      <c r="AJ1016" t="s">
        <v>349</v>
      </c>
      <c r="AK1016" t="s">
        <v>349</v>
      </c>
      <c r="AL1016" t="s">
        <v>347</v>
      </c>
      <c r="AM1016" t="s">
        <v>349</v>
      </c>
      <c r="AN1016" t="s">
        <v>349</v>
      </c>
      <c r="AO1016" t="s">
        <v>429</v>
      </c>
      <c r="AP1016" t="s">
        <v>456</v>
      </c>
      <c r="AQ1016" t="s">
        <v>453</v>
      </c>
      <c r="AR1016" t="s">
        <v>352</v>
      </c>
      <c r="AS1016" t="s">
        <v>353</v>
      </c>
    </row>
    <row r="1017" spans="1:45" x14ac:dyDescent="0.3">
      <c r="A1017" t="s">
        <v>338</v>
      </c>
      <c r="B1017" t="s">
        <v>1526</v>
      </c>
      <c r="C1017" t="s">
        <v>1031</v>
      </c>
      <c r="D1017" t="s">
        <v>426</v>
      </c>
      <c r="E1017" t="s">
        <v>1511</v>
      </c>
      <c r="F1017" t="s">
        <v>341</v>
      </c>
      <c r="G1017" t="s">
        <v>423</v>
      </c>
      <c r="H1017" t="s">
        <v>343</v>
      </c>
      <c r="I1017" t="s">
        <v>818</v>
      </c>
      <c r="J1017" t="s">
        <v>819</v>
      </c>
      <c r="K1017">
        <v>600000</v>
      </c>
      <c r="L1017">
        <v>600000</v>
      </c>
      <c r="M1017">
        <v>600000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600000</v>
      </c>
      <c r="W1017">
        <v>600000</v>
      </c>
      <c r="X1017">
        <v>600000</v>
      </c>
      <c r="Y1017">
        <v>600000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 t="s">
        <v>346</v>
      </c>
      <c r="AF1017" t="s">
        <v>426</v>
      </c>
      <c r="AG1017" t="s">
        <v>454</v>
      </c>
      <c r="AH1017" t="s">
        <v>820</v>
      </c>
      <c r="AI1017" t="s">
        <v>349</v>
      </c>
      <c r="AJ1017" t="s">
        <v>349</v>
      </c>
      <c r="AK1017" t="s">
        <v>349</v>
      </c>
      <c r="AL1017" t="s">
        <v>347</v>
      </c>
      <c r="AM1017" t="s">
        <v>349</v>
      </c>
      <c r="AN1017" t="s">
        <v>349</v>
      </c>
      <c r="AO1017" t="s">
        <v>429</v>
      </c>
      <c r="AP1017" t="s">
        <v>456</v>
      </c>
      <c r="AQ1017" t="s">
        <v>819</v>
      </c>
      <c r="AR1017" t="s">
        <v>352</v>
      </c>
      <c r="AS1017" t="s">
        <v>353</v>
      </c>
    </row>
    <row r="1018" spans="1:45" x14ac:dyDescent="0.3">
      <c r="A1018" t="s">
        <v>338</v>
      </c>
      <c r="B1018" t="s">
        <v>1526</v>
      </c>
      <c r="C1018" t="s">
        <v>1031</v>
      </c>
      <c r="D1018" t="s">
        <v>426</v>
      </c>
      <c r="E1018" t="s">
        <v>1445</v>
      </c>
      <c r="F1018" t="s">
        <v>341</v>
      </c>
      <c r="G1018" t="s">
        <v>423</v>
      </c>
      <c r="H1018" t="s">
        <v>343</v>
      </c>
      <c r="I1018" t="s">
        <v>457</v>
      </c>
      <c r="J1018" t="s">
        <v>458</v>
      </c>
      <c r="K1018">
        <v>244000</v>
      </c>
      <c r="L1018">
        <v>244000</v>
      </c>
      <c r="M1018">
        <v>244000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244000</v>
      </c>
      <c r="W1018">
        <v>244000</v>
      </c>
      <c r="X1018">
        <v>244000</v>
      </c>
      <c r="Y1018">
        <v>244000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 t="s">
        <v>346</v>
      </c>
      <c r="AF1018" t="s">
        <v>426</v>
      </c>
      <c r="AG1018" t="s">
        <v>454</v>
      </c>
      <c r="AH1018" t="s">
        <v>459</v>
      </c>
      <c r="AI1018" t="s">
        <v>349</v>
      </c>
      <c r="AJ1018" t="s">
        <v>349</v>
      </c>
      <c r="AK1018" t="s">
        <v>349</v>
      </c>
      <c r="AL1018" t="s">
        <v>347</v>
      </c>
      <c r="AM1018" t="s">
        <v>349</v>
      </c>
      <c r="AN1018" t="s">
        <v>349</v>
      </c>
      <c r="AO1018" t="s">
        <v>429</v>
      </c>
      <c r="AP1018" t="s">
        <v>456</v>
      </c>
      <c r="AQ1018" t="s">
        <v>458</v>
      </c>
      <c r="AR1018" t="s">
        <v>352</v>
      </c>
      <c r="AS1018" t="s">
        <v>353</v>
      </c>
    </row>
    <row r="1019" spans="1:45" x14ac:dyDescent="0.3">
      <c r="A1019" t="s">
        <v>338</v>
      </c>
      <c r="B1019" t="s">
        <v>1526</v>
      </c>
      <c r="C1019" t="s">
        <v>1031</v>
      </c>
      <c r="D1019" t="s">
        <v>426</v>
      </c>
      <c r="E1019" t="s">
        <v>1512</v>
      </c>
      <c r="F1019" t="s">
        <v>341</v>
      </c>
      <c r="G1019" t="s">
        <v>423</v>
      </c>
      <c r="H1019" t="s">
        <v>343</v>
      </c>
      <c r="I1019" t="s">
        <v>821</v>
      </c>
      <c r="J1019" t="s">
        <v>821</v>
      </c>
      <c r="K1019">
        <v>500000</v>
      </c>
      <c r="L1019">
        <v>1000000</v>
      </c>
      <c r="M1019">
        <v>500000</v>
      </c>
      <c r="N1019">
        <v>0</v>
      </c>
      <c r="O1019">
        <v>0</v>
      </c>
      <c r="P1019">
        <v>0</v>
      </c>
      <c r="Q1019">
        <v>451180.75</v>
      </c>
      <c r="R1019">
        <v>451180.75</v>
      </c>
      <c r="S1019">
        <v>0</v>
      </c>
      <c r="T1019">
        <v>451180.75</v>
      </c>
      <c r="U1019">
        <v>451180.75</v>
      </c>
      <c r="V1019">
        <v>48819.25</v>
      </c>
      <c r="W1019">
        <v>548819.25</v>
      </c>
      <c r="X1019">
        <v>548819.25</v>
      </c>
      <c r="Y1019">
        <v>548819.25</v>
      </c>
      <c r="Z1019">
        <v>0</v>
      </c>
      <c r="AA1019">
        <v>0</v>
      </c>
      <c r="AB1019">
        <v>0</v>
      </c>
      <c r="AC1019">
        <v>0</v>
      </c>
      <c r="AD1019">
        <v>500000</v>
      </c>
      <c r="AE1019" t="s">
        <v>346</v>
      </c>
      <c r="AF1019" t="s">
        <v>426</v>
      </c>
      <c r="AG1019" t="s">
        <v>454</v>
      </c>
      <c r="AH1019" t="s">
        <v>822</v>
      </c>
      <c r="AI1019" t="s">
        <v>349</v>
      </c>
      <c r="AJ1019" t="s">
        <v>349</v>
      </c>
      <c r="AK1019" t="s">
        <v>349</v>
      </c>
      <c r="AL1019" t="s">
        <v>347</v>
      </c>
      <c r="AM1019" t="s">
        <v>349</v>
      </c>
      <c r="AN1019" t="s">
        <v>349</v>
      </c>
      <c r="AO1019" t="s">
        <v>429</v>
      </c>
      <c r="AP1019" t="s">
        <v>456</v>
      </c>
      <c r="AQ1019" t="s">
        <v>821</v>
      </c>
      <c r="AR1019" t="s">
        <v>352</v>
      </c>
      <c r="AS1019" t="s">
        <v>353</v>
      </c>
    </row>
    <row r="1020" spans="1:45" x14ac:dyDescent="0.3">
      <c r="A1020" t="s">
        <v>338</v>
      </c>
      <c r="B1020" t="s">
        <v>1526</v>
      </c>
      <c r="C1020" t="s">
        <v>1031</v>
      </c>
      <c r="D1020" t="s">
        <v>426</v>
      </c>
      <c r="E1020" t="s">
        <v>1446</v>
      </c>
      <c r="F1020" t="s">
        <v>341</v>
      </c>
      <c r="G1020" t="s">
        <v>423</v>
      </c>
      <c r="H1020" t="s">
        <v>343</v>
      </c>
      <c r="I1020" t="s">
        <v>460</v>
      </c>
      <c r="J1020" t="s">
        <v>461</v>
      </c>
      <c r="K1020">
        <v>3000000</v>
      </c>
      <c r="L1020">
        <v>9000000</v>
      </c>
      <c r="M1020">
        <v>1500000</v>
      </c>
      <c r="N1020">
        <v>0</v>
      </c>
      <c r="O1020">
        <v>0</v>
      </c>
      <c r="P1020">
        <v>0</v>
      </c>
      <c r="Q1020">
        <v>26756</v>
      </c>
      <c r="R1020">
        <v>26756</v>
      </c>
      <c r="S1020">
        <v>5548</v>
      </c>
      <c r="T1020">
        <v>26756</v>
      </c>
      <c r="U1020">
        <v>26756</v>
      </c>
      <c r="V1020">
        <v>1473244</v>
      </c>
      <c r="W1020">
        <v>8973244</v>
      </c>
      <c r="X1020">
        <v>8973244</v>
      </c>
      <c r="Y1020">
        <v>8973244</v>
      </c>
      <c r="Z1020">
        <v>0</v>
      </c>
      <c r="AA1020">
        <v>0</v>
      </c>
      <c r="AB1020">
        <v>0</v>
      </c>
      <c r="AC1020">
        <v>0</v>
      </c>
      <c r="AD1020">
        <v>6000000</v>
      </c>
      <c r="AE1020" t="s">
        <v>346</v>
      </c>
      <c r="AF1020" t="s">
        <v>426</v>
      </c>
      <c r="AG1020" t="s">
        <v>454</v>
      </c>
      <c r="AH1020" t="s">
        <v>462</v>
      </c>
      <c r="AI1020" t="s">
        <v>349</v>
      </c>
      <c r="AJ1020" t="s">
        <v>349</v>
      </c>
      <c r="AK1020" t="s">
        <v>349</v>
      </c>
      <c r="AL1020" t="s">
        <v>347</v>
      </c>
      <c r="AM1020" t="s">
        <v>463</v>
      </c>
      <c r="AN1020" t="s">
        <v>349</v>
      </c>
      <c r="AO1020" t="s">
        <v>429</v>
      </c>
      <c r="AP1020" t="s">
        <v>456</v>
      </c>
      <c r="AQ1020" t="s">
        <v>461</v>
      </c>
      <c r="AR1020" t="s">
        <v>352</v>
      </c>
      <c r="AS1020" t="s">
        <v>353</v>
      </c>
    </row>
    <row r="1021" spans="1:45" x14ac:dyDescent="0.3">
      <c r="A1021" t="s">
        <v>338</v>
      </c>
      <c r="B1021" t="s">
        <v>1526</v>
      </c>
      <c r="C1021" t="s">
        <v>1031</v>
      </c>
      <c r="D1021" t="s">
        <v>426</v>
      </c>
      <c r="E1021" t="s">
        <v>1447</v>
      </c>
      <c r="F1021" t="s">
        <v>341</v>
      </c>
      <c r="G1021" t="s">
        <v>423</v>
      </c>
      <c r="H1021" t="s">
        <v>343</v>
      </c>
      <c r="I1021" t="s">
        <v>464</v>
      </c>
      <c r="J1021" t="s">
        <v>465</v>
      </c>
      <c r="K1021">
        <v>6000000</v>
      </c>
      <c r="L1021">
        <v>8665000</v>
      </c>
      <c r="M1021">
        <v>3000000</v>
      </c>
      <c r="N1021">
        <v>0</v>
      </c>
      <c r="O1021">
        <v>0</v>
      </c>
      <c r="P1021">
        <v>0</v>
      </c>
      <c r="Q1021">
        <v>4514350</v>
      </c>
      <c r="R1021">
        <v>4514350</v>
      </c>
      <c r="S1021">
        <v>0</v>
      </c>
      <c r="T1021">
        <v>4514350</v>
      </c>
      <c r="U1021">
        <v>4514350</v>
      </c>
      <c r="V1021">
        <v>-1514350</v>
      </c>
      <c r="W1021">
        <v>4150650</v>
      </c>
      <c r="X1021">
        <v>4150650</v>
      </c>
      <c r="Y1021">
        <v>4150650</v>
      </c>
      <c r="Z1021">
        <v>0</v>
      </c>
      <c r="AA1021">
        <v>0</v>
      </c>
      <c r="AB1021">
        <v>0</v>
      </c>
      <c r="AC1021">
        <v>0</v>
      </c>
      <c r="AD1021">
        <v>2665000</v>
      </c>
      <c r="AE1021" t="s">
        <v>346</v>
      </c>
      <c r="AF1021" t="s">
        <v>426</v>
      </c>
      <c r="AG1021" t="s">
        <v>454</v>
      </c>
      <c r="AH1021" t="s">
        <v>466</v>
      </c>
      <c r="AI1021" t="s">
        <v>349</v>
      </c>
      <c r="AJ1021" t="s">
        <v>349</v>
      </c>
      <c r="AK1021" t="s">
        <v>349</v>
      </c>
      <c r="AL1021" t="s">
        <v>347</v>
      </c>
      <c r="AM1021" t="s">
        <v>349</v>
      </c>
      <c r="AN1021" t="s">
        <v>349</v>
      </c>
      <c r="AO1021" t="s">
        <v>429</v>
      </c>
      <c r="AP1021" t="s">
        <v>456</v>
      </c>
      <c r="AQ1021" t="s">
        <v>465</v>
      </c>
      <c r="AR1021" t="s">
        <v>352</v>
      </c>
      <c r="AS1021" t="s">
        <v>353</v>
      </c>
    </row>
    <row r="1022" spans="1:45" x14ac:dyDescent="0.3">
      <c r="A1022" t="s">
        <v>338</v>
      </c>
      <c r="B1022" t="s">
        <v>1526</v>
      </c>
      <c r="C1022" t="s">
        <v>1031</v>
      </c>
      <c r="D1022" t="s">
        <v>426</v>
      </c>
      <c r="E1022" t="s">
        <v>1514</v>
      </c>
      <c r="F1022" t="s">
        <v>341</v>
      </c>
      <c r="G1022" t="s">
        <v>423</v>
      </c>
      <c r="H1022" t="s">
        <v>343</v>
      </c>
      <c r="I1022" t="s">
        <v>825</v>
      </c>
      <c r="J1022" t="s">
        <v>826</v>
      </c>
      <c r="K1022">
        <v>500000</v>
      </c>
      <c r="L1022">
        <v>500000</v>
      </c>
      <c r="M1022">
        <v>500000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500000</v>
      </c>
      <c r="W1022">
        <v>500000</v>
      </c>
      <c r="X1022">
        <v>500000</v>
      </c>
      <c r="Y1022">
        <v>500000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 t="s">
        <v>346</v>
      </c>
      <c r="AF1022" t="s">
        <v>426</v>
      </c>
      <c r="AG1022" t="s">
        <v>469</v>
      </c>
      <c r="AH1022" t="s">
        <v>827</v>
      </c>
      <c r="AI1022" t="s">
        <v>349</v>
      </c>
      <c r="AJ1022" t="s">
        <v>349</v>
      </c>
      <c r="AK1022" t="s">
        <v>349</v>
      </c>
      <c r="AL1022" t="s">
        <v>347</v>
      </c>
      <c r="AM1022" t="s">
        <v>349</v>
      </c>
      <c r="AN1022" t="s">
        <v>349</v>
      </c>
      <c r="AO1022" t="s">
        <v>429</v>
      </c>
      <c r="AP1022" t="s">
        <v>471</v>
      </c>
      <c r="AQ1022" t="s">
        <v>826</v>
      </c>
      <c r="AR1022" t="s">
        <v>352</v>
      </c>
      <c r="AS1022" t="s">
        <v>353</v>
      </c>
    </row>
    <row r="1023" spans="1:45" x14ac:dyDescent="0.3">
      <c r="A1023" t="s">
        <v>338</v>
      </c>
      <c r="B1023" t="s">
        <v>1526</v>
      </c>
      <c r="C1023" t="s">
        <v>1031</v>
      </c>
      <c r="D1023" t="s">
        <v>426</v>
      </c>
      <c r="E1023" t="s">
        <v>1506</v>
      </c>
      <c r="F1023" t="s">
        <v>341</v>
      </c>
      <c r="G1023" t="s">
        <v>423</v>
      </c>
      <c r="H1023" t="s">
        <v>343</v>
      </c>
      <c r="I1023" t="s">
        <v>758</v>
      </c>
      <c r="J1023" t="s">
        <v>759</v>
      </c>
      <c r="K1023">
        <v>50000</v>
      </c>
      <c r="L1023">
        <v>50000</v>
      </c>
      <c r="M1023">
        <v>50000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50000</v>
      </c>
      <c r="W1023">
        <v>50000</v>
      </c>
      <c r="X1023">
        <v>50000</v>
      </c>
      <c r="Y1023">
        <v>50000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 t="s">
        <v>346</v>
      </c>
      <c r="AF1023" t="s">
        <v>426</v>
      </c>
      <c r="AG1023" t="s">
        <v>469</v>
      </c>
      <c r="AH1023" t="s">
        <v>760</v>
      </c>
      <c r="AI1023" t="s">
        <v>349</v>
      </c>
      <c r="AJ1023" t="s">
        <v>349</v>
      </c>
      <c r="AK1023" t="s">
        <v>349</v>
      </c>
      <c r="AL1023" t="s">
        <v>347</v>
      </c>
      <c r="AM1023" t="s">
        <v>349</v>
      </c>
      <c r="AN1023" t="s">
        <v>349</v>
      </c>
      <c r="AO1023" t="s">
        <v>429</v>
      </c>
      <c r="AP1023" t="s">
        <v>471</v>
      </c>
      <c r="AQ1023" t="s">
        <v>759</v>
      </c>
      <c r="AR1023" t="s">
        <v>352</v>
      </c>
      <c r="AS1023" t="s">
        <v>353</v>
      </c>
    </row>
    <row r="1024" spans="1:45" x14ac:dyDescent="0.3">
      <c r="A1024" t="s">
        <v>338</v>
      </c>
      <c r="B1024" t="s">
        <v>1526</v>
      </c>
      <c r="C1024" t="s">
        <v>1031</v>
      </c>
      <c r="D1024" t="s">
        <v>426</v>
      </c>
      <c r="E1024" t="s">
        <v>1449</v>
      </c>
      <c r="F1024" t="s">
        <v>341</v>
      </c>
      <c r="G1024" t="s">
        <v>423</v>
      </c>
      <c r="H1024" t="s">
        <v>343</v>
      </c>
      <c r="I1024" t="s">
        <v>472</v>
      </c>
      <c r="J1024" t="s">
        <v>473</v>
      </c>
      <c r="K1024">
        <v>4500000</v>
      </c>
      <c r="L1024">
        <v>799.55</v>
      </c>
      <c r="M1024">
        <v>799.55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799.55</v>
      </c>
      <c r="W1024">
        <v>799.55</v>
      </c>
      <c r="X1024">
        <v>799.55</v>
      </c>
      <c r="Y1024">
        <v>799.55</v>
      </c>
      <c r="Z1024">
        <v>0</v>
      </c>
      <c r="AA1024">
        <v>0</v>
      </c>
      <c r="AB1024">
        <v>0</v>
      </c>
      <c r="AC1024">
        <v>-4499200.45</v>
      </c>
      <c r="AD1024">
        <v>0</v>
      </c>
      <c r="AE1024" t="s">
        <v>346</v>
      </c>
      <c r="AF1024" t="s">
        <v>426</v>
      </c>
      <c r="AG1024" t="s">
        <v>469</v>
      </c>
      <c r="AH1024" t="s">
        <v>474</v>
      </c>
      <c r="AI1024" t="s">
        <v>349</v>
      </c>
      <c r="AJ1024" t="s">
        <v>349</v>
      </c>
      <c r="AK1024" t="s">
        <v>349</v>
      </c>
      <c r="AL1024" t="s">
        <v>347</v>
      </c>
      <c r="AM1024" t="s">
        <v>349</v>
      </c>
      <c r="AN1024" t="s">
        <v>349</v>
      </c>
      <c r="AO1024" t="s">
        <v>429</v>
      </c>
      <c r="AP1024" t="s">
        <v>471</v>
      </c>
      <c r="AQ1024" t="s">
        <v>473</v>
      </c>
      <c r="AR1024" t="s">
        <v>352</v>
      </c>
      <c r="AS1024" t="s">
        <v>353</v>
      </c>
    </row>
    <row r="1025" spans="1:45" x14ac:dyDescent="0.3">
      <c r="A1025" t="s">
        <v>338</v>
      </c>
      <c r="B1025" t="s">
        <v>1526</v>
      </c>
      <c r="C1025" t="s">
        <v>1031</v>
      </c>
      <c r="D1025" t="s">
        <v>426</v>
      </c>
      <c r="E1025" t="s">
        <v>1450</v>
      </c>
      <c r="F1025" t="s">
        <v>341</v>
      </c>
      <c r="G1025" t="s">
        <v>423</v>
      </c>
      <c r="H1025" t="s">
        <v>343</v>
      </c>
      <c r="I1025" t="s">
        <v>475</v>
      </c>
      <c r="J1025" t="s">
        <v>475</v>
      </c>
      <c r="K1025">
        <v>265000000</v>
      </c>
      <c r="L1025">
        <v>276000000</v>
      </c>
      <c r="M1025">
        <v>129453316.66</v>
      </c>
      <c r="N1025">
        <v>0</v>
      </c>
      <c r="O1025">
        <v>0</v>
      </c>
      <c r="P1025">
        <v>0</v>
      </c>
      <c r="Q1025">
        <v>104654395.84999999</v>
      </c>
      <c r="R1025">
        <v>99067765.299999997</v>
      </c>
      <c r="S1025">
        <v>13812627.27</v>
      </c>
      <c r="T1025">
        <v>104654395.84999999</v>
      </c>
      <c r="U1025">
        <v>104654395.84999999</v>
      </c>
      <c r="V1025">
        <v>24798920.809999999</v>
      </c>
      <c r="W1025">
        <v>171345604.15000001</v>
      </c>
      <c r="X1025">
        <v>171345604.15000001</v>
      </c>
      <c r="Y1025">
        <v>171345604.15000001</v>
      </c>
      <c r="Z1025">
        <v>0</v>
      </c>
      <c r="AA1025">
        <v>0</v>
      </c>
      <c r="AB1025">
        <v>0</v>
      </c>
      <c r="AC1025">
        <v>0</v>
      </c>
      <c r="AD1025">
        <v>11000000</v>
      </c>
      <c r="AE1025" t="s">
        <v>346</v>
      </c>
      <c r="AF1025" t="s">
        <v>426</v>
      </c>
      <c r="AG1025" t="s">
        <v>469</v>
      </c>
      <c r="AH1025" t="s">
        <v>476</v>
      </c>
      <c r="AI1025" t="s">
        <v>349</v>
      </c>
      <c r="AJ1025" t="s">
        <v>349</v>
      </c>
      <c r="AK1025" t="s">
        <v>349</v>
      </c>
      <c r="AL1025" t="s">
        <v>347</v>
      </c>
      <c r="AM1025" t="s">
        <v>349</v>
      </c>
      <c r="AN1025" t="s">
        <v>349</v>
      </c>
      <c r="AO1025" t="s">
        <v>429</v>
      </c>
      <c r="AP1025" t="s">
        <v>471</v>
      </c>
      <c r="AQ1025" t="s">
        <v>475</v>
      </c>
      <c r="AR1025" t="s">
        <v>352</v>
      </c>
      <c r="AS1025" t="s">
        <v>353</v>
      </c>
    </row>
    <row r="1026" spans="1:45" x14ac:dyDescent="0.3">
      <c r="A1026" t="s">
        <v>338</v>
      </c>
      <c r="B1026" t="s">
        <v>1526</v>
      </c>
      <c r="C1026" t="s">
        <v>1031</v>
      </c>
      <c r="D1026" t="s">
        <v>426</v>
      </c>
      <c r="E1026" t="s">
        <v>1451</v>
      </c>
      <c r="F1026" t="s">
        <v>341</v>
      </c>
      <c r="G1026" t="s">
        <v>423</v>
      </c>
      <c r="H1026" t="s">
        <v>343</v>
      </c>
      <c r="I1026" t="s">
        <v>477</v>
      </c>
      <c r="J1026" t="s">
        <v>478</v>
      </c>
      <c r="K1026">
        <v>171667120</v>
      </c>
      <c r="L1026">
        <v>171667120</v>
      </c>
      <c r="M1026">
        <v>76882903.829999998</v>
      </c>
      <c r="N1026">
        <v>0</v>
      </c>
      <c r="O1026">
        <v>0</v>
      </c>
      <c r="P1026">
        <v>0</v>
      </c>
      <c r="Q1026">
        <v>49932792.560000002</v>
      </c>
      <c r="R1026">
        <v>49616126.509999998</v>
      </c>
      <c r="S1026">
        <v>4617739.74</v>
      </c>
      <c r="T1026">
        <v>49932792.560000002</v>
      </c>
      <c r="U1026">
        <v>49932792.560000002</v>
      </c>
      <c r="V1026">
        <v>26950111.27</v>
      </c>
      <c r="W1026">
        <v>121734327.44</v>
      </c>
      <c r="X1026">
        <v>121734327.44</v>
      </c>
      <c r="Y1026">
        <v>121734327.44</v>
      </c>
      <c r="Z1026">
        <v>0</v>
      </c>
      <c r="AA1026">
        <v>0</v>
      </c>
      <c r="AB1026">
        <v>0</v>
      </c>
      <c r="AC1026">
        <v>0</v>
      </c>
      <c r="AD1026">
        <v>0</v>
      </c>
      <c r="AE1026" t="s">
        <v>346</v>
      </c>
      <c r="AF1026" t="s">
        <v>426</v>
      </c>
      <c r="AG1026" t="s">
        <v>469</v>
      </c>
      <c r="AH1026" t="s">
        <v>479</v>
      </c>
      <c r="AI1026" t="s">
        <v>349</v>
      </c>
      <c r="AJ1026" t="s">
        <v>349</v>
      </c>
      <c r="AK1026" t="s">
        <v>349</v>
      </c>
      <c r="AL1026" t="s">
        <v>347</v>
      </c>
      <c r="AM1026" t="s">
        <v>349</v>
      </c>
      <c r="AN1026" t="s">
        <v>349</v>
      </c>
      <c r="AO1026" t="s">
        <v>429</v>
      </c>
      <c r="AP1026" t="s">
        <v>471</v>
      </c>
      <c r="AQ1026" t="s">
        <v>478</v>
      </c>
      <c r="AR1026" t="s">
        <v>352</v>
      </c>
      <c r="AS1026" t="s">
        <v>353</v>
      </c>
    </row>
    <row r="1027" spans="1:45" x14ac:dyDescent="0.3">
      <c r="A1027" t="s">
        <v>338</v>
      </c>
      <c r="B1027" t="s">
        <v>1526</v>
      </c>
      <c r="C1027" t="s">
        <v>1031</v>
      </c>
      <c r="D1027" t="s">
        <v>426</v>
      </c>
      <c r="E1027" t="s">
        <v>1452</v>
      </c>
      <c r="F1027" t="s">
        <v>341</v>
      </c>
      <c r="G1027" t="s">
        <v>423</v>
      </c>
      <c r="H1027" t="s">
        <v>343</v>
      </c>
      <c r="I1027" t="s">
        <v>480</v>
      </c>
      <c r="J1027" t="s">
        <v>481</v>
      </c>
      <c r="K1027">
        <v>1664000</v>
      </c>
      <c r="L1027">
        <v>1664000</v>
      </c>
      <c r="M1027">
        <v>1664000</v>
      </c>
      <c r="N1027">
        <v>0</v>
      </c>
      <c r="O1027">
        <v>0</v>
      </c>
      <c r="P1027">
        <v>0</v>
      </c>
      <c r="Q1027">
        <v>714249.74</v>
      </c>
      <c r="R1027">
        <v>714249.74</v>
      </c>
      <c r="S1027">
        <v>259246.39</v>
      </c>
      <c r="T1027">
        <v>714249.74</v>
      </c>
      <c r="U1027">
        <v>714249.74</v>
      </c>
      <c r="V1027">
        <v>949750.26</v>
      </c>
      <c r="W1027">
        <v>949750.26</v>
      </c>
      <c r="X1027">
        <v>949750.26</v>
      </c>
      <c r="Y1027">
        <v>949750.26</v>
      </c>
      <c r="Z1027">
        <v>0</v>
      </c>
      <c r="AA1027">
        <v>0</v>
      </c>
      <c r="AB1027">
        <v>0</v>
      </c>
      <c r="AC1027">
        <v>0</v>
      </c>
      <c r="AD1027">
        <v>0</v>
      </c>
      <c r="AE1027" t="s">
        <v>346</v>
      </c>
      <c r="AF1027" t="s">
        <v>426</v>
      </c>
      <c r="AG1027" t="s">
        <v>482</v>
      </c>
      <c r="AH1027" t="s">
        <v>483</v>
      </c>
      <c r="AI1027" t="s">
        <v>349</v>
      </c>
      <c r="AJ1027" t="s">
        <v>349</v>
      </c>
      <c r="AK1027" t="s">
        <v>349</v>
      </c>
      <c r="AL1027" t="s">
        <v>347</v>
      </c>
      <c r="AM1027" t="s">
        <v>349</v>
      </c>
      <c r="AN1027" t="s">
        <v>349</v>
      </c>
      <c r="AO1027" t="s">
        <v>429</v>
      </c>
      <c r="AP1027" t="s">
        <v>484</v>
      </c>
      <c r="AQ1027" t="s">
        <v>481</v>
      </c>
      <c r="AR1027" t="s">
        <v>352</v>
      </c>
      <c r="AS1027" t="s">
        <v>353</v>
      </c>
    </row>
    <row r="1028" spans="1:45" x14ac:dyDescent="0.3">
      <c r="A1028" t="s">
        <v>338</v>
      </c>
      <c r="B1028" t="s">
        <v>1526</v>
      </c>
      <c r="C1028" t="s">
        <v>1031</v>
      </c>
      <c r="D1028" t="s">
        <v>426</v>
      </c>
      <c r="E1028" t="s">
        <v>1453</v>
      </c>
      <c r="F1028" t="s">
        <v>341</v>
      </c>
      <c r="G1028" t="s">
        <v>423</v>
      </c>
      <c r="H1028" t="s">
        <v>343</v>
      </c>
      <c r="I1028" t="s">
        <v>485</v>
      </c>
      <c r="J1028" t="s">
        <v>486</v>
      </c>
      <c r="K1028">
        <v>6419867</v>
      </c>
      <c r="L1028">
        <v>6419867</v>
      </c>
      <c r="M1028">
        <v>6419867</v>
      </c>
      <c r="N1028">
        <v>0</v>
      </c>
      <c r="O1028">
        <v>0</v>
      </c>
      <c r="P1028">
        <v>0</v>
      </c>
      <c r="Q1028">
        <v>3690900</v>
      </c>
      <c r="R1028">
        <v>3690900</v>
      </c>
      <c r="S1028">
        <v>70500</v>
      </c>
      <c r="T1028">
        <v>3690900</v>
      </c>
      <c r="U1028">
        <v>3690900</v>
      </c>
      <c r="V1028">
        <v>2728967</v>
      </c>
      <c r="W1028">
        <v>2728967</v>
      </c>
      <c r="X1028">
        <v>2728967</v>
      </c>
      <c r="Y1028">
        <v>2728967</v>
      </c>
      <c r="Z1028">
        <v>0</v>
      </c>
      <c r="AA1028">
        <v>0</v>
      </c>
      <c r="AB1028">
        <v>0</v>
      </c>
      <c r="AC1028">
        <v>0</v>
      </c>
      <c r="AD1028">
        <v>0</v>
      </c>
      <c r="AE1028" t="s">
        <v>346</v>
      </c>
      <c r="AF1028" t="s">
        <v>426</v>
      </c>
      <c r="AG1028" t="s">
        <v>482</v>
      </c>
      <c r="AH1028" t="s">
        <v>487</v>
      </c>
      <c r="AI1028" t="s">
        <v>349</v>
      </c>
      <c r="AJ1028" t="s">
        <v>349</v>
      </c>
      <c r="AK1028" t="s">
        <v>349</v>
      </c>
      <c r="AL1028" t="s">
        <v>347</v>
      </c>
      <c r="AM1028" t="s">
        <v>349</v>
      </c>
      <c r="AN1028" t="s">
        <v>349</v>
      </c>
      <c r="AO1028" t="s">
        <v>429</v>
      </c>
      <c r="AP1028" t="s">
        <v>484</v>
      </c>
      <c r="AQ1028" t="s">
        <v>486</v>
      </c>
      <c r="AR1028" t="s">
        <v>352</v>
      </c>
      <c r="AS1028" t="s">
        <v>353</v>
      </c>
    </row>
    <row r="1029" spans="1:45" x14ac:dyDescent="0.3">
      <c r="A1029" t="s">
        <v>338</v>
      </c>
      <c r="B1029" t="s">
        <v>1526</v>
      </c>
      <c r="C1029" t="s">
        <v>1031</v>
      </c>
      <c r="D1029" t="s">
        <v>426</v>
      </c>
      <c r="E1029" t="s">
        <v>1454</v>
      </c>
      <c r="F1029" t="s">
        <v>341</v>
      </c>
      <c r="G1029" t="s">
        <v>423</v>
      </c>
      <c r="H1029" t="s">
        <v>343</v>
      </c>
      <c r="I1029" t="s">
        <v>488</v>
      </c>
      <c r="J1029" t="s">
        <v>488</v>
      </c>
      <c r="K1029">
        <v>14200000</v>
      </c>
      <c r="L1029">
        <v>14200000</v>
      </c>
      <c r="M1029">
        <v>6066666.6699999999</v>
      </c>
      <c r="N1029">
        <v>0</v>
      </c>
      <c r="O1029">
        <v>0</v>
      </c>
      <c r="P1029">
        <v>0</v>
      </c>
      <c r="Q1029">
        <v>6272181</v>
      </c>
      <c r="R1029">
        <v>6272181</v>
      </c>
      <c r="S1029">
        <v>789017</v>
      </c>
      <c r="T1029">
        <v>6272181</v>
      </c>
      <c r="U1029">
        <v>6272181</v>
      </c>
      <c r="V1029">
        <v>-205514.33</v>
      </c>
      <c r="W1029">
        <v>7927819</v>
      </c>
      <c r="X1029">
        <v>7927819</v>
      </c>
      <c r="Y1029">
        <v>7927819</v>
      </c>
      <c r="Z1029">
        <v>0</v>
      </c>
      <c r="AA1029">
        <v>0</v>
      </c>
      <c r="AB1029">
        <v>0</v>
      </c>
      <c r="AC1029">
        <v>0</v>
      </c>
      <c r="AD1029">
        <v>0</v>
      </c>
      <c r="AE1029" t="s">
        <v>346</v>
      </c>
      <c r="AF1029" t="s">
        <v>426</v>
      </c>
      <c r="AG1029" t="s">
        <v>489</v>
      </c>
      <c r="AH1029" t="s">
        <v>490</v>
      </c>
      <c r="AI1029" t="s">
        <v>349</v>
      </c>
      <c r="AJ1029" t="s">
        <v>349</v>
      </c>
      <c r="AK1029" t="s">
        <v>349</v>
      </c>
      <c r="AL1029" t="s">
        <v>347</v>
      </c>
      <c r="AM1029" t="s">
        <v>349</v>
      </c>
      <c r="AN1029" t="s">
        <v>349</v>
      </c>
      <c r="AO1029" t="s">
        <v>429</v>
      </c>
      <c r="AP1029" t="s">
        <v>491</v>
      </c>
      <c r="AQ1029" t="s">
        <v>488</v>
      </c>
      <c r="AR1029" t="s">
        <v>352</v>
      </c>
      <c r="AS1029" t="s">
        <v>353</v>
      </c>
    </row>
    <row r="1030" spans="1:45" x14ac:dyDescent="0.3">
      <c r="A1030" t="s">
        <v>338</v>
      </c>
      <c r="B1030" t="s">
        <v>1526</v>
      </c>
      <c r="C1030" t="s">
        <v>1031</v>
      </c>
      <c r="D1030" t="s">
        <v>426</v>
      </c>
      <c r="E1030" t="s">
        <v>1455</v>
      </c>
      <c r="F1030" t="s">
        <v>341</v>
      </c>
      <c r="G1030" t="s">
        <v>423</v>
      </c>
      <c r="H1030" t="s">
        <v>343</v>
      </c>
      <c r="I1030" t="s">
        <v>492</v>
      </c>
      <c r="J1030" t="s">
        <v>493</v>
      </c>
      <c r="K1030">
        <v>15000000</v>
      </c>
      <c r="L1030">
        <v>15000000</v>
      </c>
      <c r="M1030">
        <v>7500000</v>
      </c>
      <c r="N1030">
        <v>0</v>
      </c>
      <c r="O1030">
        <v>0</v>
      </c>
      <c r="P1030">
        <v>0</v>
      </c>
      <c r="Q1030">
        <v>5676894.2000000002</v>
      </c>
      <c r="R1030">
        <v>4888380.2</v>
      </c>
      <c r="S1030">
        <v>1571954.3</v>
      </c>
      <c r="T1030">
        <v>5676894.2000000002</v>
      </c>
      <c r="U1030">
        <v>5676894.2000000002</v>
      </c>
      <c r="V1030">
        <v>1823105.8</v>
      </c>
      <c r="W1030">
        <v>9323105.8000000007</v>
      </c>
      <c r="X1030">
        <v>9323105.8000000007</v>
      </c>
      <c r="Y1030">
        <v>9323105.8000000007</v>
      </c>
      <c r="Z1030">
        <v>0</v>
      </c>
      <c r="AA1030">
        <v>0</v>
      </c>
      <c r="AB1030">
        <v>0</v>
      </c>
      <c r="AC1030">
        <v>0</v>
      </c>
      <c r="AD1030">
        <v>0</v>
      </c>
      <c r="AE1030" t="s">
        <v>346</v>
      </c>
      <c r="AF1030" t="s">
        <v>426</v>
      </c>
      <c r="AG1030" t="s">
        <v>494</v>
      </c>
      <c r="AH1030" t="s">
        <v>495</v>
      </c>
      <c r="AI1030" t="s">
        <v>349</v>
      </c>
      <c r="AJ1030" t="s">
        <v>349</v>
      </c>
      <c r="AK1030" t="s">
        <v>349</v>
      </c>
      <c r="AL1030" t="s">
        <v>347</v>
      </c>
      <c r="AM1030" t="s">
        <v>349</v>
      </c>
      <c r="AN1030" t="s">
        <v>349</v>
      </c>
      <c r="AO1030" t="s">
        <v>429</v>
      </c>
      <c r="AP1030" t="s">
        <v>496</v>
      </c>
      <c r="AQ1030" t="s">
        <v>493</v>
      </c>
      <c r="AR1030" t="s">
        <v>352</v>
      </c>
      <c r="AS1030" t="s">
        <v>353</v>
      </c>
    </row>
    <row r="1031" spans="1:45" x14ac:dyDescent="0.3">
      <c r="A1031" t="s">
        <v>338</v>
      </c>
      <c r="B1031" t="s">
        <v>1526</v>
      </c>
      <c r="C1031" t="s">
        <v>1031</v>
      </c>
      <c r="D1031" t="s">
        <v>426</v>
      </c>
      <c r="E1031" t="s">
        <v>1456</v>
      </c>
      <c r="F1031" t="s">
        <v>341</v>
      </c>
      <c r="G1031" t="s">
        <v>423</v>
      </c>
      <c r="H1031" t="s">
        <v>343</v>
      </c>
      <c r="I1031" t="s">
        <v>497</v>
      </c>
      <c r="J1031" t="s">
        <v>498</v>
      </c>
      <c r="K1031">
        <v>8700000</v>
      </c>
      <c r="L1031">
        <v>1841500</v>
      </c>
      <c r="M1031">
        <v>1841500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1841500</v>
      </c>
      <c r="W1031">
        <v>1841500</v>
      </c>
      <c r="X1031">
        <v>1841500</v>
      </c>
      <c r="Y1031">
        <v>1841500</v>
      </c>
      <c r="Z1031">
        <v>0</v>
      </c>
      <c r="AA1031">
        <v>0</v>
      </c>
      <c r="AB1031">
        <v>0</v>
      </c>
      <c r="AC1031">
        <v>-6858500</v>
      </c>
      <c r="AD1031">
        <v>0</v>
      </c>
      <c r="AE1031" t="s">
        <v>346</v>
      </c>
      <c r="AF1031" t="s">
        <v>426</v>
      </c>
      <c r="AG1031" t="s">
        <v>494</v>
      </c>
      <c r="AH1031" t="s">
        <v>499</v>
      </c>
      <c r="AI1031" t="s">
        <v>349</v>
      </c>
      <c r="AJ1031" t="s">
        <v>349</v>
      </c>
      <c r="AK1031" t="s">
        <v>349</v>
      </c>
      <c r="AL1031" t="s">
        <v>347</v>
      </c>
      <c r="AM1031" t="s">
        <v>349</v>
      </c>
      <c r="AN1031" t="s">
        <v>349</v>
      </c>
      <c r="AO1031" t="s">
        <v>429</v>
      </c>
      <c r="AP1031" t="s">
        <v>496</v>
      </c>
      <c r="AQ1031" t="s">
        <v>498</v>
      </c>
      <c r="AR1031" t="s">
        <v>352</v>
      </c>
      <c r="AS1031" t="s">
        <v>353</v>
      </c>
    </row>
    <row r="1032" spans="1:45" x14ac:dyDescent="0.3">
      <c r="A1032" t="s">
        <v>338</v>
      </c>
      <c r="B1032" t="s">
        <v>1526</v>
      </c>
      <c r="C1032" t="s">
        <v>1031</v>
      </c>
      <c r="D1032" t="s">
        <v>426</v>
      </c>
      <c r="E1032" t="s">
        <v>1458</v>
      </c>
      <c r="F1032" t="s">
        <v>341</v>
      </c>
      <c r="G1032" t="s">
        <v>423</v>
      </c>
      <c r="H1032" t="s">
        <v>343</v>
      </c>
      <c r="I1032" t="s">
        <v>503</v>
      </c>
      <c r="J1032" t="s">
        <v>504</v>
      </c>
      <c r="K1032">
        <v>8000000</v>
      </c>
      <c r="L1032">
        <v>8000000</v>
      </c>
      <c r="M1032">
        <v>2666666.67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2666666.67</v>
      </c>
      <c r="W1032">
        <v>8000000</v>
      </c>
      <c r="X1032">
        <v>8000000</v>
      </c>
      <c r="Y1032">
        <v>8000000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 t="s">
        <v>346</v>
      </c>
      <c r="AF1032" t="s">
        <v>426</v>
      </c>
      <c r="AG1032" t="s">
        <v>505</v>
      </c>
      <c r="AH1032" t="s">
        <v>506</v>
      </c>
      <c r="AI1032" t="s">
        <v>349</v>
      </c>
      <c r="AJ1032" t="s">
        <v>349</v>
      </c>
      <c r="AK1032" t="s">
        <v>349</v>
      </c>
      <c r="AL1032" t="s">
        <v>347</v>
      </c>
      <c r="AM1032" t="s">
        <v>349</v>
      </c>
      <c r="AN1032" t="s">
        <v>349</v>
      </c>
      <c r="AO1032" t="s">
        <v>429</v>
      </c>
      <c r="AP1032" t="s">
        <v>507</v>
      </c>
      <c r="AQ1032" t="s">
        <v>504</v>
      </c>
      <c r="AR1032" t="s">
        <v>352</v>
      </c>
      <c r="AS1032" t="s">
        <v>353</v>
      </c>
    </row>
    <row r="1033" spans="1:45" x14ac:dyDescent="0.3">
      <c r="A1033" t="s">
        <v>338</v>
      </c>
      <c r="B1033" t="s">
        <v>1526</v>
      </c>
      <c r="C1033" t="s">
        <v>1031</v>
      </c>
      <c r="D1033" t="s">
        <v>426</v>
      </c>
      <c r="E1033" t="s">
        <v>1460</v>
      </c>
      <c r="F1033" t="s">
        <v>341</v>
      </c>
      <c r="G1033" t="s">
        <v>423</v>
      </c>
      <c r="H1033" t="s">
        <v>343</v>
      </c>
      <c r="I1033" t="s">
        <v>511</v>
      </c>
      <c r="J1033" t="s">
        <v>512</v>
      </c>
      <c r="K1033">
        <v>6000000</v>
      </c>
      <c r="L1033">
        <v>7800000</v>
      </c>
      <c r="M1033">
        <v>2000000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2000000</v>
      </c>
      <c r="W1033">
        <v>7800000</v>
      </c>
      <c r="X1033">
        <v>7800000</v>
      </c>
      <c r="Y1033">
        <v>7800000</v>
      </c>
      <c r="Z1033">
        <v>0</v>
      </c>
      <c r="AA1033">
        <v>0</v>
      </c>
      <c r="AB1033">
        <v>0</v>
      </c>
      <c r="AC1033">
        <v>0</v>
      </c>
      <c r="AD1033">
        <v>1800000</v>
      </c>
      <c r="AE1033" t="s">
        <v>346</v>
      </c>
      <c r="AF1033" t="s">
        <v>426</v>
      </c>
      <c r="AG1033" t="s">
        <v>505</v>
      </c>
      <c r="AH1033" t="s">
        <v>513</v>
      </c>
      <c r="AI1033" t="s">
        <v>349</v>
      </c>
      <c r="AJ1033" t="s">
        <v>349</v>
      </c>
      <c r="AK1033" t="s">
        <v>349</v>
      </c>
      <c r="AL1033" t="s">
        <v>347</v>
      </c>
      <c r="AM1033" t="s">
        <v>514</v>
      </c>
      <c r="AN1033" t="s">
        <v>349</v>
      </c>
      <c r="AO1033" t="s">
        <v>429</v>
      </c>
      <c r="AP1033" t="s">
        <v>507</v>
      </c>
      <c r="AQ1033" t="s">
        <v>512</v>
      </c>
      <c r="AR1033" t="s">
        <v>352</v>
      </c>
      <c r="AS1033" t="s">
        <v>353</v>
      </c>
    </row>
    <row r="1034" spans="1:45" x14ac:dyDescent="0.3">
      <c r="A1034" t="s">
        <v>338</v>
      </c>
      <c r="B1034" t="s">
        <v>1526</v>
      </c>
      <c r="C1034" t="s">
        <v>1031</v>
      </c>
      <c r="D1034" t="s">
        <v>426</v>
      </c>
      <c r="E1034" t="s">
        <v>1461</v>
      </c>
      <c r="F1034" t="s">
        <v>341</v>
      </c>
      <c r="G1034" t="s">
        <v>423</v>
      </c>
      <c r="H1034" t="s">
        <v>343</v>
      </c>
      <c r="I1034" t="s">
        <v>515</v>
      </c>
      <c r="J1034" t="s">
        <v>516</v>
      </c>
      <c r="K1034">
        <v>2000000</v>
      </c>
      <c r="L1034">
        <v>2000000</v>
      </c>
      <c r="M1034">
        <v>2000000</v>
      </c>
      <c r="N1034">
        <v>0</v>
      </c>
      <c r="O1034">
        <v>0</v>
      </c>
      <c r="P1034">
        <v>0</v>
      </c>
      <c r="Q1034">
        <v>13000</v>
      </c>
      <c r="R1034">
        <v>13000</v>
      </c>
      <c r="S1034">
        <v>13000</v>
      </c>
      <c r="T1034">
        <v>13000</v>
      </c>
      <c r="U1034">
        <v>13000</v>
      </c>
      <c r="V1034">
        <v>1987000</v>
      </c>
      <c r="W1034">
        <v>1987000</v>
      </c>
      <c r="X1034">
        <v>1987000</v>
      </c>
      <c r="Y1034">
        <v>1987000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 t="s">
        <v>346</v>
      </c>
      <c r="AF1034" t="s">
        <v>426</v>
      </c>
      <c r="AG1034" t="s">
        <v>505</v>
      </c>
      <c r="AH1034" t="s">
        <v>517</v>
      </c>
      <c r="AI1034" t="s">
        <v>349</v>
      </c>
      <c r="AJ1034" t="s">
        <v>349</v>
      </c>
      <c r="AK1034" t="s">
        <v>349</v>
      </c>
      <c r="AL1034" t="s">
        <v>347</v>
      </c>
      <c r="AM1034" t="s">
        <v>349</v>
      </c>
      <c r="AN1034" t="s">
        <v>349</v>
      </c>
      <c r="AO1034" t="s">
        <v>429</v>
      </c>
      <c r="AP1034" t="s">
        <v>507</v>
      </c>
      <c r="AQ1034" t="s">
        <v>516</v>
      </c>
      <c r="AR1034" t="s">
        <v>352</v>
      </c>
      <c r="AS1034" t="s">
        <v>353</v>
      </c>
    </row>
    <row r="1035" spans="1:45" x14ac:dyDescent="0.3">
      <c r="A1035" t="s">
        <v>338</v>
      </c>
      <c r="B1035" t="s">
        <v>1526</v>
      </c>
      <c r="C1035" t="s">
        <v>1031</v>
      </c>
      <c r="D1035" t="s">
        <v>426</v>
      </c>
      <c r="E1035" t="s">
        <v>1463</v>
      </c>
      <c r="F1035" t="s">
        <v>341</v>
      </c>
      <c r="G1035" t="s">
        <v>423</v>
      </c>
      <c r="H1035" t="s">
        <v>343</v>
      </c>
      <c r="I1035" t="s">
        <v>521</v>
      </c>
      <c r="J1035" t="s">
        <v>522</v>
      </c>
      <c r="K1035">
        <v>2000000</v>
      </c>
      <c r="L1035">
        <v>7000000</v>
      </c>
      <c r="M1035">
        <v>2000000</v>
      </c>
      <c r="N1035">
        <v>0</v>
      </c>
      <c r="O1035">
        <v>0</v>
      </c>
      <c r="P1035">
        <v>0</v>
      </c>
      <c r="Q1035">
        <v>76049</v>
      </c>
      <c r="R1035">
        <v>76049</v>
      </c>
      <c r="S1035">
        <v>76049</v>
      </c>
      <c r="T1035">
        <v>76049</v>
      </c>
      <c r="U1035">
        <v>76049</v>
      </c>
      <c r="V1035">
        <v>1923951</v>
      </c>
      <c r="W1035">
        <v>6923951</v>
      </c>
      <c r="X1035">
        <v>6923951</v>
      </c>
      <c r="Y1035">
        <v>6923951</v>
      </c>
      <c r="Z1035">
        <v>0</v>
      </c>
      <c r="AA1035">
        <v>0</v>
      </c>
      <c r="AB1035">
        <v>0</v>
      </c>
      <c r="AC1035">
        <v>0</v>
      </c>
      <c r="AD1035">
        <v>5000000</v>
      </c>
      <c r="AE1035" t="s">
        <v>346</v>
      </c>
      <c r="AF1035" t="s">
        <v>426</v>
      </c>
      <c r="AG1035" t="s">
        <v>505</v>
      </c>
      <c r="AH1035" t="s">
        <v>523</v>
      </c>
      <c r="AI1035" t="s">
        <v>349</v>
      </c>
      <c r="AJ1035" t="s">
        <v>349</v>
      </c>
      <c r="AK1035" t="s">
        <v>349</v>
      </c>
      <c r="AL1035" t="s">
        <v>347</v>
      </c>
      <c r="AM1035" t="s">
        <v>524</v>
      </c>
      <c r="AN1035" t="s">
        <v>349</v>
      </c>
      <c r="AO1035" t="s">
        <v>429</v>
      </c>
      <c r="AP1035" t="s">
        <v>507</v>
      </c>
      <c r="AQ1035" t="s">
        <v>522</v>
      </c>
      <c r="AR1035" t="s">
        <v>352</v>
      </c>
      <c r="AS1035" t="s">
        <v>353</v>
      </c>
    </row>
    <row r="1036" spans="1:45" x14ac:dyDescent="0.3">
      <c r="A1036" t="s">
        <v>338</v>
      </c>
      <c r="B1036" t="s">
        <v>1526</v>
      </c>
      <c r="C1036" t="s">
        <v>1031</v>
      </c>
      <c r="D1036" t="s">
        <v>426</v>
      </c>
      <c r="E1036" t="s">
        <v>1464</v>
      </c>
      <c r="F1036" t="s">
        <v>341</v>
      </c>
      <c r="G1036" t="s">
        <v>423</v>
      </c>
      <c r="H1036" t="s">
        <v>343</v>
      </c>
      <c r="I1036" t="s">
        <v>525</v>
      </c>
      <c r="J1036" t="s">
        <v>526</v>
      </c>
      <c r="K1036">
        <v>4400000</v>
      </c>
      <c r="L1036">
        <v>4400000</v>
      </c>
      <c r="M1036">
        <v>4400000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4400000</v>
      </c>
      <c r="W1036">
        <v>4400000</v>
      </c>
      <c r="X1036">
        <v>4400000</v>
      </c>
      <c r="Y1036">
        <v>4400000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 t="s">
        <v>346</v>
      </c>
      <c r="AF1036" t="s">
        <v>426</v>
      </c>
      <c r="AG1036" t="s">
        <v>505</v>
      </c>
      <c r="AH1036" t="s">
        <v>527</v>
      </c>
      <c r="AI1036" t="s">
        <v>349</v>
      </c>
      <c r="AJ1036" t="s">
        <v>349</v>
      </c>
      <c r="AK1036" t="s">
        <v>349</v>
      </c>
      <c r="AL1036" t="s">
        <v>347</v>
      </c>
      <c r="AM1036" t="s">
        <v>528</v>
      </c>
      <c r="AN1036" t="s">
        <v>349</v>
      </c>
      <c r="AO1036" t="s">
        <v>429</v>
      </c>
      <c r="AP1036" t="s">
        <v>507</v>
      </c>
      <c r="AQ1036" t="s">
        <v>526</v>
      </c>
      <c r="AR1036" t="s">
        <v>352</v>
      </c>
      <c r="AS1036" t="s">
        <v>353</v>
      </c>
    </row>
    <row r="1037" spans="1:45" x14ac:dyDescent="0.3">
      <c r="A1037" t="s">
        <v>338</v>
      </c>
      <c r="B1037" t="s">
        <v>1526</v>
      </c>
      <c r="C1037" t="s">
        <v>1031</v>
      </c>
      <c r="D1037" t="s">
        <v>426</v>
      </c>
      <c r="E1037" t="s">
        <v>1467</v>
      </c>
      <c r="F1037" t="s">
        <v>341</v>
      </c>
      <c r="G1037" t="s">
        <v>532</v>
      </c>
      <c r="H1037" t="s">
        <v>343</v>
      </c>
      <c r="I1037" t="s">
        <v>538</v>
      </c>
      <c r="J1037" t="s">
        <v>538</v>
      </c>
      <c r="K1037">
        <v>1500000</v>
      </c>
      <c r="L1037">
        <v>1500000</v>
      </c>
      <c r="M1037">
        <v>1500000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1500000</v>
      </c>
      <c r="W1037">
        <v>1500000</v>
      </c>
      <c r="X1037">
        <v>1500000</v>
      </c>
      <c r="Y1037">
        <v>1500000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 t="s">
        <v>346</v>
      </c>
      <c r="AF1037" t="s">
        <v>426</v>
      </c>
      <c r="AG1037" t="s">
        <v>535</v>
      </c>
      <c r="AH1037" t="s">
        <v>539</v>
      </c>
      <c r="AI1037" t="s">
        <v>349</v>
      </c>
      <c r="AJ1037" t="s">
        <v>349</v>
      </c>
      <c r="AK1037" t="s">
        <v>349</v>
      </c>
      <c r="AL1037" t="s">
        <v>347</v>
      </c>
      <c r="AM1037" t="s">
        <v>349</v>
      </c>
      <c r="AN1037" t="s">
        <v>349</v>
      </c>
      <c r="AO1037" t="s">
        <v>429</v>
      </c>
      <c r="AP1037" t="s">
        <v>537</v>
      </c>
      <c r="AQ1037" t="s">
        <v>538</v>
      </c>
      <c r="AR1037" t="s">
        <v>352</v>
      </c>
      <c r="AS1037" t="s">
        <v>353</v>
      </c>
    </row>
    <row r="1038" spans="1:45" x14ac:dyDescent="0.3">
      <c r="A1038" t="s">
        <v>338</v>
      </c>
      <c r="B1038" t="s">
        <v>1526</v>
      </c>
      <c r="C1038" t="s">
        <v>1031</v>
      </c>
      <c r="D1038" t="s">
        <v>426</v>
      </c>
      <c r="E1038" t="s">
        <v>1508</v>
      </c>
      <c r="F1038" t="s">
        <v>341</v>
      </c>
      <c r="G1038" t="s">
        <v>423</v>
      </c>
      <c r="H1038" t="s">
        <v>343</v>
      </c>
      <c r="I1038" t="s">
        <v>764</v>
      </c>
      <c r="J1038" t="s">
        <v>765</v>
      </c>
      <c r="K1038">
        <v>1000000</v>
      </c>
      <c r="L1038">
        <v>1000000</v>
      </c>
      <c r="M1038">
        <v>500000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500000</v>
      </c>
      <c r="W1038">
        <v>1000000</v>
      </c>
      <c r="X1038">
        <v>1000000</v>
      </c>
      <c r="Y1038">
        <v>1000000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 t="s">
        <v>346</v>
      </c>
      <c r="AF1038" t="s">
        <v>426</v>
      </c>
      <c r="AG1038" t="s">
        <v>541</v>
      </c>
      <c r="AH1038" t="s">
        <v>766</v>
      </c>
      <c r="AI1038" t="s">
        <v>349</v>
      </c>
      <c r="AJ1038" t="s">
        <v>349</v>
      </c>
      <c r="AK1038" t="s">
        <v>349</v>
      </c>
      <c r="AL1038" t="s">
        <v>347</v>
      </c>
      <c r="AM1038" t="s">
        <v>349</v>
      </c>
      <c r="AN1038" t="s">
        <v>349</v>
      </c>
      <c r="AO1038" t="s">
        <v>429</v>
      </c>
      <c r="AP1038" t="s">
        <v>543</v>
      </c>
      <c r="AQ1038" t="s">
        <v>765</v>
      </c>
      <c r="AR1038" t="s">
        <v>352</v>
      </c>
      <c r="AS1038" t="s">
        <v>353</v>
      </c>
    </row>
    <row r="1039" spans="1:45" x14ac:dyDescent="0.3">
      <c r="A1039" t="s">
        <v>338</v>
      </c>
      <c r="B1039" t="s">
        <v>1526</v>
      </c>
      <c r="C1039" t="s">
        <v>1031</v>
      </c>
      <c r="D1039" t="s">
        <v>426</v>
      </c>
      <c r="E1039" t="s">
        <v>1468</v>
      </c>
      <c r="F1039" t="s">
        <v>341</v>
      </c>
      <c r="G1039" t="s">
        <v>423</v>
      </c>
      <c r="H1039" t="s">
        <v>343</v>
      </c>
      <c r="I1039" t="s">
        <v>540</v>
      </c>
      <c r="J1039" t="s">
        <v>540</v>
      </c>
      <c r="K1039">
        <v>345635</v>
      </c>
      <c r="L1039">
        <v>345635</v>
      </c>
      <c r="M1039">
        <v>345635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345635</v>
      </c>
      <c r="W1039">
        <v>345635</v>
      </c>
      <c r="X1039">
        <v>345635</v>
      </c>
      <c r="Y1039">
        <v>345635</v>
      </c>
      <c r="Z1039">
        <v>0</v>
      </c>
      <c r="AA1039">
        <v>0</v>
      </c>
      <c r="AB1039">
        <v>0</v>
      </c>
      <c r="AC1039">
        <v>0</v>
      </c>
      <c r="AD1039">
        <v>0</v>
      </c>
      <c r="AE1039" t="s">
        <v>346</v>
      </c>
      <c r="AF1039" t="s">
        <v>426</v>
      </c>
      <c r="AG1039" t="s">
        <v>541</v>
      </c>
      <c r="AH1039" t="s">
        <v>542</v>
      </c>
      <c r="AI1039" t="s">
        <v>349</v>
      </c>
      <c r="AJ1039" t="s">
        <v>349</v>
      </c>
      <c r="AK1039" t="s">
        <v>349</v>
      </c>
      <c r="AL1039" t="s">
        <v>347</v>
      </c>
      <c r="AM1039" t="s">
        <v>349</v>
      </c>
      <c r="AN1039" t="s">
        <v>349</v>
      </c>
      <c r="AO1039" t="s">
        <v>429</v>
      </c>
      <c r="AP1039" t="s">
        <v>543</v>
      </c>
      <c r="AQ1039" t="s">
        <v>540</v>
      </c>
      <c r="AR1039" t="s">
        <v>352</v>
      </c>
      <c r="AS1039" t="s">
        <v>353</v>
      </c>
    </row>
    <row r="1040" spans="1:45" x14ac:dyDescent="0.3">
      <c r="A1040" t="s">
        <v>338</v>
      </c>
      <c r="B1040" t="s">
        <v>1526</v>
      </c>
      <c r="C1040" t="s">
        <v>1031</v>
      </c>
      <c r="D1040" t="s">
        <v>549</v>
      </c>
      <c r="E1040" t="s">
        <v>1470</v>
      </c>
      <c r="F1040" t="s">
        <v>341</v>
      </c>
      <c r="G1040" t="s">
        <v>423</v>
      </c>
      <c r="H1040" t="s">
        <v>343</v>
      </c>
      <c r="I1040" t="s">
        <v>547</v>
      </c>
      <c r="J1040" t="s">
        <v>548</v>
      </c>
      <c r="K1040">
        <v>1050000</v>
      </c>
      <c r="L1040">
        <v>1850000</v>
      </c>
      <c r="M1040">
        <v>1050000</v>
      </c>
      <c r="N1040">
        <v>0</v>
      </c>
      <c r="O1040">
        <v>0</v>
      </c>
      <c r="P1040">
        <v>0</v>
      </c>
      <c r="Q1040">
        <v>1007820.3</v>
      </c>
      <c r="R1040">
        <v>805494.3</v>
      </c>
      <c r="S1040">
        <v>96337</v>
      </c>
      <c r="T1040">
        <v>1007820.3</v>
      </c>
      <c r="U1040">
        <v>1007820.3</v>
      </c>
      <c r="V1040">
        <v>42179.7</v>
      </c>
      <c r="W1040">
        <v>842179.7</v>
      </c>
      <c r="X1040">
        <v>842179.7</v>
      </c>
      <c r="Y1040">
        <v>842179.7</v>
      </c>
      <c r="Z1040">
        <v>0</v>
      </c>
      <c r="AA1040">
        <v>0</v>
      </c>
      <c r="AB1040">
        <v>0</v>
      </c>
      <c r="AC1040">
        <v>0</v>
      </c>
      <c r="AD1040">
        <v>800000</v>
      </c>
      <c r="AE1040" t="s">
        <v>346</v>
      </c>
      <c r="AF1040" t="s">
        <v>549</v>
      </c>
      <c r="AG1040" t="s">
        <v>550</v>
      </c>
      <c r="AH1040" t="s">
        <v>551</v>
      </c>
      <c r="AI1040" t="s">
        <v>349</v>
      </c>
      <c r="AJ1040" t="s">
        <v>349</v>
      </c>
      <c r="AK1040" t="s">
        <v>349</v>
      </c>
      <c r="AL1040" t="s">
        <v>347</v>
      </c>
      <c r="AM1040" t="s">
        <v>349</v>
      </c>
      <c r="AN1040" t="s">
        <v>349</v>
      </c>
      <c r="AO1040" t="s">
        <v>552</v>
      </c>
      <c r="AP1040" t="s">
        <v>553</v>
      </c>
      <c r="AQ1040" t="s">
        <v>548</v>
      </c>
      <c r="AR1040" t="s">
        <v>352</v>
      </c>
      <c r="AS1040" t="s">
        <v>353</v>
      </c>
    </row>
    <row r="1041" spans="1:45" x14ac:dyDescent="0.3">
      <c r="A1041" t="s">
        <v>338</v>
      </c>
      <c r="B1041" t="s">
        <v>1526</v>
      </c>
      <c r="C1041" t="s">
        <v>1031</v>
      </c>
      <c r="D1041" t="s">
        <v>549</v>
      </c>
      <c r="E1041" t="s">
        <v>1471</v>
      </c>
      <c r="F1041" t="s">
        <v>341</v>
      </c>
      <c r="G1041" t="s">
        <v>423</v>
      </c>
      <c r="H1041" t="s">
        <v>343</v>
      </c>
      <c r="I1041" t="s">
        <v>554</v>
      </c>
      <c r="J1041" t="s">
        <v>555</v>
      </c>
      <c r="K1041">
        <v>2000000</v>
      </c>
      <c r="L1041">
        <v>2000000</v>
      </c>
      <c r="M1041">
        <v>2000000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2000000</v>
      </c>
      <c r="W1041">
        <v>2000000</v>
      </c>
      <c r="X1041">
        <v>2000000</v>
      </c>
      <c r="Y1041">
        <v>2000000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 t="s">
        <v>346</v>
      </c>
      <c r="AF1041" t="s">
        <v>549</v>
      </c>
      <c r="AG1041" t="s">
        <v>550</v>
      </c>
      <c r="AH1041" t="s">
        <v>556</v>
      </c>
      <c r="AI1041" t="s">
        <v>349</v>
      </c>
      <c r="AJ1041" t="s">
        <v>349</v>
      </c>
      <c r="AK1041" t="s">
        <v>349</v>
      </c>
      <c r="AL1041" t="s">
        <v>347</v>
      </c>
      <c r="AM1041" t="s">
        <v>349</v>
      </c>
      <c r="AN1041" t="s">
        <v>349</v>
      </c>
      <c r="AO1041" t="s">
        <v>552</v>
      </c>
      <c r="AP1041" t="s">
        <v>553</v>
      </c>
      <c r="AQ1041" t="s">
        <v>555</v>
      </c>
      <c r="AR1041" t="s">
        <v>352</v>
      </c>
      <c r="AS1041" t="s">
        <v>353</v>
      </c>
    </row>
    <row r="1042" spans="1:45" x14ac:dyDescent="0.3">
      <c r="A1042" t="s">
        <v>338</v>
      </c>
      <c r="B1042" t="s">
        <v>1526</v>
      </c>
      <c r="C1042" t="s">
        <v>1031</v>
      </c>
      <c r="D1042" t="s">
        <v>549</v>
      </c>
      <c r="E1042" t="s">
        <v>1472</v>
      </c>
      <c r="F1042" t="s">
        <v>341</v>
      </c>
      <c r="G1042" t="s">
        <v>423</v>
      </c>
      <c r="H1042" t="s">
        <v>343</v>
      </c>
      <c r="I1042" t="s">
        <v>557</v>
      </c>
      <c r="J1042" t="s">
        <v>558</v>
      </c>
      <c r="K1042">
        <v>200000</v>
      </c>
      <c r="L1042">
        <v>2200000</v>
      </c>
      <c r="M1042">
        <v>200000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200000</v>
      </c>
      <c r="W1042">
        <v>2200000</v>
      </c>
      <c r="X1042">
        <v>2200000</v>
      </c>
      <c r="Y1042">
        <v>2200000</v>
      </c>
      <c r="Z1042">
        <v>0</v>
      </c>
      <c r="AA1042">
        <v>0</v>
      </c>
      <c r="AB1042">
        <v>0</v>
      </c>
      <c r="AC1042">
        <v>0</v>
      </c>
      <c r="AD1042">
        <v>2000000</v>
      </c>
      <c r="AE1042" t="s">
        <v>346</v>
      </c>
      <c r="AF1042" t="s">
        <v>549</v>
      </c>
      <c r="AG1042" t="s">
        <v>550</v>
      </c>
      <c r="AH1042" t="s">
        <v>559</v>
      </c>
      <c r="AI1042" t="s">
        <v>349</v>
      </c>
      <c r="AJ1042" t="s">
        <v>349</v>
      </c>
      <c r="AK1042" t="s">
        <v>349</v>
      </c>
      <c r="AL1042" t="s">
        <v>347</v>
      </c>
      <c r="AM1042" t="s">
        <v>349</v>
      </c>
      <c r="AN1042" t="s">
        <v>349</v>
      </c>
      <c r="AO1042" t="s">
        <v>552</v>
      </c>
      <c r="AP1042" t="s">
        <v>553</v>
      </c>
      <c r="AQ1042" t="s">
        <v>558</v>
      </c>
      <c r="AR1042" t="s">
        <v>352</v>
      </c>
      <c r="AS1042" t="s">
        <v>353</v>
      </c>
    </row>
    <row r="1043" spans="1:45" x14ac:dyDescent="0.3">
      <c r="A1043" t="s">
        <v>338</v>
      </c>
      <c r="B1043" t="s">
        <v>1526</v>
      </c>
      <c r="C1043" t="s">
        <v>1031</v>
      </c>
      <c r="D1043" t="s">
        <v>549</v>
      </c>
      <c r="E1043" t="s">
        <v>1473</v>
      </c>
      <c r="F1043" t="s">
        <v>341</v>
      </c>
      <c r="G1043" t="s">
        <v>423</v>
      </c>
      <c r="H1043" t="s">
        <v>343</v>
      </c>
      <c r="I1043" t="s">
        <v>560</v>
      </c>
      <c r="J1043" t="s">
        <v>561</v>
      </c>
      <c r="K1043">
        <v>100000</v>
      </c>
      <c r="L1043">
        <v>300000</v>
      </c>
      <c r="M1043">
        <v>100000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100000</v>
      </c>
      <c r="W1043">
        <v>300000</v>
      </c>
      <c r="X1043">
        <v>300000</v>
      </c>
      <c r="Y1043">
        <v>300000</v>
      </c>
      <c r="Z1043">
        <v>0</v>
      </c>
      <c r="AA1043">
        <v>0</v>
      </c>
      <c r="AB1043">
        <v>0</v>
      </c>
      <c r="AC1043">
        <v>0</v>
      </c>
      <c r="AD1043">
        <v>200000</v>
      </c>
      <c r="AE1043" t="s">
        <v>346</v>
      </c>
      <c r="AF1043" t="s">
        <v>549</v>
      </c>
      <c r="AG1043" t="s">
        <v>550</v>
      </c>
      <c r="AH1043" t="s">
        <v>562</v>
      </c>
      <c r="AI1043" t="s">
        <v>349</v>
      </c>
      <c r="AJ1043" t="s">
        <v>349</v>
      </c>
      <c r="AK1043" t="s">
        <v>349</v>
      </c>
      <c r="AL1043" t="s">
        <v>347</v>
      </c>
      <c r="AM1043" t="s">
        <v>349</v>
      </c>
      <c r="AN1043" t="s">
        <v>349</v>
      </c>
      <c r="AO1043" t="s">
        <v>552</v>
      </c>
      <c r="AP1043" t="s">
        <v>553</v>
      </c>
      <c r="AQ1043" t="s">
        <v>561</v>
      </c>
      <c r="AR1043" t="s">
        <v>352</v>
      </c>
      <c r="AS1043" t="s">
        <v>353</v>
      </c>
    </row>
    <row r="1044" spans="1:45" x14ac:dyDescent="0.3">
      <c r="A1044" t="s">
        <v>338</v>
      </c>
      <c r="B1044" t="s">
        <v>1526</v>
      </c>
      <c r="C1044" t="s">
        <v>1031</v>
      </c>
      <c r="D1044" t="s">
        <v>549</v>
      </c>
      <c r="E1044" t="s">
        <v>1475</v>
      </c>
      <c r="F1044" t="s">
        <v>341</v>
      </c>
      <c r="G1044" t="s">
        <v>423</v>
      </c>
      <c r="H1044" t="s">
        <v>343</v>
      </c>
      <c r="I1044" t="s">
        <v>568</v>
      </c>
      <c r="J1044" t="s">
        <v>568</v>
      </c>
      <c r="K1044">
        <v>50000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-50000</v>
      </c>
      <c r="AD1044">
        <v>0</v>
      </c>
      <c r="AE1044" t="s">
        <v>346</v>
      </c>
      <c r="AF1044" t="s">
        <v>549</v>
      </c>
      <c r="AG1044" t="s">
        <v>565</v>
      </c>
      <c r="AH1044" t="s">
        <v>569</v>
      </c>
      <c r="AI1044" t="s">
        <v>349</v>
      </c>
      <c r="AJ1044" t="s">
        <v>349</v>
      </c>
      <c r="AK1044" t="s">
        <v>349</v>
      </c>
      <c r="AL1044" t="s">
        <v>347</v>
      </c>
      <c r="AM1044" t="s">
        <v>349</v>
      </c>
      <c r="AN1044" t="s">
        <v>349</v>
      </c>
      <c r="AO1044" t="s">
        <v>552</v>
      </c>
      <c r="AP1044" t="s">
        <v>567</v>
      </c>
      <c r="AQ1044" t="s">
        <v>568</v>
      </c>
      <c r="AR1044" t="s">
        <v>352</v>
      </c>
      <c r="AS1044" t="s">
        <v>353</v>
      </c>
    </row>
    <row r="1045" spans="1:45" x14ac:dyDescent="0.3">
      <c r="A1045" t="s">
        <v>338</v>
      </c>
      <c r="B1045" t="s">
        <v>1526</v>
      </c>
      <c r="C1045" t="s">
        <v>1031</v>
      </c>
      <c r="D1045" t="s">
        <v>549</v>
      </c>
      <c r="E1045" t="s">
        <v>1476</v>
      </c>
      <c r="F1045" t="s">
        <v>341</v>
      </c>
      <c r="G1045" t="s">
        <v>423</v>
      </c>
      <c r="H1045" t="s">
        <v>343</v>
      </c>
      <c r="I1045" t="s">
        <v>570</v>
      </c>
      <c r="J1045" t="s">
        <v>571</v>
      </c>
      <c r="K1045">
        <v>100000</v>
      </c>
      <c r="L1045">
        <v>3400000</v>
      </c>
      <c r="M1045">
        <v>1900000</v>
      </c>
      <c r="N1045">
        <v>0</v>
      </c>
      <c r="O1045">
        <v>0</v>
      </c>
      <c r="P1045">
        <v>0</v>
      </c>
      <c r="Q1045">
        <v>1746754</v>
      </c>
      <c r="R1045">
        <v>1746754</v>
      </c>
      <c r="S1045">
        <v>0</v>
      </c>
      <c r="T1045">
        <v>1746754</v>
      </c>
      <c r="U1045">
        <v>1746754</v>
      </c>
      <c r="V1045">
        <v>153246</v>
      </c>
      <c r="W1045">
        <v>1653246</v>
      </c>
      <c r="X1045">
        <v>1653246</v>
      </c>
      <c r="Y1045">
        <v>1653246</v>
      </c>
      <c r="Z1045">
        <v>0</v>
      </c>
      <c r="AA1045">
        <v>0</v>
      </c>
      <c r="AB1045">
        <v>0</v>
      </c>
      <c r="AC1045">
        <v>0</v>
      </c>
      <c r="AD1045">
        <v>3300000</v>
      </c>
      <c r="AE1045" t="s">
        <v>346</v>
      </c>
      <c r="AF1045" t="s">
        <v>549</v>
      </c>
      <c r="AG1045" t="s">
        <v>572</v>
      </c>
      <c r="AH1045" t="s">
        <v>573</v>
      </c>
      <c r="AI1045" t="s">
        <v>349</v>
      </c>
      <c r="AJ1045" t="s">
        <v>349</v>
      </c>
      <c r="AK1045" t="s">
        <v>349</v>
      </c>
      <c r="AL1045" t="s">
        <v>347</v>
      </c>
      <c r="AM1045" t="s">
        <v>349</v>
      </c>
      <c r="AN1045" t="s">
        <v>349</v>
      </c>
      <c r="AO1045" t="s">
        <v>552</v>
      </c>
      <c r="AP1045" t="s">
        <v>574</v>
      </c>
      <c r="AQ1045" t="s">
        <v>571</v>
      </c>
      <c r="AR1045" t="s">
        <v>352</v>
      </c>
      <c r="AS1045" t="s">
        <v>353</v>
      </c>
    </row>
    <row r="1046" spans="1:45" x14ac:dyDescent="0.3">
      <c r="A1046" t="s">
        <v>338</v>
      </c>
      <c r="B1046" t="s">
        <v>1526</v>
      </c>
      <c r="C1046" t="s">
        <v>1031</v>
      </c>
      <c r="D1046" t="s">
        <v>549</v>
      </c>
      <c r="E1046" t="s">
        <v>1478</v>
      </c>
      <c r="F1046" t="s">
        <v>341</v>
      </c>
      <c r="G1046" t="s">
        <v>423</v>
      </c>
      <c r="H1046" t="s">
        <v>343</v>
      </c>
      <c r="I1046" t="s">
        <v>578</v>
      </c>
      <c r="J1046" t="s">
        <v>579</v>
      </c>
      <c r="K1046">
        <v>150000</v>
      </c>
      <c r="L1046">
        <v>150000</v>
      </c>
      <c r="M1046">
        <v>150000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150000</v>
      </c>
      <c r="W1046">
        <v>150000</v>
      </c>
      <c r="X1046">
        <v>150000</v>
      </c>
      <c r="Y1046">
        <v>150000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 t="s">
        <v>346</v>
      </c>
      <c r="AF1046" t="s">
        <v>549</v>
      </c>
      <c r="AG1046" t="s">
        <v>572</v>
      </c>
      <c r="AH1046" t="s">
        <v>580</v>
      </c>
      <c r="AI1046" t="s">
        <v>349</v>
      </c>
      <c r="AJ1046" t="s">
        <v>349</v>
      </c>
      <c r="AK1046" t="s">
        <v>349</v>
      </c>
      <c r="AL1046" t="s">
        <v>347</v>
      </c>
      <c r="AM1046" t="s">
        <v>349</v>
      </c>
      <c r="AN1046" t="s">
        <v>349</v>
      </c>
      <c r="AO1046" t="s">
        <v>552</v>
      </c>
      <c r="AP1046" t="s">
        <v>574</v>
      </c>
      <c r="AQ1046" t="s">
        <v>579</v>
      </c>
      <c r="AR1046" t="s">
        <v>352</v>
      </c>
      <c r="AS1046" t="s">
        <v>353</v>
      </c>
    </row>
    <row r="1047" spans="1:45" x14ac:dyDescent="0.3">
      <c r="A1047" t="s">
        <v>338</v>
      </c>
      <c r="B1047" t="s">
        <v>1526</v>
      </c>
      <c r="C1047" t="s">
        <v>1031</v>
      </c>
      <c r="D1047" t="s">
        <v>549</v>
      </c>
      <c r="E1047" t="s">
        <v>1479</v>
      </c>
      <c r="F1047" t="s">
        <v>341</v>
      </c>
      <c r="G1047" t="s">
        <v>423</v>
      </c>
      <c r="H1047" t="s">
        <v>343</v>
      </c>
      <c r="I1047" t="s">
        <v>581</v>
      </c>
      <c r="J1047" t="s">
        <v>582</v>
      </c>
      <c r="K1047">
        <v>1500000</v>
      </c>
      <c r="L1047">
        <v>5991110</v>
      </c>
      <c r="M1047">
        <v>1997036.67</v>
      </c>
      <c r="N1047">
        <v>0</v>
      </c>
      <c r="O1047">
        <v>0</v>
      </c>
      <c r="P1047">
        <v>0</v>
      </c>
      <c r="Q1047">
        <v>115260</v>
      </c>
      <c r="R1047">
        <v>115260</v>
      </c>
      <c r="S1047">
        <v>0</v>
      </c>
      <c r="T1047">
        <v>115260</v>
      </c>
      <c r="U1047">
        <v>115260</v>
      </c>
      <c r="V1047">
        <v>1881776.67</v>
      </c>
      <c r="W1047">
        <v>5875850</v>
      </c>
      <c r="X1047">
        <v>5875850</v>
      </c>
      <c r="Y1047">
        <v>5875850</v>
      </c>
      <c r="Z1047">
        <v>0</v>
      </c>
      <c r="AA1047">
        <v>0</v>
      </c>
      <c r="AB1047">
        <v>0</v>
      </c>
      <c r="AC1047">
        <v>0</v>
      </c>
      <c r="AD1047">
        <v>4491110</v>
      </c>
      <c r="AE1047" t="s">
        <v>346</v>
      </c>
      <c r="AF1047" t="s">
        <v>549</v>
      </c>
      <c r="AG1047" t="s">
        <v>572</v>
      </c>
      <c r="AH1047" t="s">
        <v>583</v>
      </c>
      <c r="AI1047" t="s">
        <v>349</v>
      </c>
      <c r="AJ1047" t="s">
        <v>349</v>
      </c>
      <c r="AK1047" t="s">
        <v>349</v>
      </c>
      <c r="AL1047" t="s">
        <v>347</v>
      </c>
      <c r="AM1047" t="s">
        <v>349</v>
      </c>
      <c r="AN1047" t="s">
        <v>349</v>
      </c>
      <c r="AO1047" t="s">
        <v>552</v>
      </c>
      <c r="AP1047" t="s">
        <v>574</v>
      </c>
      <c r="AQ1047" t="s">
        <v>582</v>
      </c>
      <c r="AR1047" t="s">
        <v>352</v>
      </c>
      <c r="AS1047" t="s">
        <v>353</v>
      </c>
    </row>
    <row r="1048" spans="1:45" x14ac:dyDescent="0.3">
      <c r="A1048" t="s">
        <v>338</v>
      </c>
      <c r="B1048" t="s">
        <v>1526</v>
      </c>
      <c r="C1048" t="s">
        <v>1031</v>
      </c>
      <c r="D1048" t="s">
        <v>549</v>
      </c>
      <c r="E1048" t="s">
        <v>1480</v>
      </c>
      <c r="F1048" t="s">
        <v>341</v>
      </c>
      <c r="G1048" t="s">
        <v>423</v>
      </c>
      <c r="H1048" t="s">
        <v>343</v>
      </c>
      <c r="I1048" t="s">
        <v>584</v>
      </c>
      <c r="J1048" t="s">
        <v>585</v>
      </c>
      <c r="K1048">
        <v>130000</v>
      </c>
      <c r="L1048">
        <v>265000</v>
      </c>
      <c r="M1048">
        <v>130000</v>
      </c>
      <c r="N1048">
        <v>0</v>
      </c>
      <c r="O1048">
        <v>0</v>
      </c>
      <c r="P1048">
        <v>0</v>
      </c>
      <c r="Q1048">
        <v>12200</v>
      </c>
      <c r="R1048">
        <v>12200</v>
      </c>
      <c r="S1048">
        <v>0</v>
      </c>
      <c r="T1048">
        <v>12200</v>
      </c>
      <c r="U1048">
        <v>12200</v>
      </c>
      <c r="V1048">
        <v>117800</v>
      </c>
      <c r="W1048">
        <v>252800</v>
      </c>
      <c r="X1048">
        <v>252800</v>
      </c>
      <c r="Y1048">
        <v>252800</v>
      </c>
      <c r="Z1048">
        <v>0</v>
      </c>
      <c r="AA1048">
        <v>0</v>
      </c>
      <c r="AB1048">
        <v>0</v>
      </c>
      <c r="AC1048">
        <v>0</v>
      </c>
      <c r="AD1048">
        <v>135000</v>
      </c>
      <c r="AE1048" t="s">
        <v>346</v>
      </c>
      <c r="AF1048" t="s">
        <v>549</v>
      </c>
      <c r="AG1048" t="s">
        <v>572</v>
      </c>
      <c r="AH1048" t="s">
        <v>586</v>
      </c>
      <c r="AI1048" t="s">
        <v>349</v>
      </c>
      <c r="AJ1048" t="s">
        <v>349</v>
      </c>
      <c r="AK1048" t="s">
        <v>349</v>
      </c>
      <c r="AL1048" t="s">
        <v>347</v>
      </c>
      <c r="AM1048" t="s">
        <v>349</v>
      </c>
      <c r="AN1048" t="s">
        <v>349</v>
      </c>
      <c r="AO1048" t="s">
        <v>552</v>
      </c>
      <c r="AP1048" t="s">
        <v>574</v>
      </c>
      <c r="AQ1048" t="s">
        <v>585</v>
      </c>
      <c r="AR1048" t="s">
        <v>352</v>
      </c>
      <c r="AS1048" t="s">
        <v>353</v>
      </c>
    </row>
    <row r="1049" spans="1:45" x14ac:dyDescent="0.3">
      <c r="A1049" t="s">
        <v>338</v>
      </c>
      <c r="B1049" t="s">
        <v>1526</v>
      </c>
      <c r="C1049" t="s">
        <v>1031</v>
      </c>
      <c r="D1049" t="s">
        <v>549</v>
      </c>
      <c r="E1049" t="s">
        <v>1481</v>
      </c>
      <c r="F1049" t="s">
        <v>341</v>
      </c>
      <c r="G1049" t="s">
        <v>423</v>
      </c>
      <c r="H1049" t="s">
        <v>343</v>
      </c>
      <c r="I1049" t="s">
        <v>587</v>
      </c>
      <c r="J1049" t="s">
        <v>588</v>
      </c>
      <c r="K1049">
        <v>150000</v>
      </c>
      <c r="L1049">
        <v>150000</v>
      </c>
      <c r="M1049">
        <v>150000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150000</v>
      </c>
      <c r="W1049">
        <v>150000</v>
      </c>
      <c r="X1049">
        <v>150000</v>
      </c>
      <c r="Y1049">
        <v>150000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 t="s">
        <v>346</v>
      </c>
      <c r="AF1049" t="s">
        <v>549</v>
      </c>
      <c r="AG1049" t="s">
        <v>572</v>
      </c>
      <c r="AH1049" t="s">
        <v>589</v>
      </c>
      <c r="AI1049" t="s">
        <v>349</v>
      </c>
      <c r="AJ1049" t="s">
        <v>349</v>
      </c>
      <c r="AK1049" t="s">
        <v>349</v>
      </c>
      <c r="AL1049" t="s">
        <v>347</v>
      </c>
      <c r="AM1049" t="s">
        <v>590</v>
      </c>
      <c r="AN1049" t="s">
        <v>349</v>
      </c>
      <c r="AO1049" t="s">
        <v>552</v>
      </c>
      <c r="AP1049" t="s">
        <v>574</v>
      </c>
      <c r="AQ1049" t="s">
        <v>588</v>
      </c>
      <c r="AR1049" t="s">
        <v>352</v>
      </c>
      <c r="AS1049" t="s">
        <v>353</v>
      </c>
    </row>
    <row r="1050" spans="1:45" x14ac:dyDescent="0.3">
      <c r="A1050" t="s">
        <v>338</v>
      </c>
      <c r="B1050" t="s">
        <v>1526</v>
      </c>
      <c r="C1050" t="s">
        <v>1031</v>
      </c>
      <c r="D1050" t="s">
        <v>549</v>
      </c>
      <c r="E1050" t="s">
        <v>1482</v>
      </c>
      <c r="F1050" t="s">
        <v>341</v>
      </c>
      <c r="G1050" t="s">
        <v>423</v>
      </c>
      <c r="H1050" t="s">
        <v>343</v>
      </c>
      <c r="I1050" t="s">
        <v>591</v>
      </c>
      <c r="J1050" t="s">
        <v>592</v>
      </c>
      <c r="K1050">
        <v>250000</v>
      </c>
      <c r="L1050">
        <v>250000</v>
      </c>
      <c r="M1050">
        <v>250000</v>
      </c>
      <c r="N1050">
        <v>0</v>
      </c>
      <c r="O1050">
        <v>0</v>
      </c>
      <c r="P1050">
        <v>0</v>
      </c>
      <c r="Q1050">
        <v>25000</v>
      </c>
      <c r="R1050">
        <v>25000</v>
      </c>
      <c r="S1050">
        <v>0</v>
      </c>
      <c r="T1050">
        <v>25000</v>
      </c>
      <c r="U1050">
        <v>25000</v>
      </c>
      <c r="V1050">
        <v>225000</v>
      </c>
      <c r="W1050">
        <v>225000</v>
      </c>
      <c r="X1050">
        <v>225000</v>
      </c>
      <c r="Y1050">
        <v>225000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 t="s">
        <v>346</v>
      </c>
      <c r="AF1050" t="s">
        <v>549</v>
      </c>
      <c r="AG1050" t="s">
        <v>593</v>
      </c>
      <c r="AH1050" t="s">
        <v>594</v>
      </c>
      <c r="AI1050" t="s">
        <v>349</v>
      </c>
      <c r="AJ1050" t="s">
        <v>349</v>
      </c>
      <c r="AK1050" t="s">
        <v>349</v>
      </c>
      <c r="AL1050" t="s">
        <v>347</v>
      </c>
      <c r="AM1050" t="s">
        <v>349</v>
      </c>
      <c r="AN1050" t="s">
        <v>349</v>
      </c>
      <c r="AO1050" t="s">
        <v>552</v>
      </c>
      <c r="AP1050" t="s">
        <v>595</v>
      </c>
      <c r="AQ1050" t="s">
        <v>592</v>
      </c>
      <c r="AR1050" t="s">
        <v>352</v>
      </c>
      <c r="AS1050" t="s">
        <v>353</v>
      </c>
    </row>
    <row r="1051" spans="1:45" x14ac:dyDescent="0.3">
      <c r="A1051" t="s">
        <v>338</v>
      </c>
      <c r="B1051" t="s">
        <v>1526</v>
      </c>
      <c r="C1051" t="s">
        <v>1031</v>
      </c>
      <c r="D1051" t="s">
        <v>549</v>
      </c>
      <c r="E1051" t="s">
        <v>1483</v>
      </c>
      <c r="F1051" t="s">
        <v>341</v>
      </c>
      <c r="G1051" t="s">
        <v>423</v>
      </c>
      <c r="H1051" t="s">
        <v>343</v>
      </c>
      <c r="I1051" t="s">
        <v>596</v>
      </c>
      <c r="J1051" t="s">
        <v>597</v>
      </c>
      <c r="K1051">
        <v>500000</v>
      </c>
      <c r="L1051">
        <v>5000000</v>
      </c>
      <c r="M1051">
        <v>500000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500000</v>
      </c>
      <c r="W1051">
        <v>5000000</v>
      </c>
      <c r="X1051">
        <v>5000000</v>
      </c>
      <c r="Y1051">
        <v>5000000</v>
      </c>
      <c r="Z1051">
        <v>0</v>
      </c>
      <c r="AA1051">
        <v>0</v>
      </c>
      <c r="AB1051">
        <v>0</v>
      </c>
      <c r="AC1051">
        <v>0</v>
      </c>
      <c r="AD1051">
        <v>4500000</v>
      </c>
      <c r="AE1051" t="s">
        <v>346</v>
      </c>
      <c r="AF1051" t="s">
        <v>549</v>
      </c>
      <c r="AG1051" t="s">
        <v>593</v>
      </c>
      <c r="AH1051" t="s">
        <v>598</v>
      </c>
      <c r="AI1051" t="s">
        <v>349</v>
      </c>
      <c r="AJ1051" t="s">
        <v>349</v>
      </c>
      <c r="AK1051" t="s">
        <v>349</v>
      </c>
      <c r="AL1051" t="s">
        <v>347</v>
      </c>
      <c r="AM1051" t="s">
        <v>349</v>
      </c>
      <c r="AN1051" t="s">
        <v>349</v>
      </c>
      <c r="AO1051" t="s">
        <v>552</v>
      </c>
      <c r="AP1051" t="s">
        <v>595</v>
      </c>
      <c r="AQ1051" t="s">
        <v>597</v>
      </c>
      <c r="AR1051" t="s">
        <v>352</v>
      </c>
      <c r="AS1051" t="s">
        <v>353</v>
      </c>
    </row>
    <row r="1052" spans="1:45" x14ac:dyDescent="0.3">
      <c r="A1052" t="s">
        <v>338</v>
      </c>
      <c r="B1052" t="s">
        <v>1526</v>
      </c>
      <c r="C1052" t="s">
        <v>1031</v>
      </c>
      <c r="D1052" t="s">
        <v>549</v>
      </c>
      <c r="E1052" t="s">
        <v>1484</v>
      </c>
      <c r="F1052" t="s">
        <v>341</v>
      </c>
      <c r="G1052" t="s">
        <v>423</v>
      </c>
      <c r="H1052" t="s">
        <v>343</v>
      </c>
      <c r="I1052" t="s">
        <v>599</v>
      </c>
      <c r="J1052" t="s">
        <v>600</v>
      </c>
      <c r="K1052">
        <v>250000</v>
      </c>
      <c r="L1052">
        <v>550000</v>
      </c>
      <c r="M1052">
        <v>250000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250000</v>
      </c>
      <c r="W1052">
        <v>550000</v>
      </c>
      <c r="X1052">
        <v>550000</v>
      </c>
      <c r="Y1052">
        <v>550000</v>
      </c>
      <c r="Z1052">
        <v>0</v>
      </c>
      <c r="AA1052">
        <v>0</v>
      </c>
      <c r="AB1052">
        <v>0</v>
      </c>
      <c r="AC1052">
        <v>0</v>
      </c>
      <c r="AD1052">
        <v>300000</v>
      </c>
      <c r="AE1052" t="s">
        <v>346</v>
      </c>
      <c r="AF1052" t="s">
        <v>549</v>
      </c>
      <c r="AG1052" t="s">
        <v>601</v>
      </c>
      <c r="AH1052" t="s">
        <v>602</v>
      </c>
      <c r="AI1052" t="s">
        <v>349</v>
      </c>
      <c r="AJ1052" t="s">
        <v>349</v>
      </c>
      <c r="AK1052" t="s">
        <v>349</v>
      </c>
      <c r="AL1052" t="s">
        <v>347</v>
      </c>
      <c r="AM1052" t="s">
        <v>349</v>
      </c>
      <c r="AN1052" t="s">
        <v>349</v>
      </c>
      <c r="AO1052" t="s">
        <v>552</v>
      </c>
      <c r="AP1052" t="s">
        <v>603</v>
      </c>
      <c r="AQ1052" t="s">
        <v>600</v>
      </c>
      <c r="AR1052" t="s">
        <v>352</v>
      </c>
      <c r="AS1052" t="s">
        <v>353</v>
      </c>
    </row>
    <row r="1053" spans="1:45" x14ac:dyDescent="0.3">
      <c r="A1053" t="s">
        <v>338</v>
      </c>
      <c r="B1053" t="s">
        <v>1526</v>
      </c>
      <c r="C1053" t="s">
        <v>1031</v>
      </c>
      <c r="D1053" t="s">
        <v>549</v>
      </c>
      <c r="E1053" t="s">
        <v>1486</v>
      </c>
      <c r="F1053" t="s">
        <v>341</v>
      </c>
      <c r="G1053" t="s">
        <v>423</v>
      </c>
      <c r="H1053" t="s">
        <v>343</v>
      </c>
      <c r="I1053" t="s">
        <v>608</v>
      </c>
      <c r="J1053" t="s">
        <v>609</v>
      </c>
      <c r="K1053">
        <v>200000</v>
      </c>
      <c r="L1053">
        <v>500000</v>
      </c>
      <c r="M1053">
        <v>200000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200000</v>
      </c>
      <c r="W1053">
        <v>500000</v>
      </c>
      <c r="X1053">
        <v>500000</v>
      </c>
      <c r="Y1053">
        <v>500000</v>
      </c>
      <c r="Z1053">
        <v>0</v>
      </c>
      <c r="AA1053">
        <v>0</v>
      </c>
      <c r="AB1053">
        <v>0</v>
      </c>
      <c r="AC1053">
        <v>0</v>
      </c>
      <c r="AD1053">
        <v>300000</v>
      </c>
      <c r="AE1053" t="s">
        <v>346</v>
      </c>
      <c r="AF1053" t="s">
        <v>549</v>
      </c>
      <c r="AG1053" t="s">
        <v>601</v>
      </c>
      <c r="AH1053" t="s">
        <v>610</v>
      </c>
      <c r="AI1053" t="s">
        <v>349</v>
      </c>
      <c r="AJ1053" t="s">
        <v>349</v>
      </c>
      <c r="AK1053" t="s">
        <v>349</v>
      </c>
      <c r="AL1053" t="s">
        <v>347</v>
      </c>
      <c r="AM1053" t="s">
        <v>349</v>
      </c>
      <c r="AN1053" t="s">
        <v>349</v>
      </c>
      <c r="AO1053" t="s">
        <v>552</v>
      </c>
      <c r="AP1053" t="s">
        <v>603</v>
      </c>
      <c r="AQ1053" t="s">
        <v>609</v>
      </c>
      <c r="AR1053" t="s">
        <v>352</v>
      </c>
      <c r="AS1053" t="s">
        <v>353</v>
      </c>
    </row>
    <row r="1054" spans="1:45" x14ac:dyDescent="0.3">
      <c r="A1054" t="s">
        <v>338</v>
      </c>
      <c r="B1054" t="s">
        <v>1526</v>
      </c>
      <c r="C1054" t="s">
        <v>1031</v>
      </c>
      <c r="D1054" t="s">
        <v>549</v>
      </c>
      <c r="E1054" t="s">
        <v>1487</v>
      </c>
      <c r="F1054" t="s">
        <v>341</v>
      </c>
      <c r="G1054" t="s">
        <v>423</v>
      </c>
      <c r="H1054" t="s">
        <v>343</v>
      </c>
      <c r="I1054" t="s">
        <v>611</v>
      </c>
      <c r="J1054" t="s">
        <v>611</v>
      </c>
      <c r="K1054">
        <v>242657</v>
      </c>
      <c r="L1054">
        <v>3080747.45</v>
      </c>
      <c r="M1054">
        <v>1050747.45</v>
      </c>
      <c r="N1054">
        <v>0</v>
      </c>
      <c r="O1054">
        <v>0</v>
      </c>
      <c r="P1054">
        <v>0</v>
      </c>
      <c r="Q1054">
        <v>1050747.45</v>
      </c>
      <c r="R1054">
        <v>1050747.45</v>
      </c>
      <c r="S1054">
        <v>0</v>
      </c>
      <c r="T1054">
        <v>1050747.45</v>
      </c>
      <c r="U1054">
        <v>1050747.45</v>
      </c>
      <c r="V1054">
        <v>0</v>
      </c>
      <c r="W1054">
        <v>2030000</v>
      </c>
      <c r="X1054">
        <v>2030000</v>
      </c>
      <c r="Y1054">
        <v>2030000</v>
      </c>
      <c r="Z1054">
        <v>0</v>
      </c>
      <c r="AA1054">
        <v>0</v>
      </c>
      <c r="AB1054">
        <v>0</v>
      </c>
      <c r="AC1054">
        <v>0</v>
      </c>
      <c r="AD1054">
        <v>2838090.45</v>
      </c>
      <c r="AE1054" t="s">
        <v>346</v>
      </c>
      <c r="AF1054" t="s">
        <v>549</v>
      </c>
      <c r="AG1054" t="s">
        <v>601</v>
      </c>
      <c r="AH1054" t="s">
        <v>612</v>
      </c>
      <c r="AI1054" t="s">
        <v>349</v>
      </c>
      <c r="AJ1054" t="s">
        <v>349</v>
      </c>
      <c r="AK1054" t="s">
        <v>349</v>
      </c>
      <c r="AL1054" t="s">
        <v>347</v>
      </c>
      <c r="AM1054" t="s">
        <v>349</v>
      </c>
      <c r="AN1054" t="s">
        <v>349</v>
      </c>
      <c r="AO1054" t="s">
        <v>552</v>
      </c>
      <c r="AP1054" t="s">
        <v>603</v>
      </c>
      <c r="AQ1054" t="s">
        <v>611</v>
      </c>
      <c r="AR1054" t="s">
        <v>352</v>
      </c>
      <c r="AS1054" t="s">
        <v>353</v>
      </c>
    </row>
    <row r="1055" spans="1:45" x14ac:dyDescent="0.3">
      <c r="A1055" t="s">
        <v>338</v>
      </c>
      <c r="B1055" t="s">
        <v>1526</v>
      </c>
      <c r="C1055" t="s">
        <v>1031</v>
      </c>
      <c r="D1055" t="s">
        <v>549</v>
      </c>
      <c r="E1055" t="s">
        <v>1488</v>
      </c>
      <c r="F1055" t="s">
        <v>341</v>
      </c>
      <c r="G1055" t="s">
        <v>423</v>
      </c>
      <c r="H1055" t="s">
        <v>343</v>
      </c>
      <c r="I1055" t="s">
        <v>613</v>
      </c>
      <c r="J1055" t="s">
        <v>614</v>
      </c>
      <c r="K1055">
        <v>5000000</v>
      </c>
      <c r="L1055">
        <v>9000000</v>
      </c>
      <c r="M1055">
        <v>5000000</v>
      </c>
      <c r="N1055">
        <v>0</v>
      </c>
      <c r="O1055">
        <v>0</v>
      </c>
      <c r="P1055">
        <v>0</v>
      </c>
      <c r="Q1055">
        <v>4484544.3099999996</v>
      </c>
      <c r="R1055">
        <v>4438642.8099999996</v>
      </c>
      <c r="S1055">
        <v>787222.17</v>
      </c>
      <c r="T1055">
        <v>4484544.3099999996</v>
      </c>
      <c r="U1055">
        <v>4484544.3099999996</v>
      </c>
      <c r="V1055">
        <v>515455.69</v>
      </c>
      <c r="W1055">
        <v>4515455.6900000004</v>
      </c>
      <c r="X1055">
        <v>4515455.6900000004</v>
      </c>
      <c r="Y1055">
        <v>4515455.6900000004</v>
      </c>
      <c r="Z1055">
        <v>0</v>
      </c>
      <c r="AA1055">
        <v>0</v>
      </c>
      <c r="AB1055">
        <v>0</v>
      </c>
      <c r="AC1055">
        <v>0</v>
      </c>
      <c r="AD1055">
        <v>4000000</v>
      </c>
      <c r="AE1055" t="s">
        <v>346</v>
      </c>
      <c r="AF1055" t="s">
        <v>549</v>
      </c>
      <c r="AG1055" t="s">
        <v>601</v>
      </c>
      <c r="AH1055" t="s">
        <v>615</v>
      </c>
      <c r="AI1055" t="s">
        <v>349</v>
      </c>
      <c r="AJ1055" t="s">
        <v>349</v>
      </c>
      <c r="AK1055" t="s">
        <v>349</v>
      </c>
      <c r="AL1055" t="s">
        <v>347</v>
      </c>
      <c r="AM1055" t="s">
        <v>349</v>
      </c>
      <c r="AN1055" t="s">
        <v>349</v>
      </c>
      <c r="AO1055" t="s">
        <v>552</v>
      </c>
      <c r="AP1055" t="s">
        <v>603</v>
      </c>
      <c r="AQ1055" t="s">
        <v>614</v>
      </c>
      <c r="AR1055" t="s">
        <v>352</v>
      </c>
      <c r="AS1055" t="s">
        <v>353</v>
      </c>
    </row>
    <row r="1056" spans="1:45" x14ac:dyDescent="0.3">
      <c r="A1056" t="s">
        <v>338</v>
      </c>
      <c r="B1056" t="s">
        <v>1526</v>
      </c>
      <c r="C1056" t="s">
        <v>1031</v>
      </c>
      <c r="D1056" t="s">
        <v>549</v>
      </c>
      <c r="E1056" t="s">
        <v>1489</v>
      </c>
      <c r="F1056" t="s">
        <v>341</v>
      </c>
      <c r="G1056" t="s">
        <v>423</v>
      </c>
      <c r="H1056" t="s">
        <v>343</v>
      </c>
      <c r="I1056" t="s">
        <v>616</v>
      </c>
      <c r="J1056" t="s">
        <v>617</v>
      </c>
      <c r="K1056">
        <v>100000</v>
      </c>
      <c r="L1056">
        <v>278500</v>
      </c>
      <c r="M1056">
        <v>100000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100000</v>
      </c>
      <c r="W1056">
        <v>278500</v>
      </c>
      <c r="X1056">
        <v>278500</v>
      </c>
      <c r="Y1056">
        <v>278500</v>
      </c>
      <c r="Z1056">
        <v>0</v>
      </c>
      <c r="AA1056">
        <v>0</v>
      </c>
      <c r="AB1056">
        <v>0</v>
      </c>
      <c r="AC1056">
        <v>0</v>
      </c>
      <c r="AD1056">
        <v>178500</v>
      </c>
      <c r="AE1056" t="s">
        <v>346</v>
      </c>
      <c r="AF1056" t="s">
        <v>549</v>
      </c>
      <c r="AG1056" t="s">
        <v>601</v>
      </c>
      <c r="AH1056" t="s">
        <v>618</v>
      </c>
      <c r="AI1056" t="s">
        <v>349</v>
      </c>
      <c r="AJ1056" t="s">
        <v>349</v>
      </c>
      <c r="AK1056" t="s">
        <v>349</v>
      </c>
      <c r="AL1056" t="s">
        <v>347</v>
      </c>
      <c r="AM1056" t="s">
        <v>349</v>
      </c>
      <c r="AN1056" t="s">
        <v>349</v>
      </c>
      <c r="AO1056" t="s">
        <v>552</v>
      </c>
      <c r="AP1056" t="s">
        <v>603</v>
      </c>
      <c r="AQ1056" t="s">
        <v>617</v>
      </c>
      <c r="AR1056" t="s">
        <v>352</v>
      </c>
      <c r="AS1056" t="s">
        <v>353</v>
      </c>
    </row>
    <row r="1057" spans="1:45" x14ac:dyDescent="0.3">
      <c r="A1057" t="s">
        <v>338</v>
      </c>
      <c r="B1057" t="s">
        <v>1526</v>
      </c>
      <c r="C1057" t="s">
        <v>1031</v>
      </c>
      <c r="D1057" t="s">
        <v>629</v>
      </c>
      <c r="E1057" t="s">
        <v>1493</v>
      </c>
      <c r="F1057" t="s">
        <v>625</v>
      </c>
      <c r="G1057" t="s">
        <v>626</v>
      </c>
      <c r="H1057" t="s">
        <v>343</v>
      </c>
      <c r="I1057" t="s">
        <v>635</v>
      </c>
      <c r="J1057" t="s">
        <v>636</v>
      </c>
      <c r="K1057">
        <v>30000000</v>
      </c>
      <c r="L1057">
        <v>59500000</v>
      </c>
      <c r="M1057">
        <v>18750124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18750124</v>
      </c>
      <c r="W1057">
        <v>59500000</v>
      </c>
      <c r="X1057">
        <v>59500000</v>
      </c>
      <c r="Y1057">
        <v>59500000</v>
      </c>
      <c r="Z1057">
        <v>0</v>
      </c>
      <c r="AA1057">
        <v>0</v>
      </c>
      <c r="AB1057">
        <v>0</v>
      </c>
      <c r="AC1057">
        <v>0</v>
      </c>
      <c r="AD1057">
        <v>29500000</v>
      </c>
      <c r="AE1057" t="s">
        <v>346</v>
      </c>
      <c r="AF1057" t="s">
        <v>629</v>
      </c>
      <c r="AG1057" t="s">
        <v>630</v>
      </c>
      <c r="AH1057" t="s">
        <v>637</v>
      </c>
      <c r="AI1057" t="s">
        <v>349</v>
      </c>
      <c r="AJ1057" t="s">
        <v>349</v>
      </c>
      <c r="AK1057" t="s">
        <v>349</v>
      </c>
      <c r="AL1057" t="s">
        <v>347</v>
      </c>
      <c r="AM1057" t="s">
        <v>349</v>
      </c>
      <c r="AN1057" t="s">
        <v>349</v>
      </c>
      <c r="AO1057" t="s">
        <v>632</v>
      </c>
      <c r="AP1057" t="s">
        <v>633</v>
      </c>
      <c r="AQ1057" t="s">
        <v>636</v>
      </c>
      <c r="AR1057" t="s">
        <v>352</v>
      </c>
      <c r="AS1057" t="s">
        <v>634</v>
      </c>
    </row>
    <row r="1058" spans="1:45" x14ac:dyDescent="0.3">
      <c r="A1058" t="s">
        <v>338</v>
      </c>
      <c r="B1058" t="s">
        <v>1526</v>
      </c>
      <c r="C1058" t="s">
        <v>1031</v>
      </c>
      <c r="D1058" t="s">
        <v>629</v>
      </c>
      <c r="E1058" t="s">
        <v>1495</v>
      </c>
      <c r="F1058" t="s">
        <v>625</v>
      </c>
      <c r="G1058" t="s">
        <v>626</v>
      </c>
      <c r="H1058" t="s">
        <v>343</v>
      </c>
      <c r="I1058" t="s">
        <v>641</v>
      </c>
      <c r="J1058" t="s">
        <v>642</v>
      </c>
      <c r="K1058">
        <v>50000000</v>
      </c>
      <c r="L1058">
        <v>79600000</v>
      </c>
      <c r="M1058">
        <v>27500000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27500000</v>
      </c>
      <c r="W1058">
        <v>79600000</v>
      </c>
      <c r="X1058">
        <v>79600000</v>
      </c>
      <c r="Y1058">
        <v>79600000</v>
      </c>
      <c r="Z1058">
        <v>0</v>
      </c>
      <c r="AA1058">
        <v>0</v>
      </c>
      <c r="AB1058">
        <v>0</v>
      </c>
      <c r="AC1058">
        <v>0</v>
      </c>
      <c r="AD1058">
        <v>29600000</v>
      </c>
      <c r="AE1058" t="s">
        <v>346</v>
      </c>
      <c r="AF1058" t="s">
        <v>629</v>
      </c>
      <c r="AG1058" t="s">
        <v>630</v>
      </c>
      <c r="AH1058" t="s">
        <v>643</v>
      </c>
      <c r="AI1058" t="s">
        <v>349</v>
      </c>
      <c r="AJ1058" t="s">
        <v>349</v>
      </c>
      <c r="AK1058" t="s">
        <v>349</v>
      </c>
      <c r="AL1058" t="s">
        <v>347</v>
      </c>
      <c r="AM1058" t="s">
        <v>349</v>
      </c>
      <c r="AN1058" t="s">
        <v>349</v>
      </c>
      <c r="AO1058" t="s">
        <v>632</v>
      </c>
      <c r="AP1058" t="s">
        <v>633</v>
      </c>
      <c r="AQ1058" t="s">
        <v>642</v>
      </c>
      <c r="AR1058" t="s">
        <v>352</v>
      </c>
      <c r="AS1058" t="s">
        <v>634</v>
      </c>
    </row>
    <row r="1059" spans="1:45" x14ac:dyDescent="0.3">
      <c r="A1059" t="s">
        <v>338</v>
      </c>
      <c r="B1059" t="s">
        <v>1526</v>
      </c>
      <c r="C1059" t="s">
        <v>1031</v>
      </c>
      <c r="D1059" t="s">
        <v>629</v>
      </c>
      <c r="E1059" t="s">
        <v>1496</v>
      </c>
      <c r="F1059" t="s">
        <v>625</v>
      </c>
      <c r="G1059" t="s">
        <v>626</v>
      </c>
      <c r="H1059" t="s">
        <v>343</v>
      </c>
      <c r="I1059" t="s">
        <v>644</v>
      </c>
      <c r="J1059" t="s">
        <v>645</v>
      </c>
      <c r="K1059">
        <v>99033752</v>
      </c>
      <c r="L1059">
        <v>69533752</v>
      </c>
      <c r="M1059">
        <v>38266752</v>
      </c>
      <c r="N1059">
        <v>0</v>
      </c>
      <c r="O1059">
        <v>0</v>
      </c>
      <c r="P1059">
        <v>0</v>
      </c>
      <c r="Q1059">
        <v>1163057.6499999999</v>
      </c>
      <c r="R1059">
        <v>1163057.6499999999</v>
      </c>
      <c r="S1059">
        <v>0</v>
      </c>
      <c r="T1059">
        <v>1163057.6499999999</v>
      </c>
      <c r="U1059">
        <v>1163057.6499999999</v>
      </c>
      <c r="V1059">
        <v>37103694.350000001</v>
      </c>
      <c r="W1059">
        <v>68370694.349999994</v>
      </c>
      <c r="X1059">
        <v>68370694.349999994</v>
      </c>
      <c r="Y1059">
        <v>68370694.349999994</v>
      </c>
      <c r="Z1059">
        <v>0</v>
      </c>
      <c r="AA1059">
        <v>0</v>
      </c>
      <c r="AB1059">
        <v>0</v>
      </c>
      <c r="AC1059">
        <v>-29500000</v>
      </c>
      <c r="AD1059">
        <v>0</v>
      </c>
      <c r="AE1059" t="s">
        <v>346</v>
      </c>
      <c r="AF1059" t="s">
        <v>629</v>
      </c>
      <c r="AG1059" t="s">
        <v>630</v>
      </c>
      <c r="AH1059" t="s">
        <v>646</v>
      </c>
      <c r="AI1059" t="s">
        <v>349</v>
      </c>
      <c r="AJ1059" t="s">
        <v>349</v>
      </c>
      <c r="AK1059" t="s">
        <v>349</v>
      </c>
      <c r="AL1059" t="s">
        <v>347</v>
      </c>
      <c r="AM1059" t="s">
        <v>349</v>
      </c>
      <c r="AN1059" t="s">
        <v>349</v>
      </c>
      <c r="AO1059" t="s">
        <v>632</v>
      </c>
      <c r="AP1059" t="s">
        <v>633</v>
      </c>
      <c r="AQ1059" t="s">
        <v>645</v>
      </c>
      <c r="AR1059" t="s">
        <v>352</v>
      </c>
      <c r="AS1059" t="s">
        <v>634</v>
      </c>
    </row>
    <row r="1060" spans="1:45" x14ac:dyDescent="0.3">
      <c r="A1060" t="s">
        <v>338</v>
      </c>
      <c r="B1060" t="s">
        <v>1526</v>
      </c>
      <c r="C1060" t="s">
        <v>1031</v>
      </c>
      <c r="D1060" t="s">
        <v>629</v>
      </c>
      <c r="E1060" t="s">
        <v>1499</v>
      </c>
      <c r="F1060" t="s">
        <v>625</v>
      </c>
      <c r="G1060" t="s">
        <v>656</v>
      </c>
      <c r="H1060" t="s">
        <v>343</v>
      </c>
      <c r="I1060" t="s">
        <v>657</v>
      </c>
      <c r="J1060" t="s">
        <v>657</v>
      </c>
      <c r="K1060">
        <v>60300000</v>
      </c>
      <c r="L1060">
        <v>30700000</v>
      </c>
      <c r="M1060">
        <v>30700000</v>
      </c>
      <c r="N1060">
        <v>0</v>
      </c>
      <c r="O1060">
        <v>0</v>
      </c>
      <c r="P1060">
        <v>0</v>
      </c>
      <c r="Q1060">
        <v>214700</v>
      </c>
      <c r="R1060">
        <v>214700</v>
      </c>
      <c r="S1060">
        <v>0</v>
      </c>
      <c r="T1060">
        <v>214700</v>
      </c>
      <c r="U1060">
        <v>214700</v>
      </c>
      <c r="V1060">
        <v>30485300</v>
      </c>
      <c r="W1060">
        <v>30485300</v>
      </c>
      <c r="X1060">
        <v>30485300</v>
      </c>
      <c r="Y1060">
        <v>30485300</v>
      </c>
      <c r="Z1060">
        <v>0</v>
      </c>
      <c r="AA1060">
        <v>0</v>
      </c>
      <c r="AB1060">
        <v>0</v>
      </c>
      <c r="AC1060">
        <v>-29600000</v>
      </c>
      <c r="AD1060">
        <v>0</v>
      </c>
      <c r="AE1060" t="s">
        <v>346</v>
      </c>
      <c r="AF1060" t="s">
        <v>629</v>
      </c>
      <c r="AG1060" t="s">
        <v>658</v>
      </c>
      <c r="AH1060" t="s">
        <v>659</v>
      </c>
      <c r="AI1060" t="s">
        <v>349</v>
      </c>
      <c r="AJ1060" t="s">
        <v>349</v>
      </c>
      <c r="AK1060" t="s">
        <v>349</v>
      </c>
      <c r="AL1060" t="s">
        <v>347</v>
      </c>
      <c r="AM1060" t="s">
        <v>349</v>
      </c>
      <c r="AN1060" t="s">
        <v>349</v>
      </c>
      <c r="AO1060" t="s">
        <v>632</v>
      </c>
      <c r="AP1060" t="s">
        <v>660</v>
      </c>
      <c r="AQ1060" t="s">
        <v>657</v>
      </c>
      <c r="AR1060" t="s">
        <v>352</v>
      </c>
      <c r="AS1060" t="s">
        <v>634</v>
      </c>
    </row>
    <row r="1061" spans="1:45" x14ac:dyDescent="0.3">
      <c r="A1061" t="s">
        <v>338</v>
      </c>
      <c r="B1061" t="s">
        <v>1526</v>
      </c>
      <c r="C1061" t="s">
        <v>1031</v>
      </c>
      <c r="D1061" t="s">
        <v>664</v>
      </c>
      <c r="E1061" t="s">
        <v>1038</v>
      </c>
      <c r="F1061" t="s">
        <v>341</v>
      </c>
      <c r="G1061" t="s">
        <v>532</v>
      </c>
      <c r="H1061" t="s">
        <v>343</v>
      </c>
      <c r="I1061" t="s">
        <v>662</v>
      </c>
      <c r="J1061" t="s">
        <v>663</v>
      </c>
      <c r="K1061">
        <v>20372496</v>
      </c>
      <c r="L1061">
        <v>20372496</v>
      </c>
      <c r="M1061">
        <v>20372496</v>
      </c>
      <c r="N1061">
        <v>0</v>
      </c>
      <c r="O1061">
        <v>0</v>
      </c>
      <c r="P1061">
        <v>0</v>
      </c>
      <c r="Q1061">
        <v>2684108.7200000002</v>
      </c>
      <c r="R1061">
        <v>2684108.7200000002</v>
      </c>
      <c r="S1061">
        <v>0</v>
      </c>
      <c r="T1061">
        <v>2684108.7200000002</v>
      </c>
      <c r="U1061">
        <v>2684108.7200000002</v>
      </c>
      <c r="V1061">
        <v>17688387.280000001</v>
      </c>
      <c r="W1061">
        <v>17688387.280000001</v>
      </c>
      <c r="X1061">
        <v>17688387.280000001</v>
      </c>
      <c r="Y1061">
        <v>17688387.280000001</v>
      </c>
      <c r="Z1061">
        <v>0</v>
      </c>
      <c r="AA1061">
        <v>0</v>
      </c>
      <c r="AB1061">
        <v>0</v>
      </c>
      <c r="AC1061">
        <v>0</v>
      </c>
      <c r="AD1061">
        <v>0</v>
      </c>
      <c r="AE1061" t="s">
        <v>346</v>
      </c>
      <c r="AF1061" t="s">
        <v>664</v>
      </c>
      <c r="AG1061" t="s">
        <v>665</v>
      </c>
      <c r="AH1061" t="s">
        <v>666</v>
      </c>
      <c r="AI1061" t="s">
        <v>382</v>
      </c>
      <c r="AJ1061" t="s">
        <v>349</v>
      </c>
      <c r="AK1061" t="s">
        <v>349</v>
      </c>
      <c r="AL1061" t="s">
        <v>347</v>
      </c>
      <c r="AM1061" t="s">
        <v>667</v>
      </c>
      <c r="AN1061" t="s">
        <v>400</v>
      </c>
      <c r="AO1061" t="s">
        <v>668</v>
      </c>
      <c r="AP1061" t="s">
        <v>669</v>
      </c>
      <c r="AQ1061" t="s">
        <v>670</v>
      </c>
      <c r="AR1061" t="s">
        <v>352</v>
      </c>
      <c r="AS1061" t="s">
        <v>353</v>
      </c>
    </row>
    <row r="1062" spans="1:45" x14ac:dyDescent="0.3">
      <c r="A1062" t="s">
        <v>338</v>
      </c>
      <c r="B1062" t="s">
        <v>1526</v>
      </c>
      <c r="C1062" t="s">
        <v>1031</v>
      </c>
      <c r="D1062" t="s">
        <v>664</v>
      </c>
      <c r="E1062" t="s">
        <v>1039</v>
      </c>
      <c r="F1062" t="s">
        <v>341</v>
      </c>
      <c r="G1062" t="s">
        <v>532</v>
      </c>
      <c r="H1062" t="s">
        <v>343</v>
      </c>
      <c r="I1062" t="s">
        <v>672</v>
      </c>
      <c r="J1062" t="s">
        <v>673</v>
      </c>
      <c r="K1062">
        <v>3612146</v>
      </c>
      <c r="L1062">
        <v>3612146</v>
      </c>
      <c r="M1062">
        <v>3612146</v>
      </c>
      <c r="N1062">
        <v>0</v>
      </c>
      <c r="O1062">
        <v>0</v>
      </c>
      <c r="P1062">
        <v>0</v>
      </c>
      <c r="Q1062">
        <v>475905.8</v>
      </c>
      <c r="R1062">
        <v>475905.8</v>
      </c>
      <c r="S1062">
        <v>0</v>
      </c>
      <c r="T1062">
        <v>475905.8</v>
      </c>
      <c r="U1062">
        <v>475905.8</v>
      </c>
      <c r="V1062">
        <v>3136240.2</v>
      </c>
      <c r="W1062">
        <v>3136240.2</v>
      </c>
      <c r="X1062">
        <v>3136240.2</v>
      </c>
      <c r="Y1062">
        <v>3136240.2</v>
      </c>
      <c r="Z1062">
        <v>0</v>
      </c>
      <c r="AA1062">
        <v>0</v>
      </c>
      <c r="AB1062">
        <v>0</v>
      </c>
      <c r="AC1062">
        <v>0</v>
      </c>
      <c r="AD1062">
        <v>0</v>
      </c>
      <c r="AE1062" t="s">
        <v>346</v>
      </c>
      <c r="AF1062" t="s">
        <v>664</v>
      </c>
      <c r="AG1062" t="s">
        <v>665</v>
      </c>
      <c r="AH1062" t="s">
        <v>666</v>
      </c>
      <c r="AI1062" t="s">
        <v>565</v>
      </c>
      <c r="AJ1062" t="s">
        <v>349</v>
      </c>
      <c r="AK1062" t="s">
        <v>349</v>
      </c>
      <c r="AL1062" t="s">
        <v>347</v>
      </c>
      <c r="AM1062" t="s">
        <v>674</v>
      </c>
      <c r="AN1062" t="s">
        <v>384</v>
      </c>
      <c r="AO1062" t="s">
        <v>668</v>
      </c>
      <c r="AP1062" t="s">
        <v>669</v>
      </c>
      <c r="AQ1062" t="s">
        <v>670</v>
      </c>
      <c r="AR1062" t="s">
        <v>352</v>
      </c>
      <c r="AS1062" t="s">
        <v>353</v>
      </c>
    </row>
    <row r="1063" spans="1:45" x14ac:dyDescent="0.3">
      <c r="A1063" t="s">
        <v>338</v>
      </c>
      <c r="B1063" t="s">
        <v>1526</v>
      </c>
      <c r="C1063" t="s">
        <v>1031</v>
      </c>
      <c r="D1063" t="s">
        <v>664</v>
      </c>
      <c r="E1063" t="s">
        <v>1501</v>
      </c>
      <c r="F1063" t="s">
        <v>341</v>
      </c>
      <c r="G1063" t="s">
        <v>683</v>
      </c>
      <c r="H1063" t="s">
        <v>343</v>
      </c>
      <c r="I1063" t="s">
        <v>689</v>
      </c>
      <c r="J1063" t="s">
        <v>690</v>
      </c>
      <c r="K1063">
        <v>325000000</v>
      </c>
      <c r="L1063">
        <v>285000000</v>
      </c>
      <c r="M1063">
        <v>118500000</v>
      </c>
      <c r="N1063">
        <v>0</v>
      </c>
      <c r="O1063">
        <v>0</v>
      </c>
      <c r="P1063">
        <v>0</v>
      </c>
      <c r="Q1063">
        <v>51770600</v>
      </c>
      <c r="R1063">
        <v>51770600</v>
      </c>
      <c r="S1063">
        <v>24000000</v>
      </c>
      <c r="T1063">
        <v>51770600</v>
      </c>
      <c r="U1063">
        <v>51770600</v>
      </c>
      <c r="V1063">
        <v>66729400</v>
      </c>
      <c r="W1063">
        <v>233229400</v>
      </c>
      <c r="X1063">
        <v>233229400</v>
      </c>
      <c r="Y1063">
        <v>233229400</v>
      </c>
      <c r="Z1063">
        <v>0</v>
      </c>
      <c r="AA1063">
        <v>0</v>
      </c>
      <c r="AB1063">
        <v>0</v>
      </c>
      <c r="AC1063">
        <v>-40000000</v>
      </c>
      <c r="AD1063">
        <v>0</v>
      </c>
      <c r="AE1063" t="s">
        <v>346</v>
      </c>
      <c r="AF1063" t="s">
        <v>664</v>
      </c>
      <c r="AG1063" t="s">
        <v>686</v>
      </c>
      <c r="AH1063" t="s">
        <v>691</v>
      </c>
      <c r="AI1063" t="s">
        <v>349</v>
      </c>
      <c r="AJ1063" t="s">
        <v>349</v>
      </c>
      <c r="AK1063" t="s">
        <v>349</v>
      </c>
      <c r="AL1063" t="s">
        <v>347</v>
      </c>
      <c r="AM1063" t="s">
        <v>349</v>
      </c>
      <c r="AN1063" t="s">
        <v>349</v>
      </c>
      <c r="AO1063" t="s">
        <v>668</v>
      </c>
      <c r="AP1063" t="s">
        <v>688</v>
      </c>
      <c r="AQ1063" t="s">
        <v>690</v>
      </c>
      <c r="AR1063" t="s">
        <v>352</v>
      </c>
      <c r="AS1063" t="s">
        <v>353</v>
      </c>
    </row>
    <row r="1064" spans="1:45" x14ac:dyDescent="0.3">
      <c r="A1064" t="s">
        <v>338</v>
      </c>
      <c r="B1064" t="s">
        <v>1526</v>
      </c>
      <c r="C1064" t="s">
        <v>1031</v>
      </c>
      <c r="D1064" t="s">
        <v>664</v>
      </c>
      <c r="E1064" t="s">
        <v>1502</v>
      </c>
      <c r="F1064" t="s">
        <v>341</v>
      </c>
      <c r="G1064" t="s">
        <v>683</v>
      </c>
      <c r="H1064" t="s">
        <v>343</v>
      </c>
      <c r="I1064" t="s">
        <v>692</v>
      </c>
      <c r="J1064" t="s">
        <v>692</v>
      </c>
      <c r="K1064">
        <v>13700000</v>
      </c>
      <c r="L1064">
        <v>13700000</v>
      </c>
      <c r="M1064">
        <v>13700000</v>
      </c>
      <c r="N1064">
        <v>0</v>
      </c>
      <c r="O1064">
        <v>0</v>
      </c>
      <c r="P1064">
        <v>0</v>
      </c>
      <c r="Q1064">
        <v>434608.63</v>
      </c>
      <c r="R1064">
        <v>434608.63</v>
      </c>
      <c r="S1064">
        <v>0</v>
      </c>
      <c r="T1064">
        <v>434608.63</v>
      </c>
      <c r="U1064">
        <v>434608.63</v>
      </c>
      <c r="V1064">
        <v>13265391.369999999</v>
      </c>
      <c r="W1064">
        <v>13265391.369999999</v>
      </c>
      <c r="X1064">
        <v>13265391.369999999</v>
      </c>
      <c r="Y1064">
        <v>13265391.369999999</v>
      </c>
      <c r="Z1064">
        <v>0</v>
      </c>
      <c r="AA1064">
        <v>0</v>
      </c>
      <c r="AB1064">
        <v>0</v>
      </c>
      <c r="AC1064">
        <v>0</v>
      </c>
      <c r="AD1064">
        <v>0</v>
      </c>
      <c r="AE1064" t="s">
        <v>346</v>
      </c>
      <c r="AF1064" t="s">
        <v>664</v>
      </c>
      <c r="AG1064" t="s">
        <v>693</v>
      </c>
      <c r="AH1064" t="s">
        <v>694</v>
      </c>
      <c r="AI1064" t="s">
        <v>349</v>
      </c>
      <c r="AJ1064" t="s">
        <v>349</v>
      </c>
      <c r="AK1064" t="s">
        <v>349</v>
      </c>
      <c r="AL1064" t="s">
        <v>347</v>
      </c>
      <c r="AM1064" t="s">
        <v>349</v>
      </c>
      <c r="AN1064" t="s">
        <v>349</v>
      </c>
      <c r="AO1064" t="s">
        <v>668</v>
      </c>
      <c r="AP1064" t="s">
        <v>695</v>
      </c>
      <c r="AQ1064" t="s">
        <v>692</v>
      </c>
      <c r="AR1064" t="s">
        <v>352</v>
      </c>
      <c r="AS1064" t="s">
        <v>353</v>
      </c>
    </row>
    <row r="1065" spans="1:45" x14ac:dyDescent="0.3">
      <c r="A1065" t="s">
        <v>338</v>
      </c>
      <c r="B1065" t="s">
        <v>1526</v>
      </c>
      <c r="C1065" t="s">
        <v>1031</v>
      </c>
      <c r="D1065" t="s">
        <v>664</v>
      </c>
      <c r="E1065" t="s">
        <v>1503</v>
      </c>
      <c r="F1065" t="s">
        <v>341</v>
      </c>
      <c r="G1065" t="s">
        <v>683</v>
      </c>
      <c r="H1065" t="s">
        <v>343</v>
      </c>
      <c r="I1065" t="s">
        <v>696</v>
      </c>
      <c r="J1065" t="s">
        <v>696</v>
      </c>
      <c r="K1065">
        <v>5000000</v>
      </c>
      <c r="L1065">
        <v>5000000</v>
      </c>
      <c r="M1065">
        <v>5000000</v>
      </c>
      <c r="N1065">
        <v>0</v>
      </c>
      <c r="O1065">
        <v>0</v>
      </c>
      <c r="P1065">
        <v>0</v>
      </c>
      <c r="Q1065">
        <v>1763561.91</v>
      </c>
      <c r="R1065">
        <v>634886.64</v>
      </c>
      <c r="S1065">
        <v>0</v>
      </c>
      <c r="T1065">
        <v>1763561.91</v>
      </c>
      <c r="U1065">
        <v>1763561.91</v>
      </c>
      <c r="V1065">
        <v>3236438.09</v>
      </c>
      <c r="W1065">
        <v>3236438.09</v>
      </c>
      <c r="X1065">
        <v>3236438.09</v>
      </c>
      <c r="Y1065">
        <v>3236438.09</v>
      </c>
      <c r="Z1065">
        <v>0</v>
      </c>
      <c r="AA1065">
        <v>0</v>
      </c>
      <c r="AB1065">
        <v>0</v>
      </c>
      <c r="AC1065">
        <v>0</v>
      </c>
      <c r="AD1065">
        <v>0</v>
      </c>
      <c r="AE1065" t="s">
        <v>346</v>
      </c>
      <c r="AF1065" t="s">
        <v>664</v>
      </c>
      <c r="AG1065" t="s">
        <v>693</v>
      </c>
      <c r="AH1065" t="s">
        <v>697</v>
      </c>
      <c r="AI1065" t="s">
        <v>349</v>
      </c>
      <c r="AJ1065" t="s">
        <v>349</v>
      </c>
      <c r="AK1065" t="s">
        <v>349</v>
      </c>
      <c r="AL1065" t="s">
        <v>347</v>
      </c>
      <c r="AM1065" t="s">
        <v>349</v>
      </c>
      <c r="AN1065" t="s">
        <v>349</v>
      </c>
      <c r="AO1065" t="s">
        <v>668</v>
      </c>
      <c r="AP1065" t="s">
        <v>695</v>
      </c>
      <c r="AQ1065" t="s">
        <v>696</v>
      </c>
      <c r="AR1065" t="s">
        <v>352</v>
      </c>
      <c r="AS1065" t="s">
        <v>353</v>
      </c>
    </row>
    <row r="1066" spans="1:45" x14ac:dyDescent="0.3">
      <c r="A1066" t="s">
        <v>338</v>
      </c>
      <c r="B1066" t="s">
        <v>1526</v>
      </c>
      <c r="C1066" t="s">
        <v>1031</v>
      </c>
      <c r="D1066" t="s">
        <v>664</v>
      </c>
      <c r="E1066" t="s">
        <v>1504</v>
      </c>
      <c r="F1066" t="s">
        <v>341</v>
      </c>
      <c r="G1066" t="s">
        <v>683</v>
      </c>
      <c r="H1066" t="s">
        <v>343</v>
      </c>
      <c r="I1066" t="s">
        <v>718</v>
      </c>
      <c r="J1066" t="s">
        <v>718</v>
      </c>
      <c r="K1066">
        <v>5000000</v>
      </c>
      <c r="L1066">
        <v>5000000</v>
      </c>
      <c r="M1066">
        <v>5000000</v>
      </c>
      <c r="N1066">
        <v>0</v>
      </c>
      <c r="O1066">
        <v>0</v>
      </c>
      <c r="P1066">
        <v>0</v>
      </c>
      <c r="Q1066">
        <v>192557.53</v>
      </c>
      <c r="R1066">
        <v>192557.53</v>
      </c>
      <c r="S1066">
        <v>0</v>
      </c>
      <c r="T1066">
        <v>192557.53</v>
      </c>
      <c r="U1066">
        <v>192557.53</v>
      </c>
      <c r="V1066">
        <v>4807442.47</v>
      </c>
      <c r="W1066">
        <v>4807442.47</v>
      </c>
      <c r="X1066">
        <v>4807442.47</v>
      </c>
      <c r="Y1066">
        <v>4807442.47</v>
      </c>
      <c r="Z1066">
        <v>0</v>
      </c>
      <c r="AA1066">
        <v>0</v>
      </c>
      <c r="AB1066">
        <v>0</v>
      </c>
      <c r="AC1066">
        <v>0</v>
      </c>
      <c r="AD1066">
        <v>0</v>
      </c>
      <c r="AE1066" t="s">
        <v>346</v>
      </c>
      <c r="AF1066" t="s">
        <v>664</v>
      </c>
      <c r="AG1066" t="s">
        <v>719</v>
      </c>
      <c r="AH1066" t="s">
        <v>720</v>
      </c>
      <c r="AI1066" t="s">
        <v>349</v>
      </c>
      <c r="AJ1066" t="s">
        <v>349</v>
      </c>
      <c r="AK1066" t="s">
        <v>349</v>
      </c>
      <c r="AL1066" t="s">
        <v>347</v>
      </c>
      <c r="AM1066" t="s">
        <v>349</v>
      </c>
      <c r="AN1066" t="s">
        <v>349</v>
      </c>
      <c r="AO1066" t="s">
        <v>668</v>
      </c>
      <c r="AP1066" t="s">
        <v>721</v>
      </c>
      <c r="AQ1066" t="s">
        <v>718</v>
      </c>
      <c r="AR1066" t="s">
        <v>352</v>
      </c>
      <c r="AS1066" t="s">
        <v>353</v>
      </c>
    </row>
    <row r="1067" spans="1:45" x14ac:dyDescent="0.3">
      <c r="A1067" t="s">
        <v>338</v>
      </c>
      <c r="B1067" t="s">
        <v>1526</v>
      </c>
      <c r="C1067" t="s">
        <v>1031</v>
      </c>
      <c r="D1067" t="s">
        <v>664</v>
      </c>
      <c r="E1067" t="s">
        <v>1040</v>
      </c>
      <c r="F1067" t="s">
        <v>341</v>
      </c>
      <c r="G1067" t="s">
        <v>723</v>
      </c>
      <c r="H1067" t="s">
        <v>343</v>
      </c>
      <c r="I1067" t="s">
        <v>1041</v>
      </c>
      <c r="J1067" t="s">
        <v>1042</v>
      </c>
      <c r="K1067">
        <v>60000000</v>
      </c>
      <c r="L1067">
        <v>60000000</v>
      </c>
      <c r="M1067">
        <v>60000000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60000000</v>
      </c>
      <c r="W1067">
        <v>60000000</v>
      </c>
      <c r="X1067">
        <v>60000000</v>
      </c>
      <c r="Y1067">
        <v>60000000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 t="s">
        <v>346</v>
      </c>
      <c r="AF1067" t="s">
        <v>664</v>
      </c>
      <c r="AG1067" t="s">
        <v>726</v>
      </c>
      <c r="AH1067" t="s">
        <v>727</v>
      </c>
      <c r="AI1067" t="s">
        <v>341</v>
      </c>
      <c r="AJ1067" t="s">
        <v>349</v>
      </c>
      <c r="AK1067" t="s">
        <v>349</v>
      </c>
      <c r="AL1067" t="s">
        <v>347</v>
      </c>
      <c r="AM1067" t="s">
        <v>1043</v>
      </c>
      <c r="AN1067" t="s">
        <v>1044</v>
      </c>
      <c r="AO1067" t="s">
        <v>668</v>
      </c>
      <c r="AP1067" t="s">
        <v>730</v>
      </c>
      <c r="AQ1067" t="s">
        <v>731</v>
      </c>
      <c r="AR1067" t="s">
        <v>352</v>
      </c>
      <c r="AS1067" t="s">
        <v>353</v>
      </c>
    </row>
    <row r="1068" spans="1:45" x14ac:dyDescent="0.3">
      <c r="A1068" t="s">
        <v>338</v>
      </c>
      <c r="B1068" t="s">
        <v>1526</v>
      </c>
      <c r="C1068" t="s">
        <v>1045</v>
      </c>
      <c r="D1068" t="s">
        <v>347</v>
      </c>
      <c r="E1068" t="s">
        <v>1428</v>
      </c>
      <c r="F1068" t="s">
        <v>341</v>
      </c>
      <c r="G1068" t="s">
        <v>342</v>
      </c>
      <c r="H1068" t="s">
        <v>343</v>
      </c>
      <c r="I1068" t="s">
        <v>344</v>
      </c>
      <c r="J1068" t="s">
        <v>345</v>
      </c>
      <c r="K1068">
        <v>108226000</v>
      </c>
      <c r="L1068">
        <v>108226000</v>
      </c>
      <c r="M1068">
        <v>108226000</v>
      </c>
      <c r="N1068">
        <v>0</v>
      </c>
      <c r="O1068">
        <v>0</v>
      </c>
      <c r="P1068">
        <v>0</v>
      </c>
      <c r="Q1068">
        <v>53394851.670000002</v>
      </c>
      <c r="R1068">
        <v>53394851.670000002</v>
      </c>
      <c r="S1068">
        <v>8965050</v>
      </c>
      <c r="T1068">
        <v>53394851.670000002</v>
      </c>
      <c r="U1068">
        <v>53394851.670000002</v>
      </c>
      <c r="V1068">
        <v>54831148.329999998</v>
      </c>
      <c r="W1068">
        <v>54831148.329999998</v>
      </c>
      <c r="X1068">
        <v>54831148.329999998</v>
      </c>
      <c r="Y1068">
        <v>54831148.329999998</v>
      </c>
      <c r="Z1068">
        <v>0</v>
      </c>
      <c r="AA1068">
        <v>0</v>
      </c>
      <c r="AB1068">
        <v>0</v>
      </c>
      <c r="AC1068">
        <v>0</v>
      </c>
      <c r="AD1068">
        <v>0</v>
      </c>
      <c r="AE1068" t="s">
        <v>346</v>
      </c>
      <c r="AF1068" t="s">
        <v>347</v>
      </c>
      <c r="AG1068" t="s">
        <v>341</v>
      </c>
      <c r="AH1068" t="s">
        <v>348</v>
      </c>
      <c r="AI1068" t="s">
        <v>349</v>
      </c>
      <c r="AJ1068" t="s">
        <v>349</v>
      </c>
      <c r="AK1068" t="s">
        <v>349</v>
      </c>
      <c r="AL1068" t="s">
        <v>347</v>
      </c>
      <c r="AM1068" t="s">
        <v>349</v>
      </c>
      <c r="AN1068" t="s">
        <v>349</v>
      </c>
      <c r="AO1068" t="s">
        <v>350</v>
      </c>
      <c r="AP1068" t="s">
        <v>351</v>
      </c>
      <c r="AQ1068" t="s">
        <v>345</v>
      </c>
      <c r="AR1068" t="s">
        <v>352</v>
      </c>
      <c r="AS1068" t="s">
        <v>353</v>
      </c>
    </row>
    <row r="1069" spans="1:45" x14ac:dyDescent="0.3">
      <c r="A1069" t="s">
        <v>338</v>
      </c>
      <c r="B1069" t="s">
        <v>1526</v>
      </c>
      <c r="C1069" t="s">
        <v>1045</v>
      </c>
      <c r="D1069" t="s">
        <v>347</v>
      </c>
      <c r="E1069" t="s">
        <v>1430</v>
      </c>
      <c r="F1069" t="s">
        <v>341</v>
      </c>
      <c r="G1069" t="s">
        <v>342</v>
      </c>
      <c r="H1069" t="s">
        <v>343</v>
      </c>
      <c r="I1069" t="s">
        <v>356</v>
      </c>
      <c r="J1069" t="s">
        <v>357</v>
      </c>
      <c r="K1069">
        <v>2100000</v>
      </c>
      <c r="L1069">
        <v>2100000</v>
      </c>
      <c r="M1069">
        <v>2100000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2100000</v>
      </c>
      <c r="W1069">
        <v>2100000</v>
      </c>
      <c r="X1069">
        <v>2100000</v>
      </c>
      <c r="Y1069">
        <v>2100000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 t="s">
        <v>346</v>
      </c>
      <c r="AF1069" t="s">
        <v>347</v>
      </c>
      <c r="AG1069" t="s">
        <v>358</v>
      </c>
      <c r="AH1069" t="s">
        <v>359</v>
      </c>
      <c r="AI1069" t="s">
        <v>349</v>
      </c>
      <c r="AJ1069" t="s">
        <v>349</v>
      </c>
      <c r="AK1069" t="s">
        <v>349</v>
      </c>
      <c r="AL1069" t="s">
        <v>347</v>
      </c>
      <c r="AM1069" t="s">
        <v>349</v>
      </c>
      <c r="AN1069" t="s">
        <v>349</v>
      </c>
      <c r="AO1069" t="s">
        <v>350</v>
      </c>
      <c r="AP1069" t="s">
        <v>360</v>
      </c>
      <c r="AQ1069" t="s">
        <v>357</v>
      </c>
      <c r="AR1069" t="s">
        <v>352</v>
      </c>
      <c r="AS1069" t="s">
        <v>353</v>
      </c>
    </row>
    <row r="1070" spans="1:45" x14ac:dyDescent="0.3">
      <c r="A1070" t="s">
        <v>338</v>
      </c>
      <c r="B1070" t="s">
        <v>1526</v>
      </c>
      <c r="C1070" t="s">
        <v>1045</v>
      </c>
      <c r="D1070" t="s">
        <v>347</v>
      </c>
      <c r="E1070" t="s">
        <v>1431</v>
      </c>
      <c r="F1070" t="s">
        <v>341</v>
      </c>
      <c r="G1070" t="s">
        <v>342</v>
      </c>
      <c r="H1070" t="s">
        <v>343</v>
      </c>
      <c r="I1070" t="s">
        <v>361</v>
      </c>
      <c r="J1070" t="s">
        <v>362</v>
      </c>
      <c r="K1070">
        <v>21000000</v>
      </c>
      <c r="L1070">
        <v>21000000</v>
      </c>
      <c r="M1070">
        <v>21000000</v>
      </c>
      <c r="N1070">
        <v>0</v>
      </c>
      <c r="O1070">
        <v>0</v>
      </c>
      <c r="P1070">
        <v>0</v>
      </c>
      <c r="Q1070">
        <v>8094622.7999999998</v>
      </c>
      <c r="R1070">
        <v>7597546.1699999999</v>
      </c>
      <c r="S1070">
        <v>1280743.07</v>
      </c>
      <c r="T1070">
        <v>8094622.7999999998</v>
      </c>
      <c r="U1070">
        <v>8094622.7999999998</v>
      </c>
      <c r="V1070">
        <v>12905377.199999999</v>
      </c>
      <c r="W1070">
        <v>12905377.199999999</v>
      </c>
      <c r="X1070">
        <v>12905377.199999999</v>
      </c>
      <c r="Y1070">
        <v>12905377.199999999</v>
      </c>
      <c r="Z1070">
        <v>0</v>
      </c>
      <c r="AA1070">
        <v>0</v>
      </c>
      <c r="AB1070">
        <v>0</v>
      </c>
      <c r="AC1070">
        <v>0</v>
      </c>
      <c r="AD1070">
        <v>0</v>
      </c>
      <c r="AE1070" t="s">
        <v>346</v>
      </c>
      <c r="AF1070" t="s">
        <v>347</v>
      </c>
      <c r="AG1070" t="s">
        <v>363</v>
      </c>
      <c r="AH1070" t="s">
        <v>364</v>
      </c>
      <c r="AI1070" t="s">
        <v>349</v>
      </c>
      <c r="AJ1070" t="s">
        <v>349</v>
      </c>
      <c r="AK1070" t="s">
        <v>349</v>
      </c>
      <c r="AL1070" t="s">
        <v>347</v>
      </c>
      <c r="AM1070" t="s">
        <v>349</v>
      </c>
      <c r="AN1070" t="s">
        <v>349</v>
      </c>
      <c r="AO1070" t="s">
        <v>350</v>
      </c>
      <c r="AP1070" t="s">
        <v>365</v>
      </c>
      <c r="AQ1070" t="s">
        <v>362</v>
      </c>
      <c r="AR1070" t="s">
        <v>352</v>
      </c>
      <c r="AS1070" t="s">
        <v>353</v>
      </c>
    </row>
    <row r="1071" spans="1:45" x14ac:dyDescent="0.3">
      <c r="A1071" t="s">
        <v>338</v>
      </c>
      <c r="B1071" t="s">
        <v>1526</v>
      </c>
      <c r="C1071" t="s">
        <v>1045</v>
      </c>
      <c r="D1071" t="s">
        <v>347</v>
      </c>
      <c r="E1071" t="s">
        <v>1432</v>
      </c>
      <c r="F1071" t="s">
        <v>341</v>
      </c>
      <c r="G1071" t="s">
        <v>342</v>
      </c>
      <c r="H1071" t="s">
        <v>343</v>
      </c>
      <c r="I1071" t="s">
        <v>366</v>
      </c>
      <c r="J1071" t="s">
        <v>367</v>
      </c>
      <c r="K1071">
        <v>30572010</v>
      </c>
      <c r="L1071">
        <v>30572010</v>
      </c>
      <c r="M1071">
        <v>30572010</v>
      </c>
      <c r="N1071">
        <v>0</v>
      </c>
      <c r="O1071">
        <v>0</v>
      </c>
      <c r="P1071">
        <v>0</v>
      </c>
      <c r="Q1071">
        <v>10356600</v>
      </c>
      <c r="R1071">
        <v>9493550</v>
      </c>
      <c r="S1071">
        <v>1726100</v>
      </c>
      <c r="T1071">
        <v>10356600</v>
      </c>
      <c r="U1071">
        <v>10356600</v>
      </c>
      <c r="V1071">
        <v>20215410</v>
      </c>
      <c r="W1071">
        <v>20215410</v>
      </c>
      <c r="X1071">
        <v>20215410</v>
      </c>
      <c r="Y1071">
        <v>20215410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 t="s">
        <v>346</v>
      </c>
      <c r="AF1071" t="s">
        <v>347</v>
      </c>
      <c r="AG1071" t="s">
        <v>363</v>
      </c>
      <c r="AH1071" t="s">
        <v>368</v>
      </c>
      <c r="AI1071" t="s">
        <v>349</v>
      </c>
      <c r="AJ1071" t="s">
        <v>349</v>
      </c>
      <c r="AK1071" t="s">
        <v>349</v>
      </c>
      <c r="AL1071" t="s">
        <v>347</v>
      </c>
      <c r="AM1071" t="s">
        <v>349</v>
      </c>
      <c r="AN1071" t="s">
        <v>349</v>
      </c>
      <c r="AO1071" t="s">
        <v>350</v>
      </c>
      <c r="AP1071" t="s">
        <v>365</v>
      </c>
      <c r="AQ1071" t="s">
        <v>367</v>
      </c>
      <c r="AR1071" t="s">
        <v>352</v>
      </c>
      <c r="AS1071" t="s">
        <v>353</v>
      </c>
    </row>
    <row r="1072" spans="1:45" x14ac:dyDescent="0.3">
      <c r="A1072" t="s">
        <v>338</v>
      </c>
      <c r="B1072" t="s">
        <v>1526</v>
      </c>
      <c r="C1072" t="s">
        <v>1045</v>
      </c>
      <c r="D1072" t="s">
        <v>347</v>
      </c>
      <c r="E1072" t="s">
        <v>1433</v>
      </c>
      <c r="F1072" t="s">
        <v>625</v>
      </c>
      <c r="G1072" t="s">
        <v>342</v>
      </c>
      <c r="H1072" t="s">
        <v>343</v>
      </c>
      <c r="I1072" t="s">
        <v>369</v>
      </c>
      <c r="J1072" t="s">
        <v>369</v>
      </c>
      <c r="K1072">
        <v>15083514</v>
      </c>
      <c r="L1072">
        <v>15083514</v>
      </c>
      <c r="M1072">
        <v>15083514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15083514</v>
      </c>
      <c r="W1072">
        <v>15083514</v>
      </c>
      <c r="X1072">
        <v>15083514</v>
      </c>
      <c r="Y1072">
        <v>15083514</v>
      </c>
      <c r="Z1072">
        <v>0</v>
      </c>
      <c r="AA1072">
        <v>0</v>
      </c>
      <c r="AB1072">
        <v>0</v>
      </c>
      <c r="AC1072">
        <v>0</v>
      </c>
      <c r="AD1072">
        <v>0</v>
      </c>
      <c r="AE1072" t="s">
        <v>346</v>
      </c>
      <c r="AF1072" t="s">
        <v>347</v>
      </c>
      <c r="AG1072" t="s">
        <v>363</v>
      </c>
      <c r="AH1072" t="s">
        <v>370</v>
      </c>
      <c r="AI1072" t="s">
        <v>349</v>
      </c>
      <c r="AJ1072" t="s">
        <v>349</v>
      </c>
      <c r="AK1072" t="s">
        <v>349</v>
      </c>
      <c r="AL1072" t="s">
        <v>347</v>
      </c>
      <c r="AM1072" t="s">
        <v>349</v>
      </c>
      <c r="AN1072" t="s">
        <v>349</v>
      </c>
      <c r="AO1072" t="s">
        <v>350</v>
      </c>
      <c r="AP1072" t="s">
        <v>365</v>
      </c>
      <c r="AQ1072" t="s">
        <v>369</v>
      </c>
      <c r="AR1072" t="s">
        <v>352</v>
      </c>
      <c r="AS1072" t="s">
        <v>634</v>
      </c>
    </row>
    <row r="1073" spans="1:45" x14ac:dyDescent="0.3">
      <c r="A1073" t="s">
        <v>338</v>
      </c>
      <c r="B1073" t="s">
        <v>1526</v>
      </c>
      <c r="C1073" t="s">
        <v>1045</v>
      </c>
      <c r="D1073" t="s">
        <v>347</v>
      </c>
      <c r="E1073" t="s">
        <v>1434</v>
      </c>
      <c r="F1073" t="s">
        <v>341</v>
      </c>
      <c r="G1073" t="s">
        <v>342</v>
      </c>
      <c r="H1073" t="s">
        <v>343</v>
      </c>
      <c r="I1073" t="s">
        <v>371</v>
      </c>
      <c r="J1073" t="s">
        <v>371</v>
      </c>
      <c r="K1073">
        <v>13271571</v>
      </c>
      <c r="L1073">
        <v>13271571</v>
      </c>
      <c r="M1073">
        <v>13271571</v>
      </c>
      <c r="N1073">
        <v>0</v>
      </c>
      <c r="O1073">
        <v>0</v>
      </c>
      <c r="P1073">
        <v>0</v>
      </c>
      <c r="Q1073">
        <v>12437653.5</v>
      </c>
      <c r="R1073">
        <v>12437653.5</v>
      </c>
      <c r="S1073">
        <v>0</v>
      </c>
      <c r="T1073">
        <v>12437653.5</v>
      </c>
      <c r="U1073">
        <v>12437653.5</v>
      </c>
      <c r="V1073">
        <v>833917.5</v>
      </c>
      <c r="W1073">
        <v>833917.5</v>
      </c>
      <c r="X1073">
        <v>833917.5</v>
      </c>
      <c r="Y1073">
        <v>833917.5</v>
      </c>
      <c r="Z1073">
        <v>0</v>
      </c>
      <c r="AA1073">
        <v>0</v>
      </c>
      <c r="AB1073">
        <v>0</v>
      </c>
      <c r="AC1073">
        <v>0</v>
      </c>
      <c r="AD1073">
        <v>0</v>
      </c>
      <c r="AE1073" t="s">
        <v>346</v>
      </c>
      <c r="AF1073" t="s">
        <v>347</v>
      </c>
      <c r="AG1073" t="s">
        <v>363</v>
      </c>
      <c r="AH1073" t="s">
        <v>372</v>
      </c>
      <c r="AI1073" t="s">
        <v>349</v>
      </c>
      <c r="AJ1073" t="s">
        <v>349</v>
      </c>
      <c r="AK1073" t="s">
        <v>349</v>
      </c>
      <c r="AL1073" t="s">
        <v>347</v>
      </c>
      <c r="AM1073" t="s">
        <v>349</v>
      </c>
      <c r="AN1073" t="s">
        <v>349</v>
      </c>
      <c r="AO1073" t="s">
        <v>350</v>
      </c>
      <c r="AP1073" t="s">
        <v>365</v>
      </c>
      <c r="AQ1073" t="s">
        <v>371</v>
      </c>
      <c r="AR1073" t="s">
        <v>352</v>
      </c>
      <c r="AS1073" t="s">
        <v>353</v>
      </c>
    </row>
    <row r="1074" spans="1:45" x14ac:dyDescent="0.3">
      <c r="A1074" t="s">
        <v>338</v>
      </c>
      <c r="B1074" t="s">
        <v>1526</v>
      </c>
      <c r="C1074" t="s">
        <v>1045</v>
      </c>
      <c r="D1074" t="s">
        <v>347</v>
      </c>
      <c r="E1074" t="s">
        <v>1435</v>
      </c>
      <c r="F1074" t="s">
        <v>341</v>
      </c>
      <c r="G1074" t="s">
        <v>342</v>
      </c>
      <c r="H1074" t="s">
        <v>343</v>
      </c>
      <c r="I1074" t="s">
        <v>373</v>
      </c>
      <c r="J1074" t="s">
        <v>374</v>
      </c>
      <c r="K1074">
        <v>6200000</v>
      </c>
      <c r="L1074">
        <v>6200000</v>
      </c>
      <c r="M1074">
        <v>6200000</v>
      </c>
      <c r="N1074">
        <v>0</v>
      </c>
      <c r="O1074">
        <v>0</v>
      </c>
      <c r="P1074">
        <v>0</v>
      </c>
      <c r="Q1074">
        <v>1929777</v>
      </c>
      <c r="R1074">
        <v>1765160.8</v>
      </c>
      <c r="S1074">
        <v>319727.43</v>
      </c>
      <c r="T1074">
        <v>1929777</v>
      </c>
      <c r="U1074">
        <v>1929777</v>
      </c>
      <c r="V1074">
        <v>4270223</v>
      </c>
      <c r="W1074">
        <v>4270223</v>
      </c>
      <c r="X1074">
        <v>4270223</v>
      </c>
      <c r="Y1074">
        <v>4270223</v>
      </c>
      <c r="Z1074">
        <v>0</v>
      </c>
      <c r="AA1074">
        <v>0</v>
      </c>
      <c r="AB1074">
        <v>0</v>
      </c>
      <c r="AC1074">
        <v>0</v>
      </c>
      <c r="AD1074">
        <v>0</v>
      </c>
      <c r="AE1074" t="s">
        <v>346</v>
      </c>
      <c r="AF1074" t="s">
        <v>347</v>
      </c>
      <c r="AG1074" t="s">
        <v>363</v>
      </c>
      <c r="AH1074" t="s">
        <v>375</v>
      </c>
      <c r="AI1074" t="s">
        <v>349</v>
      </c>
      <c r="AJ1074" t="s">
        <v>349</v>
      </c>
      <c r="AK1074" t="s">
        <v>349</v>
      </c>
      <c r="AL1074" t="s">
        <v>347</v>
      </c>
      <c r="AM1074" t="s">
        <v>349</v>
      </c>
      <c r="AN1074" t="s">
        <v>349</v>
      </c>
      <c r="AO1074" t="s">
        <v>350</v>
      </c>
      <c r="AP1074" t="s">
        <v>365</v>
      </c>
      <c r="AQ1074" t="s">
        <v>374</v>
      </c>
      <c r="AR1074" t="s">
        <v>352</v>
      </c>
      <c r="AS1074" t="s">
        <v>353</v>
      </c>
    </row>
    <row r="1075" spans="1:45" x14ac:dyDescent="0.3">
      <c r="A1075" t="s">
        <v>338</v>
      </c>
      <c r="B1075" t="s">
        <v>1526</v>
      </c>
      <c r="C1075" t="s">
        <v>1045</v>
      </c>
      <c r="D1075" t="s">
        <v>347</v>
      </c>
      <c r="E1075" t="s">
        <v>1046</v>
      </c>
      <c r="F1075" t="s">
        <v>341</v>
      </c>
      <c r="G1075" t="s">
        <v>377</v>
      </c>
      <c r="H1075" t="s">
        <v>343</v>
      </c>
      <c r="I1075" t="s">
        <v>378</v>
      </c>
      <c r="J1075" t="s">
        <v>379</v>
      </c>
      <c r="K1075">
        <v>16776687</v>
      </c>
      <c r="L1075">
        <v>16776687</v>
      </c>
      <c r="M1075">
        <v>16776687</v>
      </c>
      <c r="N1075">
        <v>0</v>
      </c>
      <c r="O1075">
        <v>0</v>
      </c>
      <c r="P1075">
        <v>0</v>
      </c>
      <c r="Q1075">
        <v>6831205.5</v>
      </c>
      <c r="R1075">
        <v>6831205.5</v>
      </c>
      <c r="S1075">
        <v>1112364.78</v>
      </c>
      <c r="T1075">
        <v>6831205.5</v>
      </c>
      <c r="U1075">
        <v>6831205.5</v>
      </c>
      <c r="V1075">
        <v>9945481.5</v>
      </c>
      <c r="W1075">
        <v>9945481.5</v>
      </c>
      <c r="X1075">
        <v>9945481.5</v>
      </c>
      <c r="Y1075">
        <v>9945481.5</v>
      </c>
      <c r="Z1075">
        <v>0</v>
      </c>
      <c r="AA1075">
        <v>0</v>
      </c>
      <c r="AB1075">
        <v>0</v>
      </c>
      <c r="AC1075">
        <v>0</v>
      </c>
      <c r="AD1075">
        <v>0</v>
      </c>
      <c r="AE1075" t="s">
        <v>346</v>
      </c>
      <c r="AF1075" t="s">
        <v>347</v>
      </c>
      <c r="AG1075" t="s">
        <v>380</v>
      </c>
      <c r="AH1075" t="s">
        <v>381</v>
      </c>
      <c r="AI1075" t="s">
        <v>382</v>
      </c>
      <c r="AJ1075" t="s">
        <v>349</v>
      </c>
      <c r="AK1075" t="s">
        <v>349</v>
      </c>
      <c r="AL1075" t="s">
        <v>347</v>
      </c>
      <c r="AM1075" t="s">
        <v>383</v>
      </c>
      <c r="AN1075" t="s">
        <v>384</v>
      </c>
      <c r="AO1075" t="s">
        <v>350</v>
      </c>
      <c r="AP1075" t="s">
        <v>385</v>
      </c>
      <c r="AQ1075" t="s">
        <v>386</v>
      </c>
      <c r="AR1075" t="s">
        <v>352</v>
      </c>
      <c r="AS1075" t="s">
        <v>353</v>
      </c>
    </row>
    <row r="1076" spans="1:45" x14ac:dyDescent="0.3">
      <c r="A1076" t="s">
        <v>338</v>
      </c>
      <c r="B1076" t="s">
        <v>1526</v>
      </c>
      <c r="C1076" t="s">
        <v>1045</v>
      </c>
      <c r="D1076" t="s">
        <v>347</v>
      </c>
      <c r="E1076" t="s">
        <v>1047</v>
      </c>
      <c r="F1076" t="s">
        <v>341</v>
      </c>
      <c r="G1076" t="s">
        <v>377</v>
      </c>
      <c r="H1076" t="s">
        <v>343</v>
      </c>
      <c r="I1076" t="s">
        <v>388</v>
      </c>
      <c r="J1076" t="s">
        <v>389</v>
      </c>
      <c r="K1076">
        <v>906848</v>
      </c>
      <c r="L1076">
        <v>906848</v>
      </c>
      <c r="M1076">
        <v>906848</v>
      </c>
      <c r="N1076">
        <v>0</v>
      </c>
      <c r="O1076">
        <v>0</v>
      </c>
      <c r="P1076">
        <v>0</v>
      </c>
      <c r="Q1076">
        <v>369258.48</v>
      </c>
      <c r="R1076">
        <v>369258.48</v>
      </c>
      <c r="S1076">
        <v>60127.83</v>
      </c>
      <c r="T1076">
        <v>369258.48</v>
      </c>
      <c r="U1076">
        <v>369258.48</v>
      </c>
      <c r="V1076">
        <v>537589.52</v>
      </c>
      <c r="W1076">
        <v>537589.52</v>
      </c>
      <c r="X1076">
        <v>537589.52</v>
      </c>
      <c r="Y1076">
        <v>537589.52</v>
      </c>
      <c r="Z1076">
        <v>0</v>
      </c>
      <c r="AA1076">
        <v>0</v>
      </c>
      <c r="AB1076">
        <v>0</v>
      </c>
      <c r="AC1076">
        <v>0</v>
      </c>
      <c r="AD1076">
        <v>0</v>
      </c>
      <c r="AE1076" t="s">
        <v>346</v>
      </c>
      <c r="AF1076" t="s">
        <v>347</v>
      </c>
      <c r="AG1076" t="s">
        <v>380</v>
      </c>
      <c r="AH1076" t="s">
        <v>390</v>
      </c>
      <c r="AI1076" t="s">
        <v>382</v>
      </c>
      <c r="AJ1076" t="s">
        <v>349</v>
      </c>
      <c r="AK1076" t="s">
        <v>349</v>
      </c>
      <c r="AL1076" t="s">
        <v>347</v>
      </c>
      <c r="AM1076" t="s">
        <v>391</v>
      </c>
      <c r="AN1076" t="s">
        <v>392</v>
      </c>
      <c r="AO1076" t="s">
        <v>350</v>
      </c>
      <c r="AP1076" t="s">
        <v>385</v>
      </c>
      <c r="AQ1076" t="s">
        <v>393</v>
      </c>
      <c r="AR1076" t="s">
        <v>352</v>
      </c>
      <c r="AS1076" t="s">
        <v>353</v>
      </c>
    </row>
    <row r="1077" spans="1:45" x14ac:dyDescent="0.3">
      <c r="A1077" t="s">
        <v>338</v>
      </c>
      <c r="B1077" t="s">
        <v>1526</v>
      </c>
      <c r="C1077" t="s">
        <v>1045</v>
      </c>
      <c r="D1077" t="s">
        <v>347</v>
      </c>
      <c r="E1077" t="s">
        <v>1048</v>
      </c>
      <c r="F1077" t="s">
        <v>341</v>
      </c>
      <c r="G1077" t="s">
        <v>377</v>
      </c>
      <c r="H1077" t="s">
        <v>343</v>
      </c>
      <c r="I1077" t="s">
        <v>395</v>
      </c>
      <c r="J1077" t="s">
        <v>396</v>
      </c>
      <c r="K1077">
        <v>9521904</v>
      </c>
      <c r="L1077">
        <v>9521904</v>
      </c>
      <c r="M1077">
        <v>9521904</v>
      </c>
      <c r="N1077">
        <v>0</v>
      </c>
      <c r="O1077">
        <v>0</v>
      </c>
      <c r="P1077">
        <v>0</v>
      </c>
      <c r="Q1077">
        <v>3877173.68</v>
      </c>
      <c r="R1077">
        <v>3877173.68</v>
      </c>
      <c r="S1077">
        <v>631342.96</v>
      </c>
      <c r="T1077">
        <v>3877173.68</v>
      </c>
      <c r="U1077">
        <v>3877173.68</v>
      </c>
      <c r="V1077">
        <v>5644730.3200000003</v>
      </c>
      <c r="W1077">
        <v>5644730.3200000003</v>
      </c>
      <c r="X1077">
        <v>5644730.3200000003</v>
      </c>
      <c r="Y1077">
        <v>5644730.3200000003</v>
      </c>
      <c r="Z1077">
        <v>0</v>
      </c>
      <c r="AA1077">
        <v>0</v>
      </c>
      <c r="AB1077">
        <v>0</v>
      </c>
      <c r="AC1077">
        <v>0</v>
      </c>
      <c r="AD1077">
        <v>0</v>
      </c>
      <c r="AE1077" t="s">
        <v>346</v>
      </c>
      <c r="AF1077" t="s">
        <v>347</v>
      </c>
      <c r="AG1077" t="s">
        <v>397</v>
      </c>
      <c r="AH1077" t="s">
        <v>398</v>
      </c>
      <c r="AI1077" t="s">
        <v>382</v>
      </c>
      <c r="AJ1077" t="s">
        <v>349</v>
      </c>
      <c r="AK1077" t="s">
        <v>349</v>
      </c>
      <c r="AL1077" t="s">
        <v>347</v>
      </c>
      <c r="AM1077" t="s">
        <v>399</v>
      </c>
      <c r="AN1077" t="s">
        <v>400</v>
      </c>
      <c r="AO1077" t="s">
        <v>350</v>
      </c>
      <c r="AP1077" t="s">
        <v>401</v>
      </c>
      <c r="AQ1077" t="s">
        <v>402</v>
      </c>
      <c r="AR1077" t="s">
        <v>352</v>
      </c>
      <c r="AS1077" t="s">
        <v>353</v>
      </c>
    </row>
    <row r="1078" spans="1:45" x14ac:dyDescent="0.3">
      <c r="A1078" t="s">
        <v>338</v>
      </c>
      <c r="B1078" t="s">
        <v>1526</v>
      </c>
      <c r="C1078" t="s">
        <v>1045</v>
      </c>
      <c r="D1078" t="s">
        <v>347</v>
      </c>
      <c r="E1078" t="s">
        <v>1049</v>
      </c>
      <c r="F1078" t="s">
        <v>341</v>
      </c>
      <c r="G1078" t="s">
        <v>377</v>
      </c>
      <c r="H1078" t="s">
        <v>343</v>
      </c>
      <c r="I1078" t="s">
        <v>404</v>
      </c>
      <c r="J1078" t="s">
        <v>405</v>
      </c>
      <c r="K1078">
        <v>5441088</v>
      </c>
      <c r="L1078">
        <v>5441088</v>
      </c>
      <c r="M1078">
        <v>5441088</v>
      </c>
      <c r="N1078">
        <v>0</v>
      </c>
      <c r="O1078">
        <v>0</v>
      </c>
      <c r="P1078">
        <v>0</v>
      </c>
      <c r="Q1078">
        <v>2215528.06</v>
      </c>
      <c r="R1078">
        <v>2215528.06</v>
      </c>
      <c r="S1078">
        <v>360766.96</v>
      </c>
      <c r="T1078">
        <v>2215528.06</v>
      </c>
      <c r="U1078">
        <v>2215528.06</v>
      </c>
      <c r="V1078">
        <v>3225559.94</v>
      </c>
      <c r="W1078">
        <v>3225559.94</v>
      </c>
      <c r="X1078">
        <v>3225559.94</v>
      </c>
      <c r="Y1078">
        <v>3225559.94</v>
      </c>
      <c r="Z1078">
        <v>0</v>
      </c>
      <c r="AA1078">
        <v>0</v>
      </c>
      <c r="AB1078">
        <v>0</v>
      </c>
      <c r="AC1078">
        <v>0</v>
      </c>
      <c r="AD1078">
        <v>0</v>
      </c>
      <c r="AE1078" t="s">
        <v>346</v>
      </c>
      <c r="AF1078" t="s">
        <v>347</v>
      </c>
      <c r="AG1078" t="s">
        <v>397</v>
      </c>
      <c r="AH1078" t="s">
        <v>406</v>
      </c>
      <c r="AI1078" t="s">
        <v>382</v>
      </c>
      <c r="AJ1078" t="s">
        <v>349</v>
      </c>
      <c r="AK1078" t="s">
        <v>349</v>
      </c>
      <c r="AL1078" t="s">
        <v>347</v>
      </c>
      <c r="AM1078" t="s">
        <v>407</v>
      </c>
      <c r="AN1078" t="s">
        <v>408</v>
      </c>
      <c r="AO1078" t="s">
        <v>350</v>
      </c>
      <c r="AP1078" t="s">
        <v>401</v>
      </c>
      <c r="AQ1078" t="s">
        <v>409</v>
      </c>
      <c r="AR1078" t="s">
        <v>352</v>
      </c>
      <c r="AS1078" t="s">
        <v>353</v>
      </c>
    </row>
    <row r="1079" spans="1:45" x14ac:dyDescent="0.3">
      <c r="A1079" t="s">
        <v>338</v>
      </c>
      <c r="B1079" t="s">
        <v>1526</v>
      </c>
      <c r="C1079" t="s">
        <v>1045</v>
      </c>
      <c r="D1079" t="s">
        <v>347</v>
      </c>
      <c r="E1079" t="s">
        <v>1050</v>
      </c>
      <c r="F1079" t="s">
        <v>341</v>
      </c>
      <c r="G1079" t="s">
        <v>377</v>
      </c>
      <c r="H1079" t="s">
        <v>343</v>
      </c>
      <c r="I1079" t="s">
        <v>411</v>
      </c>
      <c r="J1079" t="s">
        <v>412</v>
      </c>
      <c r="K1079">
        <v>2720544</v>
      </c>
      <c r="L1079">
        <v>2720544</v>
      </c>
      <c r="M1079">
        <v>2720544</v>
      </c>
      <c r="N1079">
        <v>0</v>
      </c>
      <c r="O1079">
        <v>0</v>
      </c>
      <c r="P1079">
        <v>0</v>
      </c>
      <c r="Q1079">
        <v>1107763.28</v>
      </c>
      <c r="R1079">
        <v>1107763.28</v>
      </c>
      <c r="S1079">
        <v>180383.47</v>
      </c>
      <c r="T1079">
        <v>1107763.28</v>
      </c>
      <c r="U1079">
        <v>1107763.28</v>
      </c>
      <c r="V1079">
        <v>1612780.72</v>
      </c>
      <c r="W1079">
        <v>1612780.72</v>
      </c>
      <c r="X1079">
        <v>1612780.72</v>
      </c>
      <c r="Y1079">
        <v>1612780.72</v>
      </c>
      <c r="Z1079">
        <v>0</v>
      </c>
      <c r="AA1079">
        <v>0</v>
      </c>
      <c r="AB1079">
        <v>0</v>
      </c>
      <c r="AC1079">
        <v>0</v>
      </c>
      <c r="AD1079">
        <v>0</v>
      </c>
      <c r="AE1079" t="s">
        <v>346</v>
      </c>
      <c r="AF1079" t="s">
        <v>347</v>
      </c>
      <c r="AG1079" t="s">
        <v>397</v>
      </c>
      <c r="AH1079" t="s">
        <v>413</v>
      </c>
      <c r="AI1079" t="s">
        <v>382</v>
      </c>
      <c r="AJ1079" t="s">
        <v>349</v>
      </c>
      <c r="AK1079" t="s">
        <v>349</v>
      </c>
      <c r="AL1079" t="s">
        <v>347</v>
      </c>
      <c r="AM1079" t="s">
        <v>414</v>
      </c>
      <c r="AN1079" t="s">
        <v>415</v>
      </c>
      <c r="AO1079" t="s">
        <v>350</v>
      </c>
      <c r="AP1079" t="s">
        <v>401</v>
      </c>
      <c r="AQ1079" t="s">
        <v>416</v>
      </c>
      <c r="AR1079" t="s">
        <v>352</v>
      </c>
      <c r="AS1079" t="s">
        <v>353</v>
      </c>
    </row>
    <row r="1080" spans="1:45" x14ac:dyDescent="0.3">
      <c r="A1080" t="s">
        <v>338</v>
      </c>
      <c r="B1080" t="s">
        <v>1526</v>
      </c>
      <c r="C1080" t="s">
        <v>1045</v>
      </c>
      <c r="D1080" t="s">
        <v>347</v>
      </c>
      <c r="E1080" t="s">
        <v>1051</v>
      </c>
      <c r="F1080" t="s">
        <v>341</v>
      </c>
      <c r="G1080" t="s">
        <v>377</v>
      </c>
      <c r="H1080" t="s">
        <v>343</v>
      </c>
      <c r="I1080" t="s">
        <v>418</v>
      </c>
      <c r="J1080" t="s">
        <v>419</v>
      </c>
      <c r="K1080">
        <v>5000000</v>
      </c>
      <c r="L1080">
        <v>5000000</v>
      </c>
      <c r="M1080">
        <v>5000000</v>
      </c>
      <c r="N1080">
        <v>0</v>
      </c>
      <c r="O1080">
        <v>0</v>
      </c>
      <c r="P1080">
        <v>0</v>
      </c>
      <c r="Q1080">
        <v>1081136.1599999999</v>
      </c>
      <c r="R1080">
        <v>1081136.1599999999</v>
      </c>
      <c r="S1080">
        <v>154746.14000000001</v>
      </c>
      <c r="T1080">
        <v>1081136.1599999999</v>
      </c>
      <c r="U1080">
        <v>1081136.1599999999</v>
      </c>
      <c r="V1080">
        <v>3918863.84</v>
      </c>
      <c r="W1080">
        <v>3918863.84</v>
      </c>
      <c r="X1080">
        <v>3918863.84</v>
      </c>
      <c r="Y1080">
        <v>3918863.84</v>
      </c>
      <c r="Z1080">
        <v>0</v>
      </c>
      <c r="AA1080">
        <v>0</v>
      </c>
      <c r="AB1080">
        <v>0</v>
      </c>
      <c r="AC1080">
        <v>0</v>
      </c>
      <c r="AD1080">
        <v>0</v>
      </c>
      <c r="AE1080" t="s">
        <v>346</v>
      </c>
      <c r="AF1080" t="s">
        <v>347</v>
      </c>
      <c r="AG1080" t="s">
        <v>397</v>
      </c>
      <c r="AH1080" t="s">
        <v>420</v>
      </c>
      <c r="AI1080" t="s">
        <v>382</v>
      </c>
      <c r="AJ1080" t="s">
        <v>349</v>
      </c>
      <c r="AK1080" t="s">
        <v>349</v>
      </c>
      <c r="AL1080" t="s">
        <v>347</v>
      </c>
      <c r="AM1080" t="s">
        <v>421</v>
      </c>
      <c r="AN1080" t="s">
        <v>419</v>
      </c>
      <c r="AO1080" t="s">
        <v>350</v>
      </c>
      <c r="AP1080" t="s">
        <v>401</v>
      </c>
      <c r="AQ1080" t="s">
        <v>422</v>
      </c>
      <c r="AR1080" t="s">
        <v>352</v>
      </c>
      <c r="AS1080" t="s">
        <v>353</v>
      </c>
    </row>
    <row r="1081" spans="1:45" x14ac:dyDescent="0.3">
      <c r="A1081" t="s">
        <v>338</v>
      </c>
      <c r="B1081" t="s">
        <v>1526</v>
      </c>
      <c r="C1081" t="s">
        <v>1045</v>
      </c>
      <c r="D1081" t="s">
        <v>426</v>
      </c>
      <c r="E1081" t="s">
        <v>1439</v>
      </c>
      <c r="F1081" t="s">
        <v>341</v>
      </c>
      <c r="G1081" t="s">
        <v>423</v>
      </c>
      <c r="H1081" t="s">
        <v>343</v>
      </c>
      <c r="I1081" t="s">
        <v>436</v>
      </c>
      <c r="J1081" t="s">
        <v>437</v>
      </c>
      <c r="K1081">
        <v>800000</v>
      </c>
      <c r="L1081">
        <v>800000</v>
      </c>
      <c r="M1081">
        <v>800000</v>
      </c>
      <c r="N1081">
        <v>0</v>
      </c>
      <c r="O1081">
        <v>0</v>
      </c>
      <c r="P1081">
        <v>0</v>
      </c>
      <c r="Q1081">
        <v>247529</v>
      </c>
      <c r="R1081">
        <v>247529</v>
      </c>
      <c r="S1081">
        <v>37679</v>
      </c>
      <c r="T1081">
        <v>247529</v>
      </c>
      <c r="U1081">
        <v>247529</v>
      </c>
      <c r="V1081">
        <v>552471</v>
      </c>
      <c r="W1081">
        <v>552471</v>
      </c>
      <c r="X1081">
        <v>552471</v>
      </c>
      <c r="Y1081">
        <v>552471</v>
      </c>
      <c r="Z1081">
        <v>0</v>
      </c>
      <c r="AA1081">
        <v>0</v>
      </c>
      <c r="AB1081">
        <v>0</v>
      </c>
      <c r="AC1081">
        <v>0</v>
      </c>
      <c r="AD1081">
        <v>0</v>
      </c>
      <c r="AE1081" t="s">
        <v>346</v>
      </c>
      <c r="AF1081" t="s">
        <v>426</v>
      </c>
      <c r="AG1081" t="s">
        <v>438</v>
      </c>
      <c r="AH1081" t="s">
        <v>439</v>
      </c>
      <c r="AI1081" t="s">
        <v>349</v>
      </c>
      <c r="AJ1081" t="s">
        <v>349</v>
      </c>
      <c r="AK1081" t="s">
        <v>349</v>
      </c>
      <c r="AL1081" t="s">
        <v>347</v>
      </c>
      <c r="AM1081" t="s">
        <v>349</v>
      </c>
      <c r="AN1081" t="s">
        <v>349</v>
      </c>
      <c r="AO1081" t="s">
        <v>429</v>
      </c>
      <c r="AP1081" t="s">
        <v>440</v>
      </c>
      <c r="AQ1081" t="s">
        <v>437</v>
      </c>
      <c r="AR1081" t="s">
        <v>352</v>
      </c>
      <c r="AS1081" t="s">
        <v>353</v>
      </c>
    </row>
    <row r="1082" spans="1:45" x14ac:dyDescent="0.3">
      <c r="A1082" t="s">
        <v>338</v>
      </c>
      <c r="B1082" t="s">
        <v>1526</v>
      </c>
      <c r="C1082" t="s">
        <v>1045</v>
      </c>
      <c r="D1082" t="s">
        <v>426</v>
      </c>
      <c r="E1082" t="s">
        <v>1440</v>
      </c>
      <c r="F1082" t="s">
        <v>341</v>
      </c>
      <c r="G1082" t="s">
        <v>423</v>
      </c>
      <c r="H1082" t="s">
        <v>343</v>
      </c>
      <c r="I1082" t="s">
        <v>441</v>
      </c>
      <c r="J1082" t="s">
        <v>442</v>
      </c>
      <c r="K1082">
        <v>7000000</v>
      </c>
      <c r="L1082">
        <v>7000000</v>
      </c>
      <c r="M1082">
        <v>3500000</v>
      </c>
      <c r="N1082">
        <v>0</v>
      </c>
      <c r="O1082">
        <v>0</v>
      </c>
      <c r="P1082">
        <v>0</v>
      </c>
      <c r="Q1082">
        <v>2787240</v>
      </c>
      <c r="R1082">
        <v>2787240</v>
      </c>
      <c r="S1082">
        <v>626175</v>
      </c>
      <c r="T1082">
        <v>2787240</v>
      </c>
      <c r="U1082">
        <v>2787240</v>
      </c>
      <c r="V1082">
        <v>712760</v>
      </c>
      <c r="W1082">
        <v>4212760</v>
      </c>
      <c r="X1082">
        <v>4212760</v>
      </c>
      <c r="Y1082">
        <v>4212760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 t="s">
        <v>346</v>
      </c>
      <c r="AF1082" t="s">
        <v>426</v>
      </c>
      <c r="AG1082" t="s">
        <v>438</v>
      </c>
      <c r="AH1082" t="s">
        <v>443</v>
      </c>
      <c r="AI1082" t="s">
        <v>349</v>
      </c>
      <c r="AJ1082" t="s">
        <v>349</v>
      </c>
      <c r="AK1082" t="s">
        <v>349</v>
      </c>
      <c r="AL1082" t="s">
        <v>347</v>
      </c>
      <c r="AM1082" t="s">
        <v>349</v>
      </c>
      <c r="AN1082" t="s">
        <v>349</v>
      </c>
      <c r="AO1082" t="s">
        <v>429</v>
      </c>
      <c r="AP1082" t="s">
        <v>440</v>
      </c>
      <c r="AQ1082" t="s">
        <v>442</v>
      </c>
      <c r="AR1082" t="s">
        <v>352</v>
      </c>
      <c r="AS1082" t="s">
        <v>353</v>
      </c>
    </row>
    <row r="1083" spans="1:45" x14ac:dyDescent="0.3">
      <c r="A1083" t="s">
        <v>338</v>
      </c>
      <c r="B1083" t="s">
        <v>1526</v>
      </c>
      <c r="C1083" t="s">
        <v>1045</v>
      </c>
      <c r="D1083" t="s">
        <v>426</v>
      </c>
      <c r="E1083" t="s">
        <v>1442</v>
      </c>
      <c r="F1083" t="s">
        <v>341</v>
      </c>
      <c r="G1083" t="s">
        <v>423</v>
      </c>
      <c r="H1083" t="s">
        <v>343</v>
      </c>
      <c r="I1083" t="s">
        <v>446</v>
      </c>
      <c r="J1083" t="s">
        <v>447</v>
      </c>
      <c r="K1083">
        <v>10000000</v>
      </c>
      <c r="L1083">
        <v>10000000</v>
      </c>
      <c r="M1083">
        <v>5000000</v>
      </c>
      <c r="N1083">
        <v>0</v>
      </c>
      <c r="O1083">
        <v>0</v>
      </c>
      <c r="P1083">
        <v>0</v>
      </c>
      <c r="Q1083">
        <v>3775872.49</v>
      </c>
      <c r="R1083">
        <v>3775872.49</v>
      </c>
      <c r="S1083">
        <v>773324.74</v>
      </c>
      <c r="T1083">
        <v>3775872.49</v>
      </c>
      <c r="U1083">
        <v>3775872.49</v>
      </c>
      <c r="V1083">
        <v>1224127.51</v>
      </c>
      <c r="W1083">
        <v>6224127.5099999998</v>
      </c>
      <c r="X1083">
        <v>6224127.5099999998</v>
      </c>
      <c r="Y1083">
        <v>6224127.5099999998</v>
      </c>
      <c r="Z1083">
        <v>0</v>
      </c>
      <c r="AA1083">
        <v>0</v>
      </c>
      <c r="AB1083">
        <v>0</v>
      </c>
      <c r="AC1083">
        <v>0</v>
      </c>
      <c r="AD1083">
        <v>0</v>
      </c>
      <c r="AE1083" t="s">
        <v>346</v>
      </c>
      <c r="AF1083" t="s">
        <v>426</v>
      </c>
      <c r="AG1083" t="s">
        <v>438</v>
      </c>
      <c r="AH1083" t="s">
        <v>448</v>
      </c>
      <c r="AI1083" t="s">
        <v>349</v>
      </c>
      <c r="AJ1083" t="s">
        <v>349</v>
      </c>
      <c r="AK1083" t="s">
        <v>349</v>
      </c>
      <c r="AL1083" t="s">
        <v>347</v>
      </c>
      <c r="AM1083" t="s">
        <v>349</v>
      </c>
      <c r="AN1083" t="s">
        <v>349</v>
      </c>
      <c r="AO1083" t="s">
        <v>429</v>
      </c>
      <c r="AP1083" t="s">
        <v>440</v>
      </c>
      <c r="AQ1083" t="s">
        <v>447</v>
      </c>
      <c r="AR1083" t="s">
        <v>352</v>
      </c>
      <c r="AS1083" t="s">
        <v>353</v>
      </c>
    </row>
    <row r="1084" spans="1:45" x14ac:dyDescent="0.3">
      <c r="A1084" t="s">
        <v>338</v>
      </c>
      <c r="B1084" t="s">
        <v>1526</v>
      </c>
      <c r="C1084" t="s">
        <v>1045</v>
      </c>
      <c r="D1084" t="s">
        <v>426</v>
      </c>
      <c r="E1084" t="s">
        <v>1443</v>
      </c>
      <c r="F1084" t="s">
        <v>341</v>
      </c>
      <c r="G1084" t="s">
        <v>423</v>
      </c>
      <c r="H1084" t="s">
        <v>343</v>
      </c>
      <c r="I1084" t="s">
        <v>449</v>
      </c>
      <c r="J1084" t="s">
        <v>450</v>
      </c>
      <c r="K1084">
        <v>6000000</v>
      </c>
      <c r="L1084">
        <v>6000000</v>
      </c>
      <c r="M1084">
        <v>3000000</v>
      </c>
      <c r="N1084">
        <v>0</v>
      </c>
      <c r="O1084">
        <v>0</v>
      </c>
      <c r="P1084">
        <v>0</v>
      </c>
      <c r="Q1084">
        <v>2983092.5</v>
      </c>
      <c r="R1084">
        <v>2983092.5</v>
      </c>
      <c r="S1084">
        <v>1491546.25</v>
      </c>
      <c r="T1084">
        <v>2983092.5</v>
      </c>
      <c r="U1084">
        <v>2983092.5</v>
      </c>
      <c r="V1084">
        <v>16907.5</v>
      </c>
      <c r="W1084">
        <v>3016907.5</v>
      </c>
      <c r="X1084">
        <v>3016907.5</v>
      </c>
      <c r="Y1084">
        <v>3016907.5</v>
      </c>
      <c r="Z1084">
        <v>0</v>
      </c>
      <c r="AA1084">
        <v>0</v>
      </c>
      <c r="AB1084">
        <v>0</v>
      </c>
      <c r="AC1084">
        <v>0</v>
      </c>
      <c r="AD1084">
        <v>0</v>
      </c>
      <c r="AE1084" t="s">
        <v>346</v>
      </c>
      <c r="AF1084" t="s">
        <v>426</v>
      </c>
      <c r="AG1084" t="s">
        <v>438</v>
      </c>
      <c r="AH1084" t="s">
        <v>451</v>
      </c>
      <c r="AI1084" t="s">
        <v>349</v>
      </c>
      <c r="AJ1084" t="s">
        <v>349</v>
      </c>
      <c r="AK1084" t="s">
        <v>349</v>
      </c>
      <c r="AL1084" t="s">
        <v>347</v>
      </c>
      <c r="AM1084" t="s">
        <v>349</v>
      </c>
      <c r="AN1084" t="s">
        <v>349</v>
      </c>
      <c r="AO1084" t="s">
        <v>429</v>
      </c>
      <c r="AP1084" t="s">
        <v>440</v>
      </c>
      <c r="AQ1084" t="s">
        <v>450</v>
      </c>
      <c r="AR1084" t="s">
        <v>352</v>
      </c>
      <c r="AS1084" t="s">
        <v>353</v>
      </c>
    </row>
    <row r="1085" spans="1:45" x14ac:dyDescent="0.3">
      <c r="A1085" t="s">
        <v>338</v>
      </c>
      <c r="B1085" t="s">
        <v>1526</v>
      </c>
      <c r="C1085" t="s">
        <v>1045</v>
      </c>
      <c r="D1085" t="s">
        <v>426</v>
      </c>
      <c r="E1085" t="s">
        <v>1444</v>
      </c>
      <c r="F1085" t="s">
        <v>341</v>
      </c>
      <c r="G1085" t="s">
        <v>423</v>
      </c>
      <c r="H1085" t="s">
        <v>343</v>
      </c>
      <c r="I1085" t="s">
        <v>452</v>
      </c>
      <c r="J1085" t="s">
        <v>453</v>
      </c>
      <c r="K1085">
        <v>100000</v>
      </c>
      <c r="L1085">
        <v>530000</v>
      </c>
      <c r="M1085">
        <v>100000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100000</v>
      </c>
      <c r="W1085">
        <v>530000</v>
      </c>
      <c r="X1085">
        <v>530000</v>
      </c>
      <c r="Y1085">
        <v>530000</v>
      </c>
      <c r="Z1085">
        <v>0</v>
      </c>
      <c r="AA1085">
        <v>0</v>
      </c>
      <c r="AB1085">
        <v>0</v>
      </c>
      <c r="AC1085">
        <v>0</v>
      </c>
      <c r="AD1085">
        <v>430000</v>
      </c>
      <c r="AE1085" t="s">
        <v>346</v>
      </c>
      <c r="AF1085" t="s">
        <v>426</v>
      </c>
      <c r="AG1085" t="s">
        <v>454</v>
      </c>
      <c r="AH1085" t="s">
        <v>455</v>
      </c>
      <c r="AI1085" t="s">
        <v>349</v>
      </c>
      <c r="AJ1085" t="s">
        <v>349</v>
      </c>
      <c r="AK1085" t="s">
        <v>349</v>
      </c>
      <c r="AL1085" t="s">
        <v>347</v>
      </c>
      <c r="AM1085" t="s">
        <v>349</v>
      </c>
      <c r="AN1085" t="s">
        <v>349</v>
      </c>
      <c r="AO1085" t="s">
        <v>429</v>
      </c>
      <c r="AP1085" t="s">
        <v>456</v>
      </c>
      <c r="AQ1085" t="s">
        <v>453</v>
      </c>
      <c r="AR1085" t="s">
        <v>352</v>
      </c>
      <c r="AS1085" t="s">
        <v>353</v>
      </c>
    </row>
    <row r="1086" spans="1:45" x14ac:dyDescent="0.3">
      <c r="A1086" t="s">
        <v>338</v>
      </c>
      <c r="B1086" t="s">
        <v>1526</v>
      </c>
      <c r="C1086" t="s">
        <v>1045</v>
      </c>
      <c r="D1086" t="s">
        <v>426</v>
      </c>
      <c r="E1086" t="s">
        <v>1445</v>
      </c>
      <c r="F1086" t="s">
        <v>341</v>
      </c>
      <c r="G1086" t="s">
        <v>423</v>
      </c>
      <c r="H1086" t="s">
        <v>343</v>
      </c>
      <c r="I1086" t="s">
        <v>457</v>
      </c>
      <c r="J1086" t="s">
        <v>458</v>
      </c>
      <c r="K1086">
        <v>100000</v>
      </c>
      <c r="L1086">
        <v>100000</v>
      </c>
      <c r="M1086">
        <v>100000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100000</v>
      </c>
      <c r="W1086">
        <v>100000</v>
      </c>
      <c r="X1086">
        <v>100000</v>
      </c>
      <c r="Y1086">
        <v>100000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 t="s">
        <v>346</v>
      </c>
      <c r="AF1086" t="s">
        <v>426</v>
      </c>
      <c r="AG1086" t="s">
        <v>454</v>
      </c>
      <c r="AH1086" t="s">
        <v>459</v>
      </c>
      <c r="AI1086" t="s">
        <v>349</v>
      </c>
      <c r="AJ1086" t="s">
        <v>349</v>
      </c>
      <c r="AK1086" t="s">
        <v>349</v>
      </c>
      <c r="AL1086" t="s">
        <v>347</v>
      </c>
      <c r="AM1086" t="s">
        <v>349</v>
      </c>
      <c r="AN1086" t="s">
        <v>349</v>
      </c>
      <c r="AO1086" t="s">
        <v>429</v>
      </c>
      <c r="AP1086" t="s">
        <v>456</v>
      </c>
      <c r="AQ1086" t="s">
        <v>458</v>
      </c>
      <c r="AR1086" t="s">
        <v>352</v>
      </c>
      <c r="AS1086" t="s">
        <v>353</v>
      </c>
    </row>
    <row r="1087" spans="1:45" x14ac:dyDescent="0.3">
      <c r="A1087" t="s">
        <v>338</v>
      </c>
      <c r="B1087" t="s">
        <v>1526</v>
      </c>
      <c r="C1087" t="s">
        <v>1045</v>
      </c>
      <c r="D1087" t="s">
        <v>426</v>
      </c>
      <c r="E1087" t="s">
        <v>1447</v>
      </c>
      <c r="F1087" t="s">
        <v>341</v>
      </c>
      <c r="G1087" t="s">
        <v>423</v>
      </c>
      <c r="H1087" t="s">
        <v>343</v>
      </c>
      <c r="I1087" t="s">
        <v>464</v>
      </c>
      <c r="J1087" t="s">
        <v>465</v>
      </c>
      <c r="K1087">
        <v>2510000</v>
      </c>
      <c r="L1087">
        <v>2510000</v>
      </c>
      <c r="M1087">
        <v>880000</v>
      </c>
      <c r="N1087">
        <v>0</v>
      </c>
      <c r="O1087">
        <v>0</v>
      </c>
      <c r="P1087">
        <v>0</v>
      </c>
      <c r="Q1087">
        <v>38900</v>
      </c>
      <c r="R1087">
        <v>38900</v>
      </c>
      <c r="S1087">
        <v>0</v>
      </c>
      <c r="T1087">
        <v>38900</v>
      </c>
      <c r="U1087">
        <v>38900</v>
      </c>
      <c r="V1087">
        <v>841100</v>
      </c>
      <c r="W1087">
        <v>2471100</v>
      </c>
      <c r="X1087">
        <v>2471100</v>
      </c>
      <c r="Y1087">
        <v>2471100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 t="s">
        <v>346</v>
      </c>
      <c r="AF1087" t="s">
        <v>426</v>
      </c>
      <c r="AG1087" t="s">
        <v>454</v>
      </c>
      <c r="AH1087" t="s">
        <v>466</v>
      </c>
      <c r="AI1087" t="s">
        <v>349</v>
      </c>
      <c r="AJ1087" t="s">
        <v>349</v>
      </c>
      <c r="AK1087" t="s">
        <v>349</v>
      </c>
      <c r="AL1087" t="s">
        <v>347</v>
      </c>
      <c r="AM1087" t="s">
        <v>349</v>
      </c>
      <c r="AN1087" t="s">
        <v>349</v>
      </c>
      <c r="AO1087" t="s">
        <v>429</v>
      </c>
      <c r="AP1087" t="s">
        <v>456</v>
      </c>
      <c r="AQ1087" t="s">
        <v>465</v>
      </c>
      <c r="AR1087" t="s">
        <v>352</v>
      </c>
      <c r="AS1087" t="s">
        <v>353</v>
      </c>
    </row>
    <row r="1088" spans="1:45" x14ac:dyDescent="0.3">
      <c r="A1088" t="s">
        <v>338</v>
      </c>
      <c r="B1088" t="s">
        <v>1526</v>
      </c>
      <c r="C1088" t="s">
        <v>1045</v>
      </c>
      <c r="D1088" t="s">
        <v>426</v>
      </c>
      <c r="E1088" t="s">
        <v>1450</v>
      </c>
      <c r="F1088" t="s">
        <v>341</v>
      </c>
      <c r="G1088" t="s">
        <v>423</v>
      </c>
      <c r="H1088" t="s">
        <v>343</v>
      </c>
      <c r="I1088" t="s">
        <v>475</v>
      </c>
      <c r="J1088" t="s">
        <v>475</v>
      </c>
      <c r="K1088">
        <v>114900000</v>
      </c>
      <c r="L1088">
        <v>111670000</v>
      </c>
      <c r="M1088">
        <v>56108933.329999998</v>
      </c>
      <c r="N1088">
        <v>0</v>
      </c>
      <c r="O1088">
        <v>0</v>
      </c>
      <c r="P1088">
        <v>0</v>
      </c>
      <c r="Q1088">
        <v>44726449.369999997</v>
      </c>
      <c r="R1088">
        <v>44726449.369999997</v>
      </c>
      <c r="S1088">
        <v>9209380.5999999996</v>
      </c>
      <c r="T1088">
        <v>44726449.369999997</v>
      </c>
      <c r="U1088">
        <v>44726449.369999997</v>
      </c>
      <c r="V1088">
        <v>11382483.960000001</v>
      </c>
      <c r="W1088">
        <v>66943550.630000003</v>
      </c>
      <c r="X1088">
        <v>66943550.630000003</v>
      </c>
      <c r="Y1088">
        <v>66943550.630000003</v>
      </c>
      <c r="Z1088">
        <v>0</v>
      </c>
      <c r="AA1088">
        <v>0</v>
      </c>
      <c r="AB1088">
        <v>0</v>
      </c>
      <c r="AC1088">
        <v>-3230000</v>
      </c>
      <c r="AD1088">
        <v>0</v>
      </c>
      <c r="AE1088" t="s">
        <v>346</v>
      </c>
      <c r="AF1088" t="s">
        <v>426</v>
      </c>
      <c r="AG1088" t="s">
        <v>469</v>
      </c>
      <c r="AH1088" t="s">
        <v>476</v>
      </c>
      <c r="AI1088" t="s">
        <v>349</v>
      </c>
      <c r="AJ1088" t="s">
        <v>349</v>
      </c>
      <c r="AK1088" t="s">
        <v>349</v>
      </c>
      <c r="AL1088" t="s">
        <v>347</v>
      </c>
      <c r="AM1088" t="s">
        <v>349</v>
      </c>
      <c r="AN1088" t="s">
        <v>349</v>
      </c>
      <c r="AO1088" t="s">
        <v>429</v>
      </c>
      <c r="AP1088" t="s">
        <v>471</v>
      </c>
      <c r="AQ1088" t="s">
        <v>475</v>
      </c>
      <c r="AR1088" t="s">
        <v>352</v>
      </c>
      <c r="AS1088" t="s">
        <v>353</v>
      </c>
    </row>
    <row r="1089" spans="1:45" x14ac:dyDescent="0.3">
      <c r="A1089" t="s">
        <v>338</v>
      </c>
      <c r="B1089" t="s">
        <v>1526</v>
      </c>
      <c r="C1089" t="s">
        <v>1045</v>
      </c>
      <c r="D1089" t="s">
        <v>426</v>
      </c>
      <c r="E1089" t="s">
        <v>1451</v>
      </c>
      <c r="F1089" t="s">
        <v>341</v>
      </c>
      <c r="G1089" t="s">
        <v>423</v>
      </c>
      <c r="H1089" t="s">
        <v>343</v>
      </c>
      <c r="I1089" t="s">
        <v>477</v>
      </c>
      <c r="J1089" t="s">
        <v>478</v>
      </c>
      <c r="K1089">
        <v>257459765</v>
      </c>
      <c r="L1089">
        <v>257459765</v>
      </c>
      <c r="M1089">
        <v>128216549.17</v>
      </c>
      <c r="N1089">
        <v>0</v>
      </c>
      <c r="O1089">
        <v>0</v>
      </c>
      <c r="P1089">
        <v>0</v>
      </c>
      <c r="Q1089">
        <v>110382188.89</v>
      </c>
      <c r="R1089">
        <v>110382188.89</v>
      </c>
      <c r="S1089">
        <v>2113098.87</v>
      </c>
      <c r="T1089">
        <v>110382188.89</v>
      </c>
      <c r="U1089">
        <v>110382188.89</v>
      </c>
      <c r="V1089">
        <v>17834360.280000001</v>
      </c>
      <c r="W1089">
        <v>147077576.11000001</v>
      </c>
      <c r="X1089">
        <v>147077576.11000001</v>
      </c>
      <c r="Y1089">
        <v>147077576.11000001</v>
      </c>
      <c r="Z1089">
        <v>0</v>
      </c>
      <c r="AA1089">
        <v>0</v>
      </c>
      <c r="AB1089">
        <v>0</v>
      </c>
      <c r="AC1089">
        <v>0</v>
      </c>
      <c r="AD1089">
        <v>0</v>
      </c>
      <c r="AE1089" t="s">
        <v>346</v>
      </c>
      <c r="AF1089" t="s">
        <v>426</v>
      </c>
      <c r="AG1089" t="s">
        <v>469</v>
      </c>
      <c r="AH1089" t="s">
        <v>479</v>
      </c>
      <c r="AI1089" t="s">
        <v>349</v>
      </c>
      <c r="AJ1089" t="s">
        <v>349</v>
      </c>
      <c r="AK1089" t="s">
        <v>349</v>
      </c>
      <c r="AL1089" t="s">
        <v>347</v>
      </c>
      <c r="AM1089" t="s">
        <v>349</v>
      </c>
      <c r="AN1089" t="s">
        <v>349</v>
      </c>
      <c r="AO1089" t="s">
        <v>429</v>
      </c>
      <c r="AP1089" t="s">
        <v>471</v>
      </c>
      <c r="AQ1089" t="s">
        <v>478</v>
      </c>
      <c r="AR1089" t="s">
        <v>352</v>
      </c>
      <c r="AS1089" t="s">
        <v>353</v>
      </c>
    </row>
    <row r="1090" spans="1:45" x14ac:dyDescent="0.3">
      <c r="A1090" t="s">
        <v>338</v>
      </c>
      <c r="B1090" t="s">
        <v>1526</v>
      </c>
      <c r="C1090" t="s">
        <v>1045</v>
      </c>
      <c r="D1090" t="s">
        <v>426</v>
      </c>
      <c r="E1090" t="s">
        <v>1452</v>
      </c>
      <c r="F1090" t="s">
        <v>341</v>
      </c>
      <c r="G1090" t="s">
        <v>423</v>
      </c>
      <c r="H1090" t="s">
        <v>343</v>
      </c>
      <c r="I1090" t="s">
        <v>480</v>
      </c>
      <c r="J1090" t="s">
        <v>481</v>
      </c>
      <c r="K1090">
        <v>100000</v>
      </c>
      <c r="L1090">
        <v>100000</v>
      </c>
      <c r="M1090">
        <v>100000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100000</v>
      </c>
      <c r="W1090">
        <v>100000</v>
      </c>
      <c r="X1090">
        <v>100000</v>
      </c>
      <c r="Y1090">
        <v>100000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 t="s">
        <v>346</v>
      </c>
      <c r="AF1090" t="s">
        <v>426</v>
      </c>
      <c r="AG1090" t="s">
        <v>482</v>
      </c>
      <c r="AH1090" t="s">
        <v>483</v>
      </c>
      <c r="AI1090" t="s">
        <v>349</v>
      </c>
      <c r="AJ1090" t="s">
        <v>349</v>
      </c>
      <c r="AK1090" t="s">
        <v>349</v>
      </c>
      <c r="AL1090" t="s">
        <v>347</v>
      </c>
      <c r="AM1090" t="s">
        <v>349</v>
      </c>
      <c r="AN1090" t="s">
        <v>349</v>
      </c>
      <c r="AO1090" t="s">
        <v>429</v>
      </c>
      <c r="AP1090" t="s">
        <v>484</v>
      </c>
      <c r="AQ1090" t="s">
        <v>481</v>
      </c>
      <c r="AR1090" t="s">
        <v>352</v>
      </c>
      <c r="AS1090" t="s">
        <v>353</v>
      </c>
    </row>
    <row r="1091" spans="1:45" x14ac:dyDescent="0.3">
      <c r="A1091" t="s">
        <v>338</v>
      </c>
      <c r="B1091" t="s">
        <v>1526</v>
      </c>
      <c r="C1091" t="s">
        <v>1045</v>
      </c>
      <c r="D1091" t="s">
        <v>426</v>
      </c>
      <c r="E1091" t="s">
        <v>1453</v>
      </c>
      <c r="F1091" t="s">
        <v>341</v>
      </c>
      <c r="G1091" t="s">
        <v>423</v>
      </c>
      <c r="H1091" t="s">
        <v>343</v>
      </c>
      <c r="I1091" t="s">
        <v>485</v>
      </c>
      <c r="J1091" t="s">
        <v>486</v>
      </c>
      <c r="K1091">
        <v>1500000</v>
      </c>
      <c r="L1091">
        <v>1500000</v>
      </c>
      <c r="M1091">
        <v>1500000</v>
      </c>
      <c r="N1091">
        <v>0</v>
      </c>
      <c r="O1091">
        <v>0</v>
      </c>
      <c r="P1091">
        <v>0</v>
      </c>
      <c r="Q1091">
        <v>101800</v>
      </c>
      <c r="R1091">
        <v>101800</v>
      </c>
      <c r="S1091">
        <v>86800</v>
      </c>
      <c r="T1091">
        <v>101800</v>
      </c>
      <c r="U1091">
        <v>101800</v>
      </c>
      <c r="V1091">
        <v>1398200</v>
      </c>
      <c r="W1091">
        <v>1398200</v>
      </c>
      <c r="X1091">
        <v>1398200</v>
      </c>
      <c r="Y1091">
        <v>1398200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 t="s">
        <v>346</v>
      </c>
      <c r="AF1091" t="s">
        <v>426</v>
      </c>
      <c r="AG1091" t="s">
        <v>482</v>
      </c>
      <c r="AH1091" t="s">
        <v>487</v>
      </c>
      <c r="AI1091" t="s">
        <v>349</v>
      </c>
      <c r="AJ1091" t="s">
        <v>349</v>
      </c>
      <c r="AK1091" t="s">
        <v>349</v>
      </c>
      <c r="AL1091" t="s">
        <v>347</v>
      </c>
      <c r="AM1091" t="s">
        <v>349</v>
      </c>
      <c r="AN1091" t="s">
        <v>349</v>
      </c>
      <c r="AO1091" t="s">
        <v>429</v>
      </c>
      <c r="AP1091" t="s">
        <v>484</v>
      </c>
      <c r="AQ1091" t="s">
        <v>486</v>
      </c>
      <c r="AR1091" t="s">
        <v>352</v>
      </c>
      <c r="AS1091" t="s">
        <v>353</v>
      </c>
    </row>
    <row r="1092" spans="1:45" x14ac:dyDescent="0.3">
      <c r="A1092" t="s">
        <v>338</v>
      </c>
      <c r="B1092" t="s">
        <v>1526</v>
      </c>
      <c r="C1092" t="s">
        <v>1045</v>
      </c>
      <c r="D1092" t="s">
        <v>426</v>
      </c>
      <c r="E1092" t="s">
        <v>1523</v>
      </c>
      <c r="F1092" t="s">
        <v>341</v>
      </c>
      <c r="G1092" t="s">
        <v>423</v>
      </c>
      <c r="H1092" t="s">
        <v>343</v>
      </c>
      <c r="I1092" t="s">
        <v>1052</v>
      </c>
      <c r="J1092" t="s">
        <v>1053</v>
      </c>
      <c r="K1092">
        <v>8000000</v>
      </c>
      <c r="L1092">
        <v>8000000</v>
      </c>
      <c r="M1092">
        <v>4000000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4000000</v>
      </c>
      <c r="W1092">
        <v>8000000</v>
      </c>
      <c r="X1092">
        <v>8000000</v>
      </c>
      <c r="Y1092">
        <v>8000000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 t="s">
        <v>346</v>
      </c>
      <c r="AF1092" t="s">
        <v>426</v>
      </c>
      <c r="AG1092" t="s">
        <v>482</v>
      </c>
      <c r="AH1092" t="s">
        <v>1054</v>
      </c>
      <c r="AI1092" t="s">
        <v>349</v>
      </c>
      <c r="AJ1092" t="s">
        <v>349</v>
      </c>
      <c r="AK1092" t="s">
        <v>349</v>
      </c>
      <c r="AL1092" t="s">
        <v>347</v>
      </c>
      <c r="AM1092" t="s">
        <v>349</v>
      </c>
      <c r="AN1092" t="s">
        <v>349</v>
      </c>
      <c r="AO1092" t="s">
        <v>429</v>
      </c>
      <c r="AP1092" t="s">
        <v>484</v>
      </c>
      <c r="AQ1092" t="s">
        <v>1053</v>
      </c>
      <c r="AR1092" t="s">
        <v>352</v>
      </c>
      <c r="AS1092" t="s">
        <v>353</v>
      </c>
    </row>
    <row r="1093" spans="1:45" x14ac:dyDescent="0.3">
      <c r="A1093" t="s">
        <v>338</v>
      </c>
      <c r="B1093" t="s">
        <v>1526</v>
      </c>
      <c r="C1093" t="s">
        <v>1045</v>
      </c>
      <c r="D1093" t="s">
        <v>426</v>
      </c>
      <c r="E1093" t="s">
        <v>1524</v>
      </c>
      <c r="F1093" t="s">
        <v>341</v>
      </c>
      <c r="G1093" t="s">
        <v>423</v>
      </c>
      <c r="H1093" t="s">
        <v>343</v>
      </c>
      <c r="I1093" t="s">
        <v>1055</v>
      </c>
      <c r="J1093" t="s">
        <v>1056</v>
      </c>
      <c r="K1093">
        <v>0</v>
      </c>
      <c r="L1093">
        <v>400000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400000</v>
      </c>
      <c r="X1093">
        <v>400000</v>
      </c>
      <c r="Y1093">
        <v>400000</v>
      </c>
      <c r="Z1093">
        <v>0</v>
      </c>
      <c r="AA1093">
        <v>0</v>
      </c>
      <c r="AB1093">
        <v>0</v>
      </c>
      <c r="AC1093">
        <v>0</v>
      </c>
      <c r="AD1093">
        <v>400000</v>
      </c>
      <c r="AE1093" t="s">
        <v>346</v>
      </c>
      <c r="AF1093" t="s">
        <v>426</v>
      </c>
      <c r="AG1093" t="s">
        <v>482</v>
      </c>
      <c r="AH1093" t="s">
        <v>1057</v>
      </c>
      <c r="AI1093" t="s">
        <v>349</v>
      </c>
      <c r="AJ1093" t="s">
        <v>349</v>
      </c>
      <c r="AK1093" t="s">
        <v>349</v>
      </c>
      <c r="AL1093" t="s">
        <v>347</v>
      </c>
      <c r="AM1093" t="s">
        <v>349</v>
      </c>
      <c r="AN1093" t="s">
        <v>349</v>
      </c>
      <c r="AO1093" t="s">
        <v>429</v>
      </c>
      <c r="AP1093" t="s">
        <v>484</v>
      </c>
      <c r="AQ1093" t="s">
        <v>1056</v>
      </c>
      <c r="AR1093" t="s">
        <v>352</v>
      </c>
      <c r="AS1093" t="s">
        <v>353</v>
      </c>
    </row>
    <row r="1094" spans="1:45" x14ac:dyDescent="0.3">
      <c r="A1094" t="s">
        <v>338</v>
      </c>
      <c r="B1094" t="s">
        <v>1526</v>
      </c>
      <c r="C1094" t="s">
        <v>1045</v>
      </c>
      <c r="D1094" t="s">
        <v>426</v>
      </c>
      <c r="E1094" t="s">
        <v>1454</v>
      </c>
      <c r="F1094" t="s">
        <v>341</v>
      </c>
      <c r="G1094" t="s">
        <v>423</v>
      </c>
      <c r="H1094" t="s">
        <v>343</v>
      </c>
      <c r="I1094" t="s">
        <v>488</v>
      </c>
      <c r="J1094" t="s">
        <v>488</v>
      </c>
      <c r="K1094">
        <v>4900000</v>
      </c>
      <c r="L1094">
        <v>5900000</v>
      </c>
      <c r="M1094">
        <v>2450000</v>
      </c>
      <c r="N1094">
        <v>0</v>
      </c>
      <c r="O1094">
        <v>0</v>
      </c>
      <c r="P1094">
        <v>0</v>
      </c>
      <c r="Q1094">
        <v>2834897</v>
      </c>
      <c r="R1094">
        <v>2834897</v>
      </c>
      <c r="S1094">
        <v>1926245</v>
      </c>
      <c r="T1094">
        <v>2834897</v>
      </c>
      <c r="U1094">
        <v>2834897</v>
      </c>
      <c r="V1094">
        <v>-384897</v>
      </c>
      <c r="W1094">
        <v>3065103</v>
      </c>
      <c r="X1094">
        <v>3065103</v>
      </c>
      <c r="Y1094">
        <v>3065103</v>
      </c>
      <c r="Z1094">
        <v>0</v>
      </c>
      <c r="AA1094">
        <v>0</v>
      </c>
      <c r="AB1094">
        <v>0</v>
      </c>
      <c r="AC1094">
        <v>0</v>
      </c>
      <c r="AD1094">
        <v>1000000</v>
      </c>
      <c r="AE1094" t="s">
        <v>346</v>
      </c>
      <c r="AF1094" t="s">
        <v>426</v>
      </c>
      <c r="AG1094" t="s">
        <v>489</v>
      </c>
      <c r="AH1094" t="s">
        <v>490</v>
      </c>
      <c r="AI1094" t="s">
        <v>349</v>
      </c>
      <c r="AJ1094" t="s">
        <v>349</v>
      </c>
      <c r="AK1094" t="s">
        <v>349</v>
      </c>
      <c r="AL1094" t="s">
        <v>347</v>
      </c>
      <c r="AM1094" t="s">
        <v>349</v>
      </c>
      <c r="AN1094" t="s">
        <v>349</v>
      </c>
      <c r="AO1094" t="s">
        <v>429</v>
      </c>
      <c r="AP1094" t="s">
        <v>491</v>
      </c>
      <c r="AQ1094" t="s">
        <v>488</v>
      </c>
      <c r="AR1094" t="s">
        <v>352</v>
      </c>
      <c r="AS1094" t="s">
        <v>353</v>
      </c>
    </row>
    <row r="1095" spans="1:45" x14ac:dyDescent="0.3">
      <c r="A1095" t="s">
        <v>338</v>
      </c>
      <c r="B1095" t="s">
        <v>1526</v>
      </c>
      <c r="C1095" t="s">
        <v>1045</v>
      </c>
      <c r="D1095" t="s">
        <v>426</v>
      </c>
      <c r="E1095" t="s">
        <v>1456</v>
      </c>
      <c r="F1095" t="s">
        <v>341</v>
      </c>
      <c r="G1095" t="s">
        <v>423</v>
      </c>
      <c r="H1095" t="s">
        <v>343</v>
      </c>
      <c r="I1095" t="s">
        <v>497</v>
      </c>
      <c r="J1095" t="s">
        <v>498</v>
      </c>
      <c r="K1095">
        <v>100000</v>
      </c>
      <c r="L1095">
        <v>100000</v>
      </c>
      <c r="M1095">
        <v>100000</v>
      </c>
      <c r="N1095">
        <v>0</v>
      </c>
      <c r="O1095">
        <v>0</v>
      </c>
      <c r="P1095">
        <v>0</v>
      </c>
      <c r="Q1095">
        <v>51080</v>
      </c>
      <c r="R1095">
        <v>51080</v>
      </c>
      <c r="S1095">
        <v>28180</v>
      </c>
      <c r="T1095">
        <v>51080</v>
      </c>
      <c r="U1095">
        <v>51080</v>
      </c>
      <c r="V1095">
        <v>48920</v>
      </c>
      <c r="W1095">
        <v>48920</v>
      </c>
      <c r="X1095">
        <v>48920</v>
      </c>
      <c r="Y1095">
        <v>48920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 t="s">
        <v>346</v>
      </c>
      <c r="AF1095" t="s">
        <v>426</v>
      </c>
      <c r="AG1095" t="s">
        <v>494</v>
      </c>
      <c r="AH1095" t="s">
        <v>499</v>
      </c>
      <c r="AI1095" t="s">
        <v>349</v>
      </c>
      <c r="AJ1095" t="s">
        <v>349</v>
      </c>
      <c r="AK1095" t="s">
        <v>349</v>
      </c>
      <c r="AL1095" t="s">
        <v>347</v>
      </c>
      <c r="AM1095" t="s">
        <v>349</v>
      </c>
      <c r="AN1095" t="s">
        <v>349</v>
      </c>
      <c r="AO1095" t="s">
        <v>429</v>
      </c>
      <c r="AP1095" t="s">
        <v>496</v>
      </c>
      <c r="AQ1095" t="s">
        <v>498</v>
      </c>
      <c r="AR1095" t="s">
        <v>352</v>
      </c>
      <c r="AS1095" t="s">
        <v>353</v>
      </c>
    </row>
    <row r="1096" spans="1:45" x14ac:dyDescent="0.3">
      <c r="A1096" t="s">
        <v>338</v>
      </c>
      <c r="B1096" t="s">
        <v>1526</v>
      </c>
      <c r="C1096" t="s">
        <v>1045</v>
      </c>
      <c r="D1096" t="s">
        <v>426</v>
      </c>
      <c r="E1096" t="s">
        <v>1458</v>
      </c>
      <c r="F1096" t="s">
        <v>341</v>
      </c>
      <c r="G1096" t="s">
        <v>423</v>
      </c>
      <c r="H1096" t="s">
        <v>343</v>
      </c>
      <c r="I1096" t="s">
        <v>503</v>
      </c>
      <c r="J1096" t="s">
        <v>504</v>
      </c>
      <c r="K1096">
        <v>2000000</v>
      </c>
      <c r="L1096">
        <v>2000000</v>
      </c>
      <c r="M1096">
        <v>1000000</v>
      </c>
      <c r="N1096">
        <v>0</v>
      </c>
      <c r="O1096">
        <v>0</v>
      </c>
      <c r="P1096">
        <v>0</v>
      </c>
      <c r="Q1096">
        <v>694763.04</v>
      </c>
      <c r="R1096">
        <v>694763.04</v>
      </c>
      <c r="S1096">
        <v>144392.92000000001</v>
      </c>
      <c r="T1096">
        <v>694763.04</v>
      </c>
      <c r="U1096">
        <v>694763.04</v>
      </c>
      <c r="V1096">
        <v>305236.96000000002</v>
      </c>
      <c r="W1096">
        <v>1305236.96</v>
      </c>
      <c r="X1096">
        <v>1305236.96</v>
      </c>
      <c r="Y1096">
        <v>1305236.96</v>
      </c>
      <c r="Z1096">
        <v>0</v>
      </c>
      <c r="AA1096">
        <v>0</v>
      </c>
      <c r="AB1096">
        <v>0</v>
      </c>
      <c r="AC1096">
        <v>0</v>
      </c>
      <c r="AD1096">
        <v>0</v>
      </c>
      <c r="AE1096" t="s">
        <v>346</v>
      </c>
      <c r="AF1096" t="s">
        <v>426</v>
      </c>
      <c r="AG1096" t="s">
        <v>505</v>
      </c>
      <c r="AH1096" t="s">
        <v>506</v>
      </c>
      <c r="AI1096" t="s">
        <v>349</v>
      </c>
      <c r="AJ1096" t="s">
        <v>349</v>
      </c>
      <c r="AK1096" t="s">
        <v>349</v>
      </c>
      <c r="AL1096" t="s">
        <v>347</v>
      </c>
      <c r="AM1096" t="s">
        <v>349</v>
      </c>
      <c r="AN1096" t="s">
        <v>349</v>
      </c>
      <c r="AO1096" t="s">
        <v>429</v>
      </c>
      <c r="AP1096" t="s">
        <v>507</v>
      </c>
      <c r="AQ1096" t="s">
        <v>504</v>
      </c>
      <c r="AR1096" t="s">
        <v>352</v>
      </c>
      <c r="AS1096" t="s">
        <v>353</v>
      </c>
    </row>
    <row r="1097" spans="1:45" x14ac:dyDescent="0.3">
      <c r="A1097" t="s">
        <v>338</v>
      </c>
      <c r="B1097" t="s">
        <v>1526</v>
      </c>
      <c r="C1097" t="s">
        <v>1045</v>
      </c>
      <c r="D1097" t="s">
        <v>426</v>
      </c>
      <c r="E1097" t="s">
        <v>1461</v>
      </c>
      <c r="F1097" t="s">
        <v>341</v>
      </c>
      <c r="G1097" t="s">
        <v>423</v>
      </c>
      <c r="H1097" t="s">
        <v>343</v>
      </c>
      <c r="I1097" t="s">
        <v>515</v>
      </c>
      <c r="J1097" t="s">
        <v>516</v>
      </c>
      <c r="K1097">
        <v>3000000</v>
      </c>
      <c r="L1097">
        <v>3000000</v>
      </c>
      <c r="M1097">
        <v>1780000</v>
      </c>
      <c r="N1097">
        <v>0</v>
      </c>
      <c r="O1097">
        <v>0</v>
      </c>
      <c r="P1097">
        <v>0</v>
      </c>
      <c r="Q1097">
        <v>1383310.97</v>
      </c>
      <c r="R1097">
        <v>1383310.97</v>
      </c>
      <c r="S1097">
        <v>0</v>
      </c>
      <c r="T1097">
        <v>1383310.97</v>
      </c>
      <c r="U1097">
        <v>1383310.97</v>
      </c>
      <c r="V1097">
        <v>396689.03</v>
      </c>
      <c r="W1097">
        <v>1616689.03</v>
      </c>
      <c r="X1097">
        <v>1616689.03</v>
      </c>
      <c r="Y1097">
        <v>1616689.03</v>
      </c>
      <c r="Z1097">
        <v>0</v>
      </c>
      <c r="AA1097">
        <v>0</v>
      </c>
      <c r="AB1097">
        <v>0</v>
      </c>
      <c r="AC1097">
        <v>0</v>
      </c>
      <c r="AD1097">
        <v>0</v>
      </c>
      <c r="AE1097" t="s">
        <v>346</v>
      </c>
      <c r="AF1097" t="s">
        <v>426</v>
      </c>
      <c r="AG1097" t="s">
        <v>505</v>
      </c>
      <c r="AH1097" t="s">
        <v>517</v>
      </c>
      <c r="AI1097" t="s">
        <v>349</v>
      </c>
      <c r="AJ1097" t="s">
        <v>349</v>
      </c>
      <c r="AK1097" t="s">
        <v>349</v>
      </c>
      <c r="AL1097" t="s">
        <v>347</v>
      </c>
      <c r="AM1097" t="s">
        <v>349</v>
      </c>
      <c r="AN1097" t="s">
        <v>349</v>
      </c>
      <c r="AO1097" t="s">
        <v>429</v>
      </c>
      <c r="AP1097" t="s">
        <v>507</v>
      </c>
      <c r="AQ1097" t="s">
        <v>516</v>
      </c>
      <c r="AR1097" t="s">
        <v>352</v>
      </c>
      <c r="AS1097" t="s">
        <v>353</v>
      </c>
    </row>
    <row r="1098" spans="1:45" x14ac:dyDescent="0.3">
      <c r="A1098" t="s">
        <v>338</v>
      </c>
      <c r="B1098" t="s">
        <v>1526</v>
      </c>
      <c r="C1098" t="s">
        <v>1045</v>
      </c>
      <c r="D1098" t="s">
        <v>426</v>
      </c>
      <c r="E1098" t="s">
        <v>1462</v>
      </c>
      <c r="F1098" t="s">
        <v>341</v>
      </c>
      <c r="G1098" t="s">
        <v>423</v>
      </c>
      <c r="H1098" t="s">
        <v>343</v>
      </c>
      <c r="I1098" t="s">
        <v>518</v>
      </c>
      <c r="J1098" t="s">
        <v>519</v>
      </c>
      <c r="K1098">
        <v>17320000</v>
      </c>
      <c r="L1098">
        <v>17320000</v>
      </c>
      <c r="M1098">
        <v>8660000</v>
      </c>
      <c r="N1098">
        <v>0</v>
      </c>
      <c r="O1098">
        <v>0</v>
      </c>
      <c r="P1098">
        <v>0</v>
      </c>
      <c r="Q1098">
        <v>7214592.3499999996</v>
      </c>
      <c r="R1098">
        <v>7214592.3499999996</v>
      </c>
      <c r="S1098">
        <v>1442918.47</v>
      </c>
      <c r="T1098">
        <v>7214592.3499999996</v>
      </c>
      <c r="U1098">
        <v>7214592.3499999996</v>
      </c>
      <c r="V1098">
        <v>1445407.65</v>
      </c>
      <c r="W1098">
        <v>10105407.65</v>
      </c>
      <c r="X1098">
        <v>10105407.65</v>
      </c>
      <c r="Y1098">
        <v>10105407.65</v>
      </c>
      <c r="Z1098">
        <v>0</v>
      </c>
      <c r="AA1098">
        <v>0</v>
      </c>
      <c r="AB1098">
        <v>0</v>
      </c>
      <c r="AC1098">
        <v>0</v>
      </c>
      <c r="AD1098">
        <v>0</v>
      </c>
      <c r="AE1098" t="s">
        <v>346</v>
      </c>
      <c r="AF1098" t="s">
        <v>426</v>
      </c>
      <c r="AG1098" t="s">
        <v>505</v>
      </c>
      <c r="AH1098" t="s">
        <v>520</v>
      </c>
      <c r="AI1098" t="s">
        <v>349</v>
      </c>
      <c r="AJ1098" t="s">
        <v>349</v>
      </c>
      <c r="AK1098" t="s">
        <v>349</v>
      </c>
      <c r="AL1098" t="s">
        <v>347</v>
      </c>
      <c r="AM1098" t="s">
        <v>349</v>
      </c>
      <c r="AN1098" t="s">
        <v>349</v>
      </c>
      <c r="AO1098" t="s">
        <v>429</v>
      </c>
      <c r="AP1098" t="s">
        <v>507</v>
      </c>
      <c r="AQ1098" t="s">
        <v>519</v>
      </c>
      <c r="AR1098" t="s">
        <v>352</v>
      </c>
      <c r="AS1098" t="s">
        <v>353</v>
      </c>
    </row>
    <row r="1099" spans="1:45" x14ac:dyDescent="0.3">
      <c r="A1099" t="s">
        <v>338</v>
      </c>
      <c r="B1099" t="s">
        <v>1526</v>
      </c>
      <c r="C1099" t="s">
        <v>1045</v>
      </c>
      <c r="D1099" t="s">
        <v>426</v>
      </c>
      <c r="E1099" t="s">
        <v>1464</v>
      </c>
      <c r="F1099" t="s">
        <v>341</v>
      </c>
      <c r="G1099" t="s">
        <v>423</v>
      </c>
      <c r="H1099" t="s">
        <v>343</v>
      </c>
      <c r="I1099" t="s">
        <v>525</v>
      </c>
      <c r="J1099" t="s">
        <v>526</v>
      </c>
      <c r="K1099">
        <v>1000000</v>
      </c>
      <c r="L1099">
        <v>1000000</v>
      </c>
      <c r="M1099">
        <v>500000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500000</v>
      </c>
      <c r="W1099">
        <v>1000000</v>
      </c>
      <c r="X1099">
        <v>1000000</v>
      </c>
      <c r="Y1099">
        <v>1000000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 t="s">
        <v>346</v>
      </c>
      <c r="AF1099" t="s">
        <v>426</v>
      </c>
      <c r="AG1099" t="s">
        <v>505</v>
      </c>
      <c r="AH1099" t="s">
        <v>527</v>
      </c>
      <c r="AI1099" t="s">
        <v>349</v>
      </c>
      <c r="AJ1099" t="s">
        <v>349</v>
      </c>
      <c r="AK1099" t="s">
        <v>349</v>
      </c>
      <c r="AL1099" t="s">
        <v>347</v>
      </c>
      <c r="AM1099" t="s">
        <v>528</v>
      </c>
      <c r="AN1099" t="s">
        <v>349</v>
      </c>
      <c r="AO1099" t="s">
        <v>429</v>
      </c>
      <c r="AP1099" t="s">
        <v>507</v>
      </c>
      <c r="AQ1099" t="s">
        <v>526</v>
      </c>
      <c r="AR1099" t="s">
        <v>352</v>
      </c>
      <c r="AS1099" t="s">
        <v>353</v>
      </c>
    </row>
    <row r="1100" spans="1:45" x14ac:dyDescent="0.3">
      <c r="A1100" t="s">
        <v>338</v>
      </c>
      <c r="B1100" t="s">
        <v>1526</v>
      </c>
      <c r="C1100" t="s">
        <v>1045</v>
      </c>
      <c r="D1100" t="s">
        <v>426</v>
      </c>
      <c r="E1100" t="s">
        <v>1467</v>
      </c>
      <c r="F1100" t="s">
        <v>341</v>
      </c>
      <c r="G1100" t="s">
        <v>532</v>
      </c>
      <c r="H1100" t="s">
        <v>343</v>
      </c>
      <c r="I1100" t="s">
        <v>538</v>
      </c>
      <c r="J1100" t="s">
        <v>538</v>
      </c>
      <c r="K1100">
        <v>100000</v>
      </c>
      <c r="L1100">
        <v>100000</v>
      </c>
      <c r="M1100">
        <v>100000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100000</v>
      </c>
      <c r="W1100">
        <v>100000</v>
      </c>
      <c r="X1100">
        <v>100000</v>
      </c>
      <c r="Y1100">
        <v>100000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 t="s">
        <v>346</v>
      </c>
      <c r="AF1100" t="s">
        <v>426</v>
      </c>
      <c r="AG1100" t="s">
        <v>535</v>
      </c>
      <c r="AH1100" t="s">
        <v>539</v>
      </c>
      <c r="AI1100" t="s">
        <v>349</v>
      </c>
      <c r="AJ1100" t="s">
        <v>349</v>
      </c>
      <c r="AK1100" t="s">
        <v>349</v>
      </c>
      <c r="AL1100" t="s">
        <v>347</v>
      </c>
      <c r="AM1100" t="s">
        <v>349</v>
      </c>
      <c r="AN1100" t="s">
        <v>349</v>
      </c>
      <c r="AO1100" t="s">
        <v>429</v>
      </c>
      <c r="AP1100" t="s">
        <v>537</v>
      </c>
      <c r="AQ1100" t="s">
        <v>538</v>
      </c>
      <c r="AR1100" t="s">
        <v>352</v>
      </c>
      <c r="AS1100" t="s">
        <v>353</v>
      </c>
    </row>
    <row r="1101" spans="1:45" x14ac:dyDescent="0.3">
      <c r="A1101" t="s">
        <v>338</v>
      </c>
      <c r="B1101" t="s">
        <v>1526</v>
      </c>
      <c r="C1101" t="s">
        <v>1045</v>
      </c>
      <c r="D1101" t="s">
        <v>426</v>
      </c>
      <c r="E1101" t="s">
        <v>1469</v>
      </c>
      <c r="F1101" t="s">
        <v>341</v>
      </c>
      <c r="G1101" t="s">
        <v>423</v>
      </c>
      <c r="H1101" t="s">
        <v>343</v>
      </c>
      <c r="I1101" t="s">
        <v>544</v>
      </c>
      <c r="J1101" t="s">
        <v>545</v>
      </c>
      <c r="K1101">
        <v>27210000</v>
      </c>
      <c r="L1101">
        <v>27210000</v>
      </c>
      <c r="M1101">
        <v>14029400</v>
      </c>
      <c r="N1101">
        <v>0</v>
      </c>
      <c r="O1101">
        <v>0</v>
      </c>
      <c r="P1101">
        <v>0</v>
      </c>
      <c r="Q1101">
        <v>12620013.869999999</v>
      </c>
      <c r="R1101">
        <v>12620013.869999999</v>
      </c>
      <c r="S1101">
        <v>0</v>
      </c>
      <c r="T1101">
        <v>12620013.869999999</v>
      </c>
      <c r="U1101">
        <v>12620013.869999999</v>
      </c>
      <c r="V1101">
        <v>1409386.13</v>
      </c>
      <c r="W1101">
        <v>14589986.130000001</v>
      </c>
      <c r="X1101">
        <v>14589986.130000001</v>
      </c>
      <c r="Y1101">
        <v>14589986.130000001</v>
      </c>
      <c r="Z1101">
        <v>0</v>
      </c>
      <c r="AA1101">
        <v>0</v>
      </c>
      <c r="AB1101">
        <v>0</v>
      </c>
      <c r="AC1101">
        <v>0</v>
      </c>
      <c r="AD1101">
        <v>0</v>
      </c>
      <c r="AE1101" t="s">
        <v>346</v>
      </c>
      <c r="AF1101" t="s">
        <v>426</v>
      </c>
      <c r="AG1101" t="s">
        <v>541</v>
      </c>
      <c r="AH1101" t="s">
        <v>546</v>
      </c>
      <c r="AI1101" t="s">
        <v>349</v>
      </c>
      <c r="AJ1101" t="s">
        <v>349</v>
      </c>
      <c r="AK1101" t="s">
        <v>349</v>
      </c>
      <c r="AL1101" t="s">
        <v>347</v>
      </c>
      <c r="AM1101" t="s">
        <v>349</v>
      </c>
      <c r="AN1101" t="s">
        <v>349</v>
      </c>
      <c r="AO1101" t="s">
        <v>429</v>
      </c>
      <c r="AP1101" t="s">
        <v>543</v>
      </c>
      <c r="AQ1101" t="s">
        <v>545</v>
      </c>
      <c r="AR1101" t="s">
        <v>352</v>
      </c>
      <c r="AS1101" t="s">
        <v>353</v>
      </c>
    </row>
    <row r="1102" spans="1:45" x14ac:dyDescent="0.3">
      <c r="A1102" t="s">
        <v>338</v>
      </c>
      <c r="B1102" t="s">
        <v>1526</v>
      </c>
      <c r="C1102" t="s">
        <v>1045</v>
      </c>
      <c r="D1102" t="s">
        <v>549</v>
      </c>
      <c r="E1102" t="s">
        <v>1470</v>
      </c>
      <c r="F1102" t="s">
        <v>341</v>
      </c>
      <c r="G1102" t="s">
        <v>423</v>
      </c>
      <c r="H1102" t="s">
        <v>343</v>
      </c>
      <c r="I1102" t="s">
        <v>547</v>
      </c>
      <c r="J1102" t="s">
        <v>548</v>
      </c>
      <c r="K1102">
        <v>500000</v>
      </c>
      <c r="L1102">
        <v>500000</v>
      </c>
      <c r="M1102">
        <v>250000</v>
      </c>
      <c r="N1102">
        <v>0</v>
      </c>
      <c r="O1102">
        <v>0</v>
      </c>
      <c r="P1102">
        <v>0</v>
      </c>
      <c r="Q1102">
        <v>106005</v>
      </c>
      <c r="R1102">
        <v>106005</v>
      </c>
      <c r="S1102">
        <v>74005</v>
      </c>
      <c r="T1102">
        <v>106005</v>
      </c>
      <c r="U1102">
        <v>106005</v>
      </c>
      <c r="V1102">
        <v>143995</v>
      </c>
      <c r="W1102">
        <v>393995</v>
      </c>
      <c r="X1102">
        <v>393995</v>
      </c>
      <c r="Y1102">
        <v>393995</v>
      </c>
      <c r="Z1102">
        <v>0</v>
      </c>
      <c r="AA1102">
        <v>0</v>
      </c>
      <c r="AB1102">
        <v>0</v>
      </c>
      <c r="AC1102">
        <v>0</v>
      </c>
      <c r="AD1102">
        <v>0</v>
      </c>
      <c r="AE1102" t="s">
        <v>346</v>
      </c>
      <c r="AF1102" t="s">
        <v>549</v>
      </c>
      <c r="AG1102" t="s">
        <v>550</v>
      </c>
      <c r="AH1102" t="s">
        <v>551</v>
      </c>
      <c r="AI1102" t="s">
        <v>349</v>
      </c>
      <c r="AJ1102" t="s">
        <v>349</v>
      </c>
      <c r="AK1102" t="s">
        <v>349</v>
      </c>
      <c r="AL1102" t="s">
        <v>347</v>
      </c>
      <c r="AM1102" t="s">
        <v>349</v>
      </c>
      <c r="AN1102" t="s">
        <v>349</v>
      </c>
      <c r="AO1102" t="s">
        <v>552</v>
      </c>
      <c r="AP1102" t="s">
        <v>553</v>
      </c>
      <c r="AQ1102" t="s">
        <v>548</v>
      </c>
      <c r="AR1102" t="s">
        <v>352</v>
      </c>
      <c r="AS1102" t="s">
        <v>353</v>
      </c>
    </row>
    <row r="1103" spans="1:45" x14ac:dyDescent="0.3">
      <c r="A1103" t="s">
        <v>338</v>
      </c>
      <c r="B1103" t="s">
        <v>1526</v>
      </c>
      <c r="C1103" t="s">
        <v>1045</v>
      </c>
      <c r="D1103" t="s">
        <v>549</v>
      </c>
      <c r="E1103" t="s">
        <v>1472</v>
      </c>
      <c r="F1103" t="s">
        <v>341</v>
      </c>
      <c r="G1103" t="s">
        <v>423</v>
      </c>
      <c r="H1103" t="s">
        <v>343</v>
      </c>
      <c r="I1103" t="s">
        <v>557</v>
      </c>
      <c r="J1103" t="s">
        <v>558</v>
      </c>
      <c r="K1103">
        <v>1500000</v>
      </c>
      <c r="L1103">
        <v>1500000</v>
      </c>
      <c r="M1103">
        <v>750000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750000</v>
      </c>
      <c r="W1103">
        <v>1500000</v>
      </c>
      <c r="X1103">
        <v>1500000</v>
      </c>
      <c r="Y1103">
        <v>1500000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 t="s">
        <v>346</v>
      </c>
      <c r="AF1103" t="s">
        <v>549</v>
      </c>
      <c r="AG1103" t="s">
        <v>550</v>
      </c>
      <c r="AH1103" t="s">
        <v>559</v>
      </c>
      <c r="AI1103" t="s">
        <v>349</v>
      </c>
      <c r="AJ1103" t="s">
        <v>349</v>
      </c>
      <c r="AK1103" t="s">
        <v>349</v>
      </c>
      <c r="AL1103" t="s">
        <v>347</v>
      </c>
      <c r="AM1103" t="s">
        <v>349</v>
      </c>
      <c r="AN1103" t="s">
        <v>349</v>
      </c>
      <c r="AO1103" t="s">
        <v>552</v>
      </c>
      <c r="AP1103" t="s">
        <v>553</v>
      </c>
      <c r="AQ1103" t="s">
        <v>558</v>
      </c>
      <c r="AR1103" t="s">
        <v>352</v>
      </c>
      <c r="AS1103" t="s">
        <v>353</v>
      </c>
    </row>
    <row r="1104" spans="1:45" x14ac:dyDescent="0.3">
      <c r="A1104" t="s">
        <v>338</v>
      </c>
      <c r="B1104" t="s">
        <v>1526</v>
      </c>
      <c r="C1104" t="s">
        <v>1045</v>
      </c>
      <c r="D1104" t="s">
        <v>549</v>
      </c>
      <c r="E1104" t="s">
        <v>1475</v>
      </c>
      <c r="F1104" t="s">
        <v>341</v>
      </c>
      <c r="G1104" t="s">
        <v>423</v>
      </c>
      <c r="H1104" t="s">
        <v>343</v>
      </c>
      <c r="I1104" t="s">
        <v>568</v>
      </c>
      <c r="J1104" t="s">
        <v>568</v>
      </c>
      <c r="K1104">
        <v>50000</v>
      </c>
      <c r="L1104">
        <v>50000</v>
      </c>
      <c r="M1104">
        <v>50000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50000</v>
      </c>
      <c r="W1104">
        <v>50000</v>
      </c>
      <c r="X1104">
        <v>50000</v>
      </c>
      <c r="Y1104">
        <v>50000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 t="s">
        <v>346</v>
      </c>
      <c r="AF1104" t="s">
        <v>549</v>
      </c>
      <c r="AG1104" t="s">
        <v>565</v>
      </c>
      <c r="AH1104" t="s">
        <v>569</v>
      </c>
      <c r="AI1104" t="s">
        <v>349</v>
      </c>
      <c r="AJ1104" t="s">
        <v>349</v>
      </c>
      <c r="AK1104" t="s">
        <v>349</v>
      </c>
      <c r="AL1104" t="s">
        <v>347</v>
      </c>
      <c r="AM1104" t="s">
        <v>349</v>
      </c>
      <c r="AN1104" t="s">
        <v>349</v>
      </c>
      <c r="AO1104" t="s">
        <v>552</v>
      </c>
      <c r="AP1104" t="s">
        <v>567</v>
      </c>
      <c r="AQ1104" t="s">
        <v>568</v>
      </c>
      <c r="AR1104" t="s">
        <v>352</v>
      </c>
      <c r="AS1104" t="s">
        <v>353</v>
      </c>
    </row>
    <row r="1105" spans="1:45" x14ac:dyDescent="0.3">
      <c r="A1105" t="s">
        <v>338</v>
      </c>
      <c r="B1105" t="s">
        <v>1526</v>
      </c>
      <c r="C1105" t="s">
        <v>1045</v>
      </c>
      <c r="D1105" t="s">
        <v>549</v>
      </c>
      <c r="E1105" t="s">
        <v>1476</v>
      </c>
      <c r="F1105" t="s">
        <v>341</v>
      </c>
      <c r="G1105" t="s">
        <v>423</v>
      </c>
      <c r="H1105" t="s">
        <v>343</v>
      </c>
      <c r="I1105" t="s">
        <v>570</v>
      </c>
      <c r="J1105" t="s">
        <v>571</v>
      </c>
      <c r="K1105">
        <v>200000</v>
      </c>
      <c r="L1105">
        <v>200000</v>
      </c>
      <c r="M1105">
        <v>200000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200000</v>
      </c>
      <c r="W1105">
        <v>200000</v>
      </c>
      <c r="X1105">
        <v>200000</v>
      </c>
      <c r="Y1105">
        <v>200000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 t="s">
        <v>346</v>
      </c>
      <c r="AF1105" t="s">
        <v>549</v>
      </c>
      <c r="AG1105" t="s">
        <v>572</v>
      </c>
      <c r="AH1105" t="s">
        <v>573</v>
      </c>
      <c r="AI1105" t="s">
        <v>349</v>
      </c>
      <c r="AJ1105" t="s">
        <v>349</v>
      </c>
      <c r="AK1105" t="s">
        <v>349</v>
      </c>
      <c r="AL1105" t="s">
        <v>347</v>
      </c>
      <c r="AM1105" t="s">
        <v>349</v>
      </c>
      <c r="AN1105" t="s">
        <v>349</v>
      </c>
      <c r="AO1105" t="s">
        <v>552</v>
      </c>
      <c r="AP1105" t="s">
        <v>574</v>
      </c>
      <c r="AQ1105" t="s">
        <v>571</v>
      </c>
      <c r="AR1105" t="s">
        <v>352</v>
      </c>
      <c r="AS1105" t="s">
        <v>353</v>
      </c>
    </row>
    <row r="1106" spans="1:45" x14ac:dyDescent="0.3">
      <c r="A1106" t="s">
        <v>338</v>
      </c>
      <c r="B1106" t="s">
        <v>1526</v>
      </c>
      <c r="C1106" t="s">
        <v>1045</v>
      </c>
      <c r="D1106" t="s">
        <v>549</v>
      </c>
      <c r="E1106" t="s">
        <v>1479</v>
      </c>
      <c r="F1106" t="s">
        <v>341</v>
      </c>
      <c r="G1106" t="s">
        <v>423</v>
      </c>
      <c r="H1106" t="s">
        <v>343</v>
      </c>
      <c r="I1106" t="s">
        <v>581</v>
      </c>
      <c r="J1106" t="s">
        <v>582</v>
      </c>
      <c r="K1106">
        <v>500000</v>
      </c>
      <c r="L1106">
        <v>500000</v>
      </c>
      <c r="M1106">
        <v>250000</v>
      </c>
      <c r="N1106">
        <v>0</v>
      </c>
      <c r="O1106">
        <v>0</v>
      </c>
      <c r="P1106">
        <v>0</v>
      </c>
      <c r="Q1106">
        <v>253000</v>
      </c>
      <c r="R1106">
        <v>253000</v>
      </c>
      <c r="S1106">
        <v>0</v>
      </c>
      <c r="T1106">
        <v>253000</v>
      </c>
      <c r="U1106">
        <v>253000</v>
      </c>
      <c r="V1106">
        <v>-3000</v>
      </c>
      <c r="W1106">
        <v>247000</v>
      </c>
      <c r="X1106">
        <v>247000</v>
      </c>
      <c r="Y1106">
        <v>247000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 t="s">
        <v>346</v>
      </c>
      <c r="AF1106" t="s">
        <v>549</v>
      </c>
      <c r="AG1106" t="s">
        <v>572</v>
      </c>
      <c r="AH1106" t="s">
        <v>583</v>
      </c>
      <c r="AI1106" t="s">
        <v>349</v>
      </c>
      <c r="AJ1106" t="s">
        <v>349</v>
      </c>
      <c r="AK1106" t="s">
        <v>349</v>
      </c>
      <c r="AL1106" t="s">
        <v>347</v>
      </c>
      <c r="AM1106" t="s">
        <v>349</v>
      </c>
      <c r="AN1106" t="s">
        <v>349</v>
      </c>
      <c r="AO1106" t="s">
        <v>552</v>
      </c>
      <c r="AP1106" t="s">
        <v>574</v>
      </c>
      <c r="AQ1106" t="s">
        <v>582</v>
      </c>
      <c r="AR1106" t="s">
        <v>352</v>
      </c>
      <c r="AS1106" t="s">
        <v>353</v>
      </c>
    </row>
    <row r="1107" spans="1:45" x14ac:dyDescent="0.3">
      <c r="A1107" t="s">
        <v>338</v>
      </c>
      <c r="B1107" t="s">
        <v>1526</v>
      </c>
      <c r="C1107" t="s">
        <v>1045</v>
      </c>
      <c r="D1107" t="s">
        <v>549</v>
      </c>
      <c r="E1107" t="s">
        <v>1483</v>
      </c>
      <c r="F1107" t="s">
        <v>341</v>
      </c>
      <c r="G1107" t="s">
        <v>423</v>
      </c>
      <c r="H1107" t="s">
        <v>343</v>
      </c>
      <c r="I1107" t="s">
        <v>596</v>
      </c>
      <c r="J1107" t="s">
        <v>597</v>
      </c>
      <c r="K1107">
        <v>1500000</v>
      </c>
      <c r="L1107">
        <v>1500000</v>
      </c>
      <c r="M1107">
        <v>750000</v>
      </c>
      <c r="N1107">
        <v>0</v>
      </c>
      <c r="O1107">
        <v>0</v>
      </c>
      <c r="P1107">
        <v>0</v>
      </c>
      <c r="Q1107">
        <v>140296</v>
      </c>
      <c r="R1107">
        <v>140296</v>
      </c>
      <c r="S1107">
        <v>39500</v>
      </c>
      <c r="T1107">
        <v>140296</v>
      </c>
      <c r="U1107">
        <v>140296</v>
      </c>
      <c r="V1107">
        <v>609704</v>
      </c>
      <c r="W1107">
        <v>1359704</v>
      </c>
      <c r="X1107">
        <v>1359704</v>
      </c>
      <c r="Y1107">
        <v>1359704</v>
      </c>
      <c r="Z1107">
        <v>0</v>
      </c>
      <c r="AA1107">
        <v>0</v>
      </c>
      <c r="AB1107">
        <v>0</v>
      </c>
      <c r="AC1107">
        <v>0</v>
      </c>
      <c r="AD1107">
        <v>0</v>
      </c>
      <c r="AE1107" t="s">
        <v>346</v>
      </c>
      <c r="AF1107" t="s">
        <v>549</v>
      </c>
      <c r="AG1107" t="s">
        <v>593</v>
      </c>
      <c r="AH1107" t="s">
        <v>598</v>
      </c>
      <c r="AI1107" t="s">
        <v>349</v>
      </c>
      <c r="AJ1107" t="s">
        <v>349</v>
      </c>
      <c r="AK1107" t="s">
        <v>349</v>
      </c>
      <c r="AL1107" t="s">
        <v>347</v>
      </c>
      <c r="AM1107" t="s">
        <v>349</v>
      </c>
      <c r="AN1107" t="s">
        <v>349</v>
      </c>
      <c r="AO1107" t="s">
        <v>552</v>
      </c>
      <c r="AP1107" t="s">
        <v>595</v>
      </c>
      <c r="AQ1107" t="s">
        <v>597</v>
      </c>
      <c r="AR1107" t="s">
        <v>352</v>
      </c>
      <c r="AS1107" t="s">
        <v>353</v>
      </c>
    </row>
    <row r="1108" spans="1:45" x14ac:dyDescent="0.3">
      <c r="A1108" t="s">
        <v>338</v>
      </c>
      <c r="B1108" t="s">
        <v>1526</v>
      </c>
      <c r="C1108" t="s">
        <v>1045</v>
      </c>
      <c r="D1108" t="s">
        <v>549</v>
      </c>
      <c r="E1108" t="s">
        <v>1484</v>
      </c>
      <c r="F1108" t="s">
        <v>341</v>
      </c>
      <c r="G1108" t="s">
        <v>423</v>
      </c>
      <c r="H1108" t="s">
        <v>343</v>
      </c>
      <c r="I1108" t="s">
        <v>599</v>
      </c>
      <c r="J1108" t="s">
        <v>600</v>
      </c>
      <c r="K1108">
        <v>500000</v>
      </c>
      <c r="L1108">
        <v>500000</v>
      </c>
      <c r="M1108">
        <v>250000</v>
      </c>
      <c r="N1108">
        <v>0</v>
      </c>
      <c r="O1108">
        <v>0</v>
      </c>
      <c r="P1108">
        <v>0</v>
      </c>
      <c r="Q1108">
        <v>10363.84</v>
      </c>
      <c r="R1108">
        <v>10363.84</v>
      </c>
      <c r="S1108">
        <v>0</v>
      </c>
      <c r="T1108">
        <v>10363.84</v>
      </c>
      <c r="U1108">
        <v>10363.84</v>
      </c>
      <c r="V1108">
        <v>239636.16</v>
      </c>
      <c r="W1108">
        <v>489636.16</v>
      </c>
      <c r="X1108">
        <v>489636.16</v>
      </c>
      <c r="Y1108">
        <v>489636.16</v>
      </c>
      <c r="Z1108">
        <v>0</v>
      </c>
      <c r="AA1108">
        <v>0</v>
      </c>
      <c r="AB1108">
        <v>0</v>
      </c>
      <c r="AC1108">
        <v>0</v>
      </c>
      <c r="AD1108">
        <v>0</v>
      </c>
      <c r="AE1108" t="s">
        <v>346</v>
      </c>
      <c r="AF1108" t="s">
        <v>549</v>
      </c>
      <c r="AG1108" t="s">
        <v>601</v>
      </c>
      <c r="AH1108" t="s">
        <v>602</v>
      </c>
      <c r="AI1108" t="s">
        <v>349</v>
      </c>
      <c r="AJ1108" t="s">
        <v>349</v>
      </c>
      <c r="AK1108" t="s">
        <v>349</v>
      </c>
      <c r="AL1108" t="s">
        <v>347</v>
      </c>
      <c r="AM1108" t="s">
        <v>349</v>
      </c>
      <c r="AN1108" t="s">
        <v>349</v>
      </c>
      <c r="AO1108" t="s">
        <v>552</v>
      </c>
      <c r="AP1108" t="s">
        <v>603</v>
      </c>
      <c r="AQ1108" t="s">
        <v>600</v>
      </c>
      <c r="AR1108" t="s">
        <v>352</v>
      </c>
      <c r="AS1108" t="s">
        <v>353</v>
      </c>
    </row>
    <row r="1109" spans="1:45" x14ac:dyDescent="0.3">
      <c r="A1109" t="s">
        <v>338</v>
      </c>
      <c r="B1109" t="s">
        <v>1526</v>
      </c>
      <c r="C1109" t="s">
        <v>1045</v>
      </c>
      <c r="D1109" t="s">
        <v>549</v>
      </c>
      <c r="E1109" t="s">
        <v>1486</v>
      </c>
      <c r="F1109" t="s">
        <v>341</v>
      </c>
      <c r="G1109" t="s">
        <v>423</v>
      </c>
      <c r="H1109" t="s">
        <v>343</v>
      </c>
      <c r="I1109" t="s">
        <v>608</v>
      </c>
      <c r="J1109" t="s">
        <v>609</v>
      </c>
      <c r="K1109">
        <v>500000</v>
      </c>
      <c r="L1109">
        <v>500000</v>
      </c>
      <c r="M1109">
        <v>250000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250000</v>
      </c>
      <c r="W1109">
        <v>500000</v>
      </c>
      <c r="X1109">
        <v>500000</v>
      </c>
      <c r="Y1109">
        <v>500000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 t="s">
        <v>346</v>
      </c>
      <c r="AF1109" t="s">
        <v>549</v>
      </c>
      <c r="AG1109" t="s">
        <v>601</v>
      </c>
      <c r="AH1109" t="s">
        <v>610</v>
      </c>
      <c r="AI1109" t="s">
        <v>349</v>
      </c>
      <c r="AJ1109" t="s">
        <v>349</v>
      </c>
      <c r="AK1109" t="s">
        <v>349</v>
      </c>
      <c r="AL1109" t="s">
        <v>347</v>
      </c>
      <c r="AM1109" t="s">
        <v>349</v>
      </c>
      <c r="AN1109" t="s">
        <v>349</v>
      </c>
      <c r="AO1109" t="s">
        <v>552</v>
      </c>
      <c r="AP1109" t="s">
        <v>603</v>
      </c>
      <c r="AQ1109" t="s">
        <v>609</v>
      </c>
      <c r="AR1109" t="s">
        <v>352</v>
      </c>
      <c r="AS1109" t="s">
        <v>353</v>
      </c>
    </row>
    <row r="1110" spans="1:45" x14ac:dyDescent="0.3">
      <c r="A1110" t="s">
        <v>338</v>
      </c>
      <c r="B1110" t="s">
        <v>1526</v>
      </c>
      <c r="C1110" t="s">
        <v>1045</v>
      </c>
      <c r="D1110" t="s">
        <v>549</v>
      </c>
      <c r="E1110" t="s">
        <v>1488</v>
      </c>
      <c r="F1110" t="s">
        <v>341</v>
      </c>
      <c r="G1110" t="s">
        <v>423</v>
      </c>
      <c r="H1110" t="s">
        <v>343</v>
      </c>
      <c r="I1110" t="s">
        <v>613</v>
      </c>
      <c r="J1110" t="s">
        <v>614</v>
      </c>
      <c r="K1110">
        <v>2000000</v>
      </c>
      <c r="L1110">
        <v>2000000</v>
      </c>
      <c r="M1110">
        <v>1000000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1000000</v>
      </c>
      <c r="W1110">
        <v>2000000</v>
      </c>
      <c r="X1110">
        <v>2000000</v>
      </c>
      <c r="Y1110">
        <v>2000000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 t="s">
        <v>346</v>
      </c>
      <c r="AF1110" t="s">
        <v>549</v>
      </c>
      <c r="AG1110" t="s">
        <v>601</v>
      </c>
      <c r="AH1110" t="s">
        <v>615</v>
      </c>
      <c r="AI1110" t="s">
        <v>349</v>
      </c>
      <c r="AJ1110" t="s">
        <v>349</v>
      </c>
      <c r="AK1110" t="s">
        <v>349</v>
      </c>
      <c r="AL1110" t="s">
        <v>347</v>
      </c>
      <c r="AM1110" t="s">
        <v>349</v>
      </c>
      <c r="AN1110" t="s">
        <v>349</v>
      </c>
      <c r="AO1110" t="s">
        <v>552</v>
      </c>
      <c r="AP1110" t="s">
        <v>603</v>
      </c>
      <c r="AQ1110" t="s">
        <v>614</v>
      </c>
      <c r="AR1110" t="s">
        <v>352</v>
      </c>
      <c r="AS1110" t="s">
        <v>353</v>
      </c>
    </row>
    <row r="1111" spans="1:45" x14ac:dyDescent="0.3">
      <c r="A1111" t="s">
        <v>338</v>
      </c>
      <c r="B1111" t="s">
        <v>1526</v>
      </c>
      <c r="C1111" t="s">
        <v>1045</v>
      </c>
      <c r="D1111" t="s">
        <v>629</v>
      </c>
      <c r="E1111" t="s">
        <v>1495</v>
      </c>
      <c r="F1111" t="s">
        <v>625</v>
      </c>
      <c r="G1111" t="s">
        <v>626</v>
      </c>
      <c r="H1111" t="s">
        <v>343</v>
      </c>
      <c r="I1111" t="s">
        <v>641</v>
      </c>
      <c r="J1111" t="s">
        <v>642</v>
      </c>
      <c r="K1111">
        <v>5000000</v>
      </c>
      <c r="L1111">
        <v>5000000</v>
      </c>
      <c r="M1111">
        <v>2500000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2500000</v>
      </c>
      <c r="W1111">
        <v>5000000</v>
      </c>
      <c r="X1111">
        <v>5000000</v>
      </c>
      <c r="Y1111">
        <v>5000000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 t="s">
        <v>346</v>
      </c>
      <c r="AF1111" t="s">
        <v>629</v>
      </c>
      <c r="AG1111" t="s">
        <v>630</v>
      </c>
      <c r="AH1111" t="s">
        <v>643</v>
      </c>
      <c r="AI1111" t="s">
        <v>349</v>
      </c>
      <c r="AJ1111" t="s">
        <v>349</v>
      </c>
      <c r="AK1111" t="s">
        <v>349</v>
      </c>
      <c r="AL1111" t="s">
        <v>347</v>
      </c>
      <c r="AM1111" t="s">
        <v>349</v>
      </c>
      <c r="AN1111" t="s">
        <v>349</v>
      </c>
      <c r="AO1111" t="s">
        <v>632</v>
      </c>
      <c r="AP1111" t="s">
        <v>633</v>
      </c>
      <c r="AQ1111" t="s">
        <v>642</v>
      </c>
      <c r="AR1111" t="s">
        <v>352</v>
      </c>
      <c r="AS1111" t="s">
        <v>634</v>
      </c>
    </row>
    <row r="1112" spans="1:45" x14ac:dyDescent="0.3">
      <c r="A1112" t="s">
        <v>338</v>
      </c>
      <c r="B1112" t="s">
        <v>1526</v>
      </c>
      <c r="C1112" t="s">
        <v>1045</v>
      </c>
      <c r="D1112" t="s">
        <v>629</v>
      </c>
      <c r="E1112" t="s">
        <v>1499</v>
      </c>
      <c r="F1112" t="s">
        <v>625</v>
      </c>
      <c r="G1112" t="s">
        <v>656</v>
      </c>
      <c r="H1112" t="s">
        <v>343</v>
      </c>
      <c r="I1112" t="s">
        <v>657</v>
      </c>
      <c r="J1112" t="s">
        <v>657</v>
      </c>
      <c r="K1112">
        <v>4000000</v>
      </c>
      <c r="L1112">
        <v>4000000</v>
      </c>
      <c r="M1112">
        <v>2000000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2000000</v>
      </c>
      <c r="W1112">
        <v>4000000</v>
      </c>
      <c r="X1112">
        <v>4000000</v>
      </c>
      <c r="Y1112">
        <v>4000000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 t="s">
        <v>346</v>
      </c>
      <c r="AF1112" t="s">
        <v>629</v>
      </c>
      <c r="AG1112" t="s">
        <v>658</v>
      </c>
      <c r="AH1112" t="s">
        <v>659</v>
      </c>
      <c r="AI1112" t="s">
        <v>349</v>
      </c>
      <c r="AJ1112" t="s">
        <v>349</v>
      </c>
      <c r="AK1112" t="s">
        <v>349</v>
      </c>
      <c r="AL1112" t="s">
        <v>347</v>
      </c>
      <c r="AM1112" t="s">
        <v>349</v>
      </c>
      <c r="AN1112" t="s">
        <v>349</v>
      </c>
      <c r="AO1112" t="s">
        <v>632</v>
      </c>
      <c r="AP1112" t="s">
        <v>660</v>
      </c>
      <c r="AQ1112" t="s">
        <v>657</v>
      </c>
      <c r="AR1112" t="s">
        <v>352</v>
      </c>
      <c r="AS1112" t="s">
        <v>634</v>
      </c>
    </row>
    <row r="1113" spans="1:45" x14ac:dyDescent="0.3">
      <c r="A1113" t="s">
        <v>338</v>
      </c>
      <c r="B1113" t="s">
        <v>1526</v>
      </c>
      <c r="C1113" t="s">
        <v>1045</v>
      </c>
      <c r="D1113" t="s">
        <v>664</v>
      </c>
      <c r="E1113" t="s">
        <v>1058</v>
      </c>
      <c r="F1113" t="s">
        <v>341</v>
      </c>
      <c r="G1113" t="s">
        <v>532</v>
      </c>
      <c r="H1113" t="s">
        <v>343</v>
      </c>
      <c r="I1113" t="s">
        <v>662</v>
      </c>
      <c r="J1113" t="s">
        <v>663</v>
      </c>
      <c r="K1113">
        <v>2557312</v>
      </c>
      <c r="L1113">
        <v>2557312</v>
      </c>
      <c r="M1113">
        <v>2557312</v>
      </c>
      <c r="N1113">
        <v>0</v>
      </c>
      <c r="O1113">
        <v>0</v>
      </c>
      <c r="P1113">
        <v>0</v>
      </c>
      <c r="Q1113">
        <v>523111.17</v>
      </c>
      <c r="R1113">
        <v>523111.17</v>
      </c>
      <c r="S1113">
        <v>0</v>
      </c>
      <c r="T1113">
        <v>523111.17</v>
      </c>
      <c r="U1113">
        <v>523111.17</v>
      </c>
      <c r="V1113">
        <v>2034200.83</v>
      </c>
      <c r="W1113">
        <v>2034200.83</v>
      </c>
      <c r="X1113">
        <v>2034200.83</v>
      </c>
      <c r="Y1113">
        <v>2034200.83</v>
      </c>
      <c r="Z1113">
        <v>0</v>
      </c>
      <c r="AA1113">
        <v>0</v>
      </c>
      <c r="AB1113">
        <v>0</v>
      </c>
      <c r="AC1113">
        <v>0</v>
      </c>
      <c r="AD1113">
        <v>0</v>
      </c>
      <c r="AE1113" t="s">
        <v>346</v>
      </c>
      <c r="AF1113" t="s">
        <v>664</v>
      </c>
      <c r="AG1113" t="s">
        <v>665</v>
      </c>
      <c r="AH1113" t="s">
        <v>666</v>
      </c>
      <c r="AI1113" t="s">
        <v>382</v>
      </c>
      <c r="AJ1113" t="s">
        <v>349</v>
      </c>
      <c r="AK1113" t="s">
        <v>349</v>
      </c>
      <c r="AL1113" t="s">
        <v>347</v>
      </c>
      <c r="AM1113" t="s">
        <v>667</v>
      </c>
      <c r="AN1113" t="s">
        <v>400</v>
      </c>
      <c r="AO1113" t="s">
        <v>668</v>
      </c>
      <c r="AP1113" t="s">
        <v>669</v>
      </c>
      <c r="AQ1113" t="s">
        <v>670</v>
      </c>
      <c r="AR1113" t="s">
        <v>352</v>
      </c>
      <c r="AS1113" t="s">
        <v>353</v>
      </c>
    </row>
    <row r="1114" spans="1:45" x14ac:dyDescent="0.3">
      <c r="A1114" t="s">
        <v>338</v>
      </c>
      <c r="B1114" t="s">
        <v>1526</v>
      </c>
      <c r="C1114" t="s">
        <v>1045</v>
      </c>
      <c r="D1114" t="s">
        <v>664</v>
      </c>
      <c r="E1114" t="s">
        <v>1059</v>
      </c>
      <c r="F1114" t="s">
        <v>341</v>
      </c>
      <c r="G1114" t="s">
        <v>532</v>
      </c>
      <c r="H1114" t="s">
        <v>343</v>
      </c>
      <c r="I1114" t="s">
        <v>672</v>
      </c>
      <c r="J1114" t="s">
        <v>673</v>
      </c>
      <c r="K1114">
        <v>453424</v>
      </c>
      <c r="L1114">
        <v>453424</v>
      </c>
      <c r="M1114">
        <v>453424</v>
      </c>
      <c r="N1114">
        <v>0</v>
      </c>
      <c r="O1114">
        <v>0</v>
      </c>
      <c r="P1114">
        <v>0</v>
      </c>
      <c r="Q1114">
        <v>92750.21</v>
      </c>
      <c r="R1114">
        <v>92750.21</v>
      </c>
      <c r="S1114">
        <v>0</v>
      </c>
      <c r="T1114">
        <v>92750.21</v>
      </c>
      <c r="U1114">
        <v>92750.21</v>
      </c>
      <c r="V1114">
        <v>360673.79</v>
      </c>
      <c r="W1114">
        <v>360673.79</v>
      </c>
      <c r="X1114">
        <v>360673.79</v>
      </c>
      <c r="Y1114">
        <v>360673.79</v>
      </c>
      <c r="Z1114">
        <v>0</v>
      </c>
      <c r="AA1114">
        <v>0</v>
      </c>
      <c r="AB1114">
        <v>0</v>
      </c>
      <c r="AC1114">
        <v>0</v>
      </c>
      <c r="AD1114">
        <v>0</v>
      </c>
      <c r="AE1114" t="s">
        <v>346</v>
      </c>
      <c r="AF1114" t="s">
        <v>664</v>
      </c>
      <c r="AG1114" t="s">
        <v>665</v>
      </c>
      <c r="AH1114" t="s">
        <v>666</v>
      </c>
      <c r="AI1114" t="s">
        <v>565</v>
      </c>
      <c r="AJ1114" t="s">
        <v>349</v>
      </c>
      <c r="AK1114" t="s">
        <v>349</v>
      </c>
      <c r="AL1114" t="s">
        <v>347</v>
      </c>
      <c r="AM1114" t="s">
        <v>674</v>
      </c>
      <c r="AN1114" t="s">
        <v>384</v>
      </c>
      <c r="AO1114" t="s">
        <v>668</v>
      </c>
      <c r="AP1114" t="s">
        <v>669</v>
      </c>
      <c r="AQ1114" t="s">
        <v>670</v>
      </c>
      <c r="AR1114" t="s">
        <v>352</v>
      </c>
      <c r="AS1114" t="s">
        <v>353</v>
      </c>
    </row>
    <row r="1115" spans="1:45" x14ac:dyDescent="0.3">
      <c r="A1115" t="s">
        <v>338</v>
      </c>
      <c r="B1115" t="s">
        <v>1526</v>
      </c>
      <c r="C1115" t="s">
        <v>1045</v>
      </c>
      <c r="D1115" t="s">
        <v>664</v>
      </c>
      <c r="E1115" t="s">
        <v>1501</v>
      </c>
      <c r="F1115" t="s">
        <v>341</v>
      </c>
      <c r="G1115" t="s">
        <v>683</v>
      </c>
      <c r="H1115" t="s">
        <v>343</v>
      </c>
      <c r="I1115" t="s">
        <v>689</v>
      </c>
      <c r="J1115" t="s">
        <v>690</v>
      </c>
      <c r="K1115">
        <v>299617200</v>
      </c>
      <c r="L1115">
        <v>299617200</v>
      </c>
      <c r="M1115">
        <v>149808600</v>
      </c>
      <c r="N1115">
        <v>0</v>
      </c>
      <c r="O1115">
        <v>0</v>
      </c>
      <c r="P1115">
        <v>0</v>
      </c>
      <c r="Q1115">
        <v>16817200</v>
      </c>
      <c r="R1115">
        <v>16817200</v>
      </c>
      <c r="S1115">
        <v>0</v>
      </c>
      <c r="T1115">
        <v>16817200</v>
      </c>
      <c r="U1115">
        <v>16817200</v>
      </c>
      <c r="V1115">
        <v>132991400</v>
      </c>
      <c r="W1115">
        <v>282800000</v>
      </c>
      <c r="X1115">
        <v>282800000</v>
      </c>
      <c r="Y1115">
        <v>282800000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 t="s">
        <v>346</v>
      </c>
      <c r="AF1115" t="s">
        <v>664</v>
      </c>
      <c r="AG1115" t="s">
        <v>686</v>
      </c>
      <c r="AH1115" t="s">
        <v>691</v>
      </c>
      <c r="AI1115" t="s">
        <v>349</v>
      </c>
      <c r="AJ1115" t="s">
        <v>349</v>
      </c>
      <c r="AK1115" t="s">
        <v>349</v>
      </c>
      <c r="AL1115" t="s">
        <v>347</v>
      </c>
      <c r="AM1115" t="s">
        <v>349</v>
      </c>
      <c r="AN1115" t="s">
        <v>349</v>
      </c>
      <c r="AO1115" t="s">
        <v>668</v>
      </c>
      <c r="AP1115" t="s">
        <v>688</v>
      </c>
      <c r="AQ1115" t="s">
        <v>690</v>
      </c>
      <c r="AR1115" t="s">
        <v>352</v>
      </c>
      <c r="AS1115" t="s">
        <v>353</v>
      </c>
    </row>
    <row r="1116" spans="1:45" x14ac:dyDescent="0.3">
      <c r="A1116" t="s">
        <v>338</v>
      </c>
      <c r="B1116" t="s">
        <v>1526</v>
      </c>
      <c r="C1116" t="s">
        <v>1045</v>
      </c>
      <c r="D1116" t="s">
        <v>664</v>
      </c>
      <c r="E1116" t="s">
        <v>1502</v>
      </c>
      <c r="F1116" t="s">
        <v>341</v>
      </c>
      <c r="G1116" t="s">
        <v>683</v>
      </c>
      <c r="H1116" t="s">
        <v>343</v>
      </c>
      <c r="I1116" t="s">
        <v>692</v>
      </c>
      <c r="J1116" t="s">
        <v>692</v>
      </c>
      <c r="K1116">
        <v>9500000</v>
      </c>
      <c r="L1116">
        <v>9500000</v>
      </c>
      <c r="M1116">
        <v>4750000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4750000</v>
      </c>
      <c r="W1116">
        <v>9500000</v>
      </c>
      <c r="X1116">
        <v>9500000</v>
      </c>
      <c r="Y1116">
        <v>9500000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 t="s">
        <v>346</v>
      </c>
      <c r="AF1116" t="s">
        <v>664</v>
      </c>
      <c r="AG1116" t="s">
        <v>693</v>
      </c>
      <c r="AH1116" t="s">
        <v>694</v>
      </c>
      <c r="AI1116" t="s">
        <v>349</v>
      </c>
      <c r="AJ1116" t="s">
        <v>349</v>
      </c>
      <c r="AK1116" t="s">
        <v>349</v>
      </c>
      <c r="AL1116" t="s">
        <v>347</v>
      </c>
      <c r="AM1116" t="s">
        <v>349</v>
      </c>
      <c r="AN1116" t="s">
        <v>349</v>
      </c>
      <c r="AO1116" t="s">
        <v>668</v>
      </c>
      <c r="AP1116" t="s">
        <v>695</v>
      </c>
      <c r="AQ1116" t="s">
        <v>692</v>
      </c>
      <c r="AR1116" t="s">
        <v>352</v>
      </c>
      <c r="AS1116" t="s">
        <v>353</v>
      </c>
    </row>
    <row r="1117" spans="1:45" x14ac:dyDescent="0.3">
      <c r="A1117" t="s">
        <v>338</v>
      </c>
      <c r="B1117" t="s">
        <v>1526</v>
      </c>
      <c r="C1117" t="s">
        <v>1045</v>
      </c>
      <c r="D1117" t="s">
        <v>664</v>
      </c>
      <c r="E1117" t="s">
        <v>1503</v>
      </c>
      <c r="F1117" t="s">
        <v>341</v>
      </c>
      <c r="G1117" t="s">
        <v>683</v>
      </c>
      <c r="H1117" t="s">
        <v>343</v>
      </c>
      <c r="I1117" t="s">
        <v>696</v>
      </c>
      <c r="J1117" t="s">
        <v>696</v>
      </c>
      <c r="K1117">
        <v>1500000</v>
      </c>
      <c r="L1117">
        <v>1500000</v>
      </c>
      <c r="M1117">
        <v>1500000</v>
      </c>
      <c r="N1117">
        <v>0</v>
      </c>
      <c r="O1117">
        <v>0</v>
      </c>
      <c r="P1117">
        <v>0</v>
      </c>
      <c r="Q1117">
        <v>50244.959999999999</v>
      </c>
      <c r="R1117">
        <v>50244.959999999999</v>
      </c>
      <c r="S1117">
        <v>0</v>
      </c>
      <c r="T1117">
        <v>50244.959999999999</v>
      </c>
      <c r="U1117">
        <v>50244.959999999999</v>
      </c>
      <c r="V1117">
        <v>1449755.04</v>
      </c>
      <c r="W1117">
        <v>1449755.04</v>
      </c>
      <c r="X1117">
        <v>1449755.04</v>
      </c>
      <c r="Y1117">
        <v>1449755.04</v>
      </c>
      <c r="Z1117">
        <v>0</v>
      </c>
      <c r="AA1117">
        <v>0</v>
      </c>
      <c r="AB1117">
        <v>0</v>
      </c>
      <c r="AC1117">
        <v>0</v>
      </c>
      <c r="AD1117">
        <v>0</v>
      </c>
      <c r="AE1117" t="s">
        <v>346</v>
      </c>
      <c r="AF1117" t="s">
        <v>664</v>
      </c>
      <c r="AG1117" t="s">
        <v>693</v>
      </c>
      <c r="AH1117" t="s">
        <v>697</v>
      </c>
      <c r="AI1117" t="s">
        <v>349</v>
      </c>
      <c r="AJ1117" t="s">
        <v>349</v>
      </c>
      <c r="AK1117" t="s">
        <v>349</v>
      </c>
      <c r="AL1117" t="s">
        <v>347</v>
      </c>
      <c r="AM1117" t="s">
        <v>349</v>
      </c>
      <c r="AN1117" t="s">
        <v>349</v>
      </c>
      <c r="AO1117" t="s">
        <v>668</v>
      </c>
      <c r="AP1117" t="s">
        <v>695</v>
      </c>
      <c r="AQ1117" t="s">
        <v>696</v>
      </c>
      <c r="AR1117" t="s">
        <v>352</v>
      </c>
      <c r="AS1117" t="s">
        <v>353</v>
      </c>
    </row>
    <row r="1118" spans="1:45" x14ac:dyDescent="0.3">
      <c r="A1118" t="s">
        <v>338</v>
      </c>
      <c r="B1118" t="s">
        <v>1526</v>
      </c>
      <c r="C1118" t="s">
        <v>1045</v>
      </c>
      <c r="D1118" t="s">
        <v>664</v>
      </c>
      <c r="E1118" t="s">
        <v>1060</v>
      </c>
      <c r="F1118" t="s">
        <v>341</v>
      </c>
      <c r="G1118" t="s">
        <v>723</v>
      </c>
      <c r="H1118" t="s">
        <v>343</v>
      </c>
      <c r="I1118" t="s">
        <v>1061</v>
      </c>
      <c r="J1118" t="s">
        <v>1062</v>
      </c>
      <c r="K1118">
        <v>95026500</v>
      </c>
      <c r="L1118">
        <v>95026500</v>
      </c>
      <c r="M1118">
        <v>95026500</v>
      </c>
      <c r="N1118">
        <v>0</v>
      </c>
      <c r="O1118">
        <v>0</v>
      </c>
      <c r="P1118">
        <v>0</v>
      </c>
      <c r="Q1118">
        <v>95023208.5</v>
      </c>
      <c r="R1118">
        <v>95023208.5</v>
      </c>
      <c r="S1118">
        <v>0</v>
      </c>
      <c r="T1118">
        <v>95023208.5</v>
      </c>
      <c r="U1118">
        <v>95023208.5</v>
      </c>
      <c r="V1118">
        <v>3291.5</v>
      </c>
      <c r="W1118">
        <v>3291.5</v>
      </c>
      <c r="X1118">
        <v>3291.5</v>
      </c>
      <c r="Y1118">
        <v>3291.5</v>
      </c>
      <c r="Z1118">
        <v>0</v>
      </c>
      <c r="AA1118">
        <v>0</v>
      </c>
      <c r="AB1118">
        <v>0</v>
      </c>
      <c r="AC1118">
        <v>0</v>
      </c>
      <c r="AD1118">
        <v>0</v>
      </c>
      <c r="AE1118" t="s">
        <v>346</v>
      </c>
      <c r="AF1118" t="s">
        <v>664</v>
      </c>
      <c r="AG1118" t="s">
        <v>726</v>
      </c>
      <c r="AH1118" t="s">
        <v>727</v>
      </c>
      <c r="AI1118" t="s">
        <v>341</v>
      </c>
      <c r="AJ1118" t="s">
        <v>349</v>
      </c>
      <c r="AK1118" t="s">
        <v>349</v>
      </c>
      <c r="AL1118" t="s">
        <v>347</v>
      </c>
      <c r="AM1118" t="s">
        <v>1063</v>
      </c>
      <c r="AN1118" t="s">
        <v>1064</v>
      </c>
      <c r="AO1118" t="s">
        <v>668</v>
      </c>
      <c r="AP1118" t="s">
        <v>730</v>
      </c>
      <c r="AQ1118" t="s">
        <v>731</v>
      </c>
      <c r="AR1118" t="s">
        <v>352</v>
      </c>
      <c r="AS1118" t="s">
        <v>353</v>
      </c>
    </row>
    <row r="1119" spans="1:45" x14ac:dyDescent="0.3">
      <c r="A1119" t="s">
        <v>338</v>
      </c>
      <c r="B1119" t="s">
        <v>1526</v>
      </c>
      <c r="C1119" t="s">
        <v>1045</v>
      </c>
      <c r="D1119" t="s">
        <v>664</v>
      </c>
      <c r="E1119" t="s">
        <v>1065</v>
      </c>
      <c r="F1119" t="s">
        <v>341</v>
      </c>
      <c r="G1119" t="s">
        <v>723</v>
      </c>
      <c r="H1119" t="s">
        <v>343</v>
      </c>
      <c r="I1119" t="s">
        <v>1066</v>
      </c>
      <c r="J1119" t="s">
        <v>1067</v>
      </c>
      <c r="K1119">
        <v>2217285</v>
      </c>
      <c r="L1119">
        <v>3617285</v>
      </c>
      <c r="M1119">
        <v>1108642.5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1108642.5</v>
      </c>
      <c r="W1119">
        <v>3617285</v>
      </c>
      <c r="X1119">
        <v>3617285</v>
      </c>
      <c r="Y1119">
        <v>3617285</v>
      </c>
      <c r="Z1119">
        <v>0</v>
      </c>
      <c r="AA1119">
        <v>0</v>
      </c>
      <c r="AB1119">
        <v>0</v>
      </c>
      <c r="AC1119">
        <v>0</v>
      </c>
      <c r="AD1119">
        <v>1400000</v>
      </c>
      <c r="AE1119" t="s">
        <v>346</v>
      </c>
      <c r="AF1119" t="s">
        <v>664</v>
      </c>
      <c r="AG1119" t="s">
        <v>726</v>
      </c>
      <c r="AH1119" t="s">
        <v>727</v>
      </c>
      <c r="AI1119" t="s">
        <v>358</v>
      </c>
      <c r="AJ1119" t="s">
        <v>349</v>
      </c>
      <c r="AK1119" t="s">
        <v>349</v>
      </c>
      <c r="AL1119" t="s">
        <v>347</v>
      </c>
      <c r="AM1119" t="s">
        <v>1068</v>
      </c>
      <c r="AN1119" t="s">
        <v>1062</v>
      </c>
      <c r="AO1119" t="s">
        <v>668</v>
      </c>
      <c r="AP1119" t="s">
        <v>730</v>
      </c>
      <c r="AQ1119" t="s">
        <v>731</v>
      </c>
      <c r="AR1119" t="s">
        <v>352</v>
      </c>
      <c r="AS1119" t="s">
        <v>353</v>
      </c>
    </row>
    <row r="1120" spans="1:45" x14ac:dyDescent="0.3">
      <c r="A1120" t="s">
        <v>338</v>
      </c>
      <c r="B1120" t="s">
        <v>1526</v>
      </c>
      <c r="C1120" t="s">
        <v>1069</v>
      </c>
      <c r="D1120" t="s">
        <v>347</v>
      </c>
      <c r="E1120" t="s">
        <v>1428</v>
      </c>
      <c r="F1120" t="s">
        <v>341</v>
      </c>
      <c r="G1120" t="s">
        <v>342</v>
      </c>
      <c r="H1120" t="s">
        <v>343</v>
      </c>
      <c r="I1120" t="s">
        <v>344</v>
      </c>
      <c r="J1120" t="s">
        <v>345</v>
      </c>
      <c r="K1120">
        <v>109388600</v>
      </c>
      <c r="L1120">
        <v>109388600</v>
      </c>
      <c r="M1120">
        <v>109388600</v>
      </c>
      <c r="N1120">
        <v>0</v>
      </c>
      <c r="O1120">
        <v>4114125</v>
      </c>
      <c r="P1120">
        <v>0</v>
      </c>
      <c r="Q1120">
        <v>50277655</v>
      </c>
      <c r="R1120">
        <v>50277655</v>
      </c>
      <c r="S1120">
        <v>8896700</v>
      </c>
      <c r="T1120">
        <v>54391780</v>
      </c>
      <c r="U1120">
        <v>54391780</v>
      </c>
      <c r="V1120">
        <v>54996820</v>
      </c>
      <c r="W1120">
        <v>54996820</v>
      </c>
      <c r="X1120">
        <v>54996820</v>
      </c>
      <c r="Y1120">
        <v>54996820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 t="s">
        <v>346</v>
      </c>
      <c r="AF1120" t="s">
        <v>347</v>
      </c>
      <c r="AG1120" t="s">
        <v>341</v>
      </c>
      <c r="AH1120" t="s">
        <v>348</v>
      </c>
      <c r="AI1120" t="s">
        <v>349</v>
      </c>
      <c r="AJ1120" t="s">
        <v>349</v>
      </c>
      <c r="AK1120" t="s">
        <v>349</v>
      </c>
      <c r="AL1120" t="s">
        <v>347</v>
      </c>
      <c r="AM1120" t="s">
        <v>349</v>
      </c>
      <c r="AN1120" t="s">
        <v>349</v>
      </c>
      <c r="AO1120" t="s">
        <v>350</v>
      </c>
      <c r="AP1120" t="s">
        <v>351</v>
      </c>
      <c r="AQ1120" t="s">
        <v>345</v>
      </c>
      <c r="AR1120" t="s">
        <v>352</v>
      </c>
      <c r="AS1120" t="s">
        <v>353</v>
      </c>
    </row>
    <row r="1121" spans="1:45" x14ac:dyDescent="0.3">
      <c r="A1121" t="s">
        <v>338</v>
      </c>
      <c r="B1121" t="s">
        <v>1526</v>
      </c>
      <c r="C1121" t="s">
        <v>1069</v>
      </c>
      <c r="D1121" t="s">
        <v>347</v>
      </c>
      <c r="E1121" t="s">
        <v>1429</v>
      </c>
      <c r="F1121" t="s">
        <v>341</v>
      </c>
      <c r="G1121" t="s">
        <v>342</v>
      </c>
      <c r="H1121" t="s">
        <v>343</v>
      </c>
      <c r="I1121" t="s">
        <v>354</v>
      </c>
      <c r="J1121" t="s">
        <v>354</v>
      </c>
      <c r="K1121">
        <v>4000000</v>
      </c>
      <c r="L1121">
        <v>4000000</v>
      </c>
      <c r="M1121">
        <v>4000000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4000000</v>
      </c>
      <c r="W1121">
        <v>4000000</v>
      </c>
      <c r="X1121">
        <v>4000000</v>
      </c>
      <c r="Y1121">
        <v>4000000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 t="s">
        <v>346</v>
      </c>
      <c r="AF1121" t="s">
        <v>347</v>
      </c>
      <c r="AG1121" t="s">
        <v>341</v>
      </c>
      <c r="AH1121" t="s">
        <v>355</v>
      </c>
      <c r="AI1121" t="s">
        <v>349</v>
      </c>
      <c r="AJ1121" t="s">
        <v>349</v>
      </c>
      <c r="AK1121" t="s">
        <v>349</v>
      </c>
      <c r="AL1121" t="s">
        <v>347</v>
      </c>
      <c r="AM1121" t="s">
        <v>349</v>
      </c>
      <c r="AN1121" t="s">
        <v>349</v>
      </c>
      <c r="AO1121" t="s">
        <v>350</v>
      </c>
      <c r="AP1121" t="s">
        <v>351</v>
      </c>
      <c r="AQ1121" t="s">
        <v>354</v>
      </c>
      <c r="AR1121" t="s">
        <v>352</v>
      </c>
      <c r="AS1121" t="s">
        <v>353</v>
      </c>
    </row>
    <row r="1122" spans="1:45" x14ac:dyDescent="0.3">
      <c r="A1122" t="s">
        <v>338</v>
      </c>
      <c r="B1122" t="s">
        <v>1526</v>
      </c>
      <c r="C1122" t="s">
        <v>1069</v>
      </c>
      <c r="D1122" t="s">
        <v>347</v>
      </c>
      <c r="E1122" t="s">
        <v>1430</v>
      </c>
      <c r="F1122" t="s">
        <v>341</v>
      </c>
      <c r="G1122" t="s">
        <v>342</v>
      </c>
      <c r="H1122" t="s">
        <v>343</v>
      </c>
      <c r="I1122" t="s">
        <v>356</v>
      </c>
      <c r="J1122" t="s">
        <v>357</v>
      </c>
      <c r="K1122">
        <v>10900000</v>
      </c>
      <c r="L1122">
        <v>10900000</v>
      </c>
      <c r="M1122">
        <v>10900000</v>
      </c>
      <c r="N1122">
        <v>0</v>
      </c>
      <c r="O1122">
        <v>0</v>
      </c>
      <c r="P1122">
        <v>0</v>
      </c>
      <c r="Q1122">
        <v>1543890.81</v>
      </c>
      <c r="R1122">
        <v>1543890.81</v>
      </c>
      <c r="S1122">
        <v>0</v>
      </c>
      <c r="T1122">
        <v>1543890.81</v>
      </c>
      <c r="U1122">
        <v>1543890.81</v>
      </c>
      <c r="V1122">
        <v>9356109.1899999995</v>
      </c>
      <c r="W1122">
        <v>9356109.1899999995</v>
      </c>
      <c r="X1122">
        <v>9356109.1899999995</v>
      </c>
      <c r="Y1122">
        <v>9356109.1899999995</v>
      </c>
      <c r="Z1122">
        <v>0</v>
      </c>
      <c r="AA1122">
        <v>0</v>
      </c>
      <c r="AB1122">
        <v>0</v>
      </c>
      <c r="AC1122">
        <v>0</v>
      </c>
      <c r="AD1122">
        <v>0</v>
      </c>
      <c r="AE1122" t="s">
        <v>346</v>
      </c>
      <c r="AF1122" t="s">
        <v>347</v>
      </c>
      <c r="AG1122" t="s">
        <v>358</v>
      </c>
      <c r="AH1122" t="s">
        <v>359</v>
      </c>
      <c r="AI1122" t="s">
        <v>349</v>
      </c>
      <c r="AJ1122" t="s">
        <v>349</v>
      </c>
      <c r="AK1122" t="s">
        <v>349</v>
      </c>
      <c r="AL1122" t="s">
        <v>347</v>
      </c>
      <c r="AM1122" t="s">
        <v>349</v>
      </c>
      <c r="AN1122" t="s">
        <v>349</v>
      </c>
      <c r="AO1122" t="s">
        <v>350</v>
      </c>
      <c r="AP1122" t="s">
        <v>360</v>
      </c>
      <c r="AQ1122" t="s">
        <v>357</v>
      </c>
      <c r="AR1122" t="s">
        <v>352</v>
      </c>
      <c r="AS1122" t="s">
        <v>353</v>
      </c>
    </row>
    <row r="1123" spans="1:45" x14ac:dyDescent="0.3">
      <c r="A1123" t="s">
        <v>338</v>
      </c>
      <c r="B1123" t="s">
        <v>1526</v>
      </c>
      <c r="C1123" t="s">
        <v>1069</v>
      </c>
      <c r="D1123" t="s">
        <v>347</v>
      </c>
      <c r="E1123" t="s">
        <v>1431</v>
      </c>
      <c r="F1123" t="s">
        <v>341</v>
      </c>
      <c r="G1123" t="s">
        <v>342</v>
      </c>
      <c r="H1123" t="s">
        <v>343</v>
      </c>
      <c r="I1123" t="s">
        <v>361</v>
      </c>
      <c r="J1123" t="s">
        <v>362</v>
      </c>
      <c r="K1123">
        <v>20600000</v>
      </c>
      <c r="L1123">
        <v>20600000</v>
      </c>
      <c r="M1123">
        <v>20600000</v>
      </c>
      <c r="N1123">
        <v>0</v>
      </c>
      <c r="O1123">
        <v>640444.5</v>
      </c>
      <c r="P1123">
        <v>0</v>
      </c>
      <c r="Q1123">
        <v>7637555.9000000004</v>
      </c>
      <c r="R1123">
        <v>7637555.9000000004</v>
      </c>
      <c r="S1123">
        <v>1260884</v>
      </c>
      <c r="T1123">
        <v>8278000.4000000004</v>
      </c>
      <c r="U1123">
        <v>8278000.4000000004</v>
      </c>
      <c r="V1123">
        <v>12321999.6</v>
      </c>
      <c r="W1123">
        <v>12321999.6</v>
      </c>
      <c r="X1123">
        <v>12321999.6</v>
      </c>
      <c r="Y1123">
        <v>12321999.6</v>
      </c>
      <c r="Z1123">
        <v>0</v>
      </c>
      <c r="AA1123">
        <v>0</v>
      </c>
      <c r="AB1123">
        <v>0</v>
      </c>
      <c r="AC1123">
        <v>0</v>
      </c>
      <c r="AD1123">
        <v>0</v>
      </c>
      <c r="AE1123" t="s">
        <v>346</v>
      </c>
      <c r="AF1123" t="s">
        <v>347</v>
      </c>
      <c r="AG1123" t="s">
        <v>363</v>
      </c>
      <c r="AH1123" t="s">
        <v>364</v>
      </c>
      <c r="AI1123" t="s">
        <v>349</v>
      </c>
      <c r="AJ1123" t="s">
        <v>349</v>
      </c>
      <c r="AK1123" t="s">
        <v>349</v>
      </c>
      <c r="AL1123" t="s">
        <v>347</v>
      </c>
      <c r="AM1123" t="s">
        <v>349</v>
      </c>
      <c r="AN1123" t="s">
        <v>349</v>
      </c>
      <c r="AO1123" t="s">
        <v>350</v>
      </c>
      <c r="AP1123" t="s">
        <v>365</v>
      </c>
      <c r="AQ1123" t="s">
        <v>362</v>
      </c>
      <c r="AR1123" t="s">
        <v>352</v>
      </c>
      <c r="AS1123" t="s">
        <v>353</v>
      </c>
    </row>
    <row r="1124" spans="1:45" x14ac:dyDescent="0.3">
      <c r="A1124" t="s">
        <v>338</v>
      </c>
      <c r="B1124" t="s">
        <v>1526</v>
      </c>
      <c r="C1124" t="s">
        <v>1069</v>
      </c>
      <c r="D1124" t="s">
        <v>347</v>
      </c>
      <c r="E1124" t="s">
        <v>1432</v>
      </c>
      <c r="F1124" t="s">
        <v>341</v>
      </c>
      <c r="G1124" t="s">
        <v>342</v>
      </c>
      <c r="H1124" t="s">
        <v>343</v>
      </c>
      <c r="I1124" t="s">
        <v>366</v>
      </c>
      <c r="J1124" t="s">
        <v>367</v>
      </c>
      <c r="K1124">
        <v>31294770</v>
      </c>
      <c r="L1124">
        <v>31294770</v>
      </c>
      <c r="M1124">
        <v>31294770</v>
      </c>
      <c r="N1124">
        <v>0</v>
      </c>
      <c r="O1124">
        <v>898255</v>
      </c>
      <c r="P1124">
        <v>0</v>
      </c>
      <c r="Q1124">
        <v>10779060</v>
      </c>
      <c r="R1124">
        <v>10779060</v>
      </c>
      <c r="S1124">
        <v>1796510</v>
      </c>
      <c r="T1124">
        <v>11677315</v>
      </c>
      <c r="U1124">
        <v>11677315</v>
      </c>
      <c r="V1124">
        <v>19617455</v>
      </c>
      <c r="W1124">
        <v>19617455</v>
      </c>
      <c r="X1124">
        <v>19617455</v>
      </c>
      <c r="Y1124">
        <v>19617455</v>
      </c>
      <c r="Z1124">
        <v>0</v>
      </c>
      <c r="AA1124">
        <v>0</v>
      </c>
      <c r="AB1124">
        <v>0</v>
      </c>
      <c r="AC1124">
        <v>0</v>
      </c>
      <c r="AD1124">
        <v>0</v>
      </c>
      <c r="AE1124" t="s">
        <v>346</v>
      </c>
      <c r="AF1124" t="s">
        <v>347</v>
      </c>
      <c r="AG1124" t="s">
        <v>363</v>
      </c>
      <c r="AH1124" t="s">
        <v>368</v>
      </c>
      <c r="AI1124" t="s">
        <v>349</v>
      </c>
      <c r="AJ1124" t="s">
        <v>349</v>
      </c>
      <c r="AK1124" t="s">
        <v>349</v>
      </c>
      <c r="AL1124" t="s">
        <v>347</v>
      </c>
      <c r="AM1124" t="s">
        <v>349</v>
      </c>
      <c r="AN1124" t="s">
        <v>349</v>
      </c>
      <c r="AO1124" t="s">
        <v>350</v>
      </c>
      <c r="AP1124" t="s">
        <v>365</v>
      </c>
      <c r="AQ1124" t="s">
        <v>367</v>
      </c>
      <c r="AR1124" t="s">
        <v>352</v>
      </c>
      <c r="AS1124" t="s">
        <v>353</v>
      </c>
    </row>
    <row r="1125" spans="1:45" x14ac:dyDescent="0.3">
      <c r="A1125" t="s">
        <v>338</v>
      </c>
      <c r="B1125" t="s">
        <v>1526</v>
      </c>
      <c r="C1125" t="s">
        <v>1069</v>
      </c>
      <c r="D1125" t="s">
        <v>347</v>
      </c>
      <c r="E1125" t="s">
        <v>1433</v>
      </c>
      <c r="F1125" t="s">
        <v>625</v>
      </c>
      <c r="G1125" t="s">
        <v>342</v>
      </c>
      <c r="H1125" t="s">
        <v>343</v>
      </c>
      <c r="I1125" t="s">
        <v>369</v>
      </c>
      <c r="J1125" t="s">
        <v>369</v>
      </c>
      <c r="K1125">
        <v>16173481</v>
      </c>
      <c r="L1125">
        <v>16173481</v>
      </c>
      <c r="M1125">
        <v>16173481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16173481</v>
      </c>
      <c r="W1125">
        <v>16173481</v>
      </c>
      <c r="X1125">
        <v>16173481</v>
      </c>
      <c r="Y1125">
        <v>16173481</v>
      </c>
      <c r="Z1125">
        <v>0</v>
      </c>
      <c r="AA1125">
        <v>0</v>
      </c>
      <c r="AB1125">
        <v>0</v>
      </c>
      <c r="AC1125">
        <v>0</v>
      </c>
      <c r="AD1125">
        <v>0</v>
      </c>
      <c r="AE1125" t="s">
        <v>346</v>
      </c>
      <c r="AF1125" t="s">
        <v>347</v>
      </c>
      <c r="AG1125" t="s">
        <v>363</v>
      </c>
      <c r="AH1125" t="s">
        <v>370</v>
      </c>
      <c r="AI1125" t="s">
        <v>349</v>
      </c>
      <c r="AJ1125" t="s">
        <v>349</v>
      </c>
      <c r="AK1125" t="s">
        <v>349</v>
      </c>
      <c r="AL1125" t="s">
        <v>347</v>
      </c>
      <c r="AM1125" t="s">
        <v>349</v>
      </c>
      <c r="AN1125" t="s">
        <v>349</v>
      </c>
      <c r="AO1125" t="s">
        <v>350</v>
      </c>
      <c r="AP1125" t="s">
        <v>365</v>
      </c>
      <c r="AQ1125" t="s">
        <v>369</v>
      </c>
      <c r="AR1125" t="s">
        <v>352</v>
      </c>
      <c r="AS1125" t="s">
        <v>634</v>
      </c>
    </row>
    <row r="1126" spans="1:45" x14ac:dyDescent="0.3">
      <c r="A1126" t="s">
        <v>338</v>
      </c>
      <c r="B1126" t="s">
        <v>1526</v>
      </c>
      <c r="C1126" t="s">
        <v>1069</v>
      </c>
      <c r="D1126" t="s">
        <v>347</v>
      </c>
      <c r="E1126" t="s">
        <v>1434</v>
      </c>
      <c r="F1126" t="s">
        <v>341</v>
      </c>
      <c r="G1126" t="s">
        <v>342</v>
      </c>
      <c r="H1126" t="s">
        <v>343</v>
      </c>
      <c r="I1126" t="s">
        <v>371</v>
      </c>
      <c r="J1126" t="s">
        <v>371</v>
      </c>
      <c r="K1126">
        <v>13958532</v>
      </c>
      <c r="L1126">
        <v>13958532</v>
      </c>
      <c r="M1126">
        <v>13958532</v>
      </c>
      <c r="N1126">
        <v>0</v>
      </c>
      <c r="O1126">
        <v>0</v>
      </c>
      <c r="P1126">
        <v>0</v>
      </c>
      <c r="Q1126">
        <v>12157364.300000001</v>
      </c>
      <c r="R1126">
        <v>12157364.300000001</v>
      </c>
      <c r="S1126">
        <v>0</v>
      </c>
      <c r="T1126">
        <v>12157364.300000001</v>
      </c>
      <c r="U1126">
        <v>12157364.300000001</v>
      </c>
      <c r="V1126">
        <v>1801167.7</v>
      </c>
      <c r="W1126">
        <v>1801167.7</v>
      </c>
      <c r="X1126">
        <v>1801167.7</v>
      </c>
      <c r="Y1126">
        <v>1801167.7</v>
      </c>
      <c r="Z1126">
        <v>0</v>
      </c>
      <c r="AA1126">
        <v>0</v>
      </c>
      <c r="AB1126">
        <v>0</v>
      </c>
      <c r="AC1126">
        <v>0</v>
      </c>
      <c r="AD1126">
        <v>0</v>
      </c>
      <c r="AE1126" t="s">
        <v>346</v>
      </c>
      <c r="AF1126" t="s">
        <v>347</v>
      </c>
      <c r="AG1126" t="s">
        <v>363</v>
      </c>
      <c r="AH1126" t="s">
        <v>372</v>
      </c>
      <c r="AI1126" t="s">
        <v>349</v>
      </c>
      <c r="AJ1126" t="s">
        <v>349</v>
      </c>
      <c r="AK1126" t="s">
        <v>349</v>
      </c>
      <c r="AL1126" t="s">
        <v>347</v>
      </c>
      <c r="AM1126" t="s">
        <v>349</v>
      </c>
      <c r="AN1126" t="s">
        <v>349</v>
      </c>
      <c r="AO1126" t="s">
        <v>350</v>
      </c>
      <c r="AP1126" t="s">
        <v>365</v>
      </c>
      <c r="AQ1126" t="s">
        <v>371</v>
      </c>
      <c r="AR1126" t="s">
        <v>352</v>
      </c>
      <c r="AS1126" t="s">
        <v>353</v>
      </c>
    </row>
    <row r="1127" spans="1:45" x14ac:dyDescent="0.3">
      <c r="A1127" t="s">
        <v>338</v>
      </c>
      <c r="B1127" t="s">
        <v>1526</v>
      </c>
      <c r="C1127" t="s">
        <v>1069</v>
      </c>
      <c r="D1127" t="s">
        <v>347</v>
      </c>
      <c r="E1127" t="s">
        <v>1435</v>
      </c>
      <c r="F1127" t="s">
        <v>341</v>
      </c>
      <c r="G1127" t="s">
        <v>342</v>
      </c>
      <c r="H1127" t="s">
        <v>343</v>
      </c>
      <c r="I1127" t="s">
        <v>373</v>
      </c>
      <c r="J1127" t="s">
        <v>374</v>
      </c>
      <c r="K1127">
        <v>3100000</v>
      </c>
      <c r="L1127">
        <v>3100000</v>
      </c>
      <c r="M1127">
        <v>3100000</v>
      </c>
      <c r="N1127">
        <v>0</v>
      </c>
      <c r="O1127">
        <v>169338.5</v>
      </c>
      <c r="P1127">
        <v>0</v>
      </c>
      <c r="Q1127">
        <v>2032062</v>
      </c>
      <c r="R1127">
        <v>2032062</v>
      </c>
      <c r="S1127">
        <v>338677</v>
      </c>
      <c r="T1127">
        <v>2201400.5</v>
      </c>
      <c r="U1127">
        <v>2201400.5</v>
      </c>
      <c r="V1127">
        <v>898599.5</v>
      </c>
      <c r="W1127">
        <v>898599.5</v>
      </c>
      <c r="X1127">
        <v>898599.5</v>
      </c>
      <c r="Y1127">
        <v>898599.5</v>
      </c>
      <c r="Z1127">
        <v>0</v>
      </c>
      <c r="AA1127">
        <v>0</v>
      </c>
      <c r="AB1127">
        <v>0</v>
      </c>
      <c r="AC1127">
        <v>0</v>
      </c>
      <c r="AD1127">
        <v>0</v>
      </c>
      <c r="AE1127" t="s">
        <v>346</v>
      </c>
      <c r="AF1127" t="s">
        <v>347</v>
      </c>
      <c r="AG1127" t="s">
        <v>363</v>
      </c>
      <c r="AH1127" t="s">
        <v>375</v>
      </c>
      <c r="AI1127" t="s">
        <v>349</v>
      </c>
      <c r="AJ1127" t="s">
        <v>349</v>
      </c>
      <c r="AK1127" t="s">
        <v>349</v>
      </c>
      <c r="AL1127" t="s">
        <v>347</v>
      </c>
      <c r="AM1127" t="s">
        <v>349</v>
      </c>
      <c r="AN1127" t="s">
        <v>349</v>
      </c>
      <c r="AO1127" t="s">
        <v>350</v>
      </c>
      <c r="AP1127" t="s">
        <v>365</v>
      </c>
      <c r="AQ1127" t="s">
        <v>374</v>
      </c>
      <c r="AR1127" t="s">
        <v>352</v>
      </c>
      <c r="AS1127" t="s">
        <v>353</v>
      </c>
    </row>
    <row r="1128" spans="1:45" x14ac:dyDescent="0.3">
      <c r="A1128" t="s">
        <v>338</v>
      </c>
      <c r="B1128" t="s">
        <v>1526</v>
      </c>
      <c r="C1128" t="s">
        <v>1069</v>
      </c>
      <c r="D1128" t="s">
        <v>347</v>
      </c>
      <c r="E1128" t="s">
        <v>1070</v>
      </c>
      <c r="F1128" t="s">
        <v>341</v>
      </c>
      <c r="G1128" t="s">
        <v>377</v>
      </c>
      <c r="H1128" t="s">
        <v>343</v>
      </c>
      <c r="I1128" t="s">
        <v>378</v>
      </c>
      <c r="J1128" t="s">
        <v>379</v>
      </c>
      <c r="K1128">
        <v>17874876</v>
      </c>
      <c r="L1128">
        <v>17874876</v>
      </c>
      <c r="M1128">
        <v>17874876</v>
      </c>
      <c r="N1128">
        <v>0</v>
      </c>
      <c r="O1128">
        <v>9864885</v>
      </c>
      <c r="P1128">
        <v>0</v>
      </c>
      <c r="Q1128">
        <v>8009991</v>
      </c>
      <c r="R1128">
        <v>8009991</v>
      </c>
      <c r="S1128">
        <v>993756</v>
      </c>
      <c r="T1128">
        <v>17874876</v>
      </c>
      <c r="U1128">
        <v>17874876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 t="s">
        <v>346</v>
      </c>
      <c r="AF1128" t="s">
        <v>347</v>
      </c>
      <c r="AG1128" t="s">
        <v>380</v>
      </c>
      <c r="AH1128" t="s">
        <v>381</v>
      </c>
      <c r="AI1128" t="s">
        <v>382</v>
      </c>
      <c r="AJ1128" t="s">
        <v>349</v>
      </c>
      <c r="AK1128" t="s">
        <v>349</v>
      </c>
      <c r="AL1128" t="s">
        <v>347</v>
      </c>
      <c r="AM1128" t="s">
        <v>383</v>
      </c>
      <c r="AN1128" t="s">
        <v>384</v>
      </c>
      <c r="AO1128" t="s">
        <v>350</v>
      </c>
      <c r="AP1128" t="s">
        <v>385</v>
      </c>
      <c r="AQ1128" t="s">
        <v>386</v>
      </c>
      <c r="AR1128" t="s">
        <v>352</v>
      </c>
      <c r="AS1128" t="s">
        <v>353</v>
      </c>
    </row>
    <row r="1129" spans="1:45" x14ac:dyDescent="0.3">
      <c r="A1129" t="s">
        <v>338</v>
      </c>
      <c r="B1129" t="s">
        <v>1526</v>
      </c>
      <c r="C1129" t="s">
        <v>1069</v>
      </c>
      <c r="D1129" t="s">
        <v>347</v>
      </c>
      <c r="E1129" t="s">
        <v>1071</v>
      </c>
      <c r="F1129" t="s">
        <v>341</v>
      </c>
      <c r="G1129" t="s">
        <v>377</v>
      </c>
      <c r="H1129" t="s">
        <v>343</v>
      </c>
      <c r="I1129" t="s">
        <v>388</v>
      </c>
      <c r="J1129" t="s">
        <v>389</v>
      </c>
      <c r="K1129">
        <v>966210</v>
      </c>
      <c r="L1129">
        <v>966210</v>
      </c>
      <c r="M1129">
        <v>966210</v>
      </c>
      <c r="N1129">
        <v>0</v>
      </c>
      <c r="O1129">
        <v>447812</v>
      </c>
      <c r="P1129">
        <v>0</v>
      </c>
      <c r="Q1129">
        <v>518398</v>
      </c>
      <c r="R1129">
        <v>518398</v>
      </c>
      <c r="S1129">
        <v>53716</v>
      </c>
      <c r="T1129">
        <v>966210</v>
      </c>
      <c r="U1129">
        <v>966210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 t="s">
        <v>346</v>
      </c>
      <c r="AF1129" t="s">
        <v>347</v>
      </c>
      <c r="AG1129" t="s">
        <v>380</v>
      </c>
      <c r="AH1129" t="s">
        <v>390</v>
      </c>
      <c r="AI1129" t="s">
        <v>382</v>
      </c>
      <c r="AJ1129" t="s">
        <v>349</v>
      </c>
      <c r="AK1129" t="s">
        <v>349</v>
      </c>
      <c r="AL1129" t="s">
        <v>347</v>
      </c>
      <c r="AM1129" t="s">
        <v>391</v>
      </c>
      <c r="AN1129" t="s">
        <v>392</v>
      </c>
      <c r="AO1129" t="s">
        <v>350</v>
      </c>
      <c r="AP1129" t="s">
        <v>385</v>
      </c>
      <c r="AQ1129" t="s">
        <v>393</v>
      </c>
      <c r="AR1129" t="s">
        <v>352</v>
      </c>
      <c r="AS1129" t="s">
        <v>353</v>
      </c>
    </row>
    <row r="1130" spans="1:45" x14ac:dyDescent="0.3">
      <c r="A1130" t="s">
        <v>338</v>
      </c>
      <c r="B1130" t="s">
        <v>1526</v>
      </c>
      <c r="C1130" t="s">
        <v>1069</v>
      </c>
      <c r="D1130" t="s">
        <v>347</v>
      </c>
      <c r="E1130" t="s">
        <v>1072</v>
      </c>
      <c r="F1130" t="s">
        <v>341</v>
      </c>
      <c r="G1130" t="s">
        <v>377</v>
      </c>
      <c r="H1130" t="s">
        <v>343</v>
      </c>
      <c r="I1130" t="s">
        <v>395</v>
      </c>
      <c r="J1130" t="s">
        <v>396</v>
      </c>
      <c r="K1130">
        <v>10145200</v>
      </c>
      <c r="L1130">
        <v>10145200</v>
      </c>
      <c r="M1130">
        <v>10145200</v>
      </c>
      <c r="N1130">
        <v>0</v>
      </c>
      <c r="O1130">
        <v>5492203</v>
      </c>
      <c r="P1130">
        <v>0</v>
      </c>
      <c r="Q1130">
        <v>4652997</v>
      </c>
      <c r="R1130">
        <v>4652997</v>
      </c>
      <c r="S1130">
        <v>564024</v>
      </c>
      <c r="T1130">
        <v>10145200</v>
      </c>
      <c r="U1130">
        <v>10145200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 t="s">
        <v>346</v>
      </c>
      <c r="AF1130" t="s">
        <v>347</v>
      </c>
      <c r="AG1130" t="s">
        <v>397</v>
      </c>
      <c r="AH1130" t="s">
        <v>398</v>
      </c>
      <c r="AI1130" t="s">
        <v>382</v>
      </c>
      <c r="AJ1130" t="s">
        <v>349</v>
      </c>
      <c r="AK1130" t="s">
        <v>349</v>
      </c>
      <c r="AL1130" t="s">
        <v>347</v>
      </c>
      <c r="AM1130" t="s">
        <v>399</v>
      </c>
      <c r="AN1130" t="s">
        <v>400</v>
      </c>
      <c r="AO1130" t="s">
        <v>350</v>
      </c>
      <c r="AP1130" t="s">
        <v>401</v>
      </c>
      <c r="AQ1130" t="s">
        <v>402</v>
      </c>
      <c r="AR1130" t="s">
        <v>352</v>
      </c>
      <c r="AS1130" t="s">
        <v>353</v>
      </c>
    </row>
    <row r="1131" spans="1:45" x14ac:dyDescent="0.3">
      <c r="A1131" t="s">
        <v>338</v>
      </c>
      <c r="B1131" t="s">
        <v>1526</v>
      </c>
      <c r="C1131" t="s">
        <v>1069</v>
      </c>
      <c r="D1131" t="s">
        <v>347</v>
      </c>
      <c r="E1131" t="s">
        <v>1073</v>
      </c>
      <c r="F1131" t="s">
        <v>341</v>
      </c>
      <c r="G1131" t="s">
        <v>377</v>
      </c>
      <c r="H1131" t="s">
        <v>343</v>
      </c>
      <c r="I1131" t="s">
        <v>404</v>
      </c>
      <c r="J1131" t="s">
        <v>405</v>
      </c>
      <c r="K1131">
        <v>5797258</v>
      </c>
      <c r="L1131">
        <v>5797258</v>
      </c>
      <c r="M1131">
        <v>5797258</v>
      </c>
      <c r="N1131">
        <v>0</v>
      </c>
      <c r="O1131">
        <v>3416283</v>
      </c>
      <c r="P1131">
        <v>0</v>
      </c>
      <c r="Q1131">
        <v>2380975</v>
      </c>
      <c r="R1131">
        <v>2380975</v>
      </c>
      <c r="S1131">
        <v>322298</v>
      </c>
      <c r="T1131">
        <v>5797258</v>
      </c>
      <c r="U1131">
        <v>5797258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 t="s">
        <v>346</v>
      </c>
      <c r="AF1131" t="s">
        <v>347</v>
      </c>
      <c r="AG1131" t="s">
        <v>397</v>
      </c>
      <c r="AH1131" t="s">
        <v>406</v>
      </c>
      <c r="AI1131" t="s">
        <v>382</v>
      </c>
      <c r="AJ1131" t="s">
        <v>349</v>
      </c>
      <c r="AK1131" t="s">
        <v>349</v>
      </c>
      <c r="AL1131" t="s">
        <v>347</v>
      </c>
      <c r="AM1131" t="s">
        <v>407</v>
      </c>
      <c r="AN1131" t="s">
        <v>408</v>
      </c>
      <c r="AO1131" t="s">
        <v>350</v>
      </c>
      <c r="AP1131" t="s">
        <v>401</v>
      </c>
      <c r="AQ1131" t="s">
        <v>409</v>
      </c>
      <c r="AR1131" t="s">
        <v>352</v>
      </c>
      <c r="AS1131" t="s">
        <v>353</v>
      </c>
    </row>
    <row r="1132" spans="1:45" x14ac:dyDescent="0.3">
      <c r="A1132" t="s">
        <v>338</v>
      </c>
      <c r="B1132" t="s">
        <v>1526</v>
      </c>
      <c r="C1132" t="s">
        <v>1069</v>
      </c>
      <c r="D1132" t="s">
        <v>347</v>
      </c>
      <c r="E1132" t="s">
        <v>1074</v>
      </c>
      <c r="F1132" t="s">
        <v>341</v>
      </c>
      <c r="G1132" t="s">
        <v>377</v>
      </c>
      <c r="H1132" t="s">
        <v>343</v>
      </c>
      <c r="I1132" t="s">
        <v>411</v>
      </c>
      <c r="J1132" t="s">
        <v>412</v>
      </c>
      <c r="K1132">
        <v>2898629</v>
      </c>
      <c r="L1132">
        <v>2898629</v>
      </c>
      <c r="M1132">
        <v>2898629</v>
      </c>
      <c r="N1132">
        <v>0</v>
      </c>
      <c r="O1132">
        <v>1708147</v>
      </c>
      <c r="P1132">
        <v>0</v>
      </c>
      <c r="Q1132">
        <v>1190482</v>
      </c>
      <c r="R1132">
        <v>1190482</v>
      </c>
      <c r="S1132">
        <v>161149</v>
      </c>
      <c r="T1132">
        <v>2898629</v>
      </c>
      <c r="U1132">
        <v>2898629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 t="s">
        <v>346</v>
      </c>
      <c r="AF1132" t="s">
        <v>347</v>
      </c>
      <c r="AG1132" t="s">
        <v>397</v>
      </c>
      <c r="AH1132" t="s">
        <v>413</v>
      </c>
      <c r="AI1132" t="s">
        <v>382</v>
      </c>
      <c r="AJ1132" t="s">
        <v>349</v>
      </c>
      <c r="AK1132" t="s">
        <v>349</v>
      </c>
      <c r="AL1132" t="s">
        <v>347</v>
      </c>
      <c r="AM1132" t="s">
        <v>414</v>
      </c>
      <c r="AN1132" t="s">
        <v>415</v>
      </c>
      <c r="AO1132" t="s">
        <v>350</v>
      </c>
      <c r="AP1132" t="s">
        <v>401</v>
      </c>
      <c r="AQ1132" t="s">
        <v>416</v>
      </c>
      <c r="AR1132" t="s">
        <v>352</v>
      </c>
      <c r="AS1132" t="s">
        <v>353</v>
      </c>
    </row>
    <row r="1133" spans="1:45" x14ac:dyDescent="0.3">
      <c r="A1133" t="s">
        <v>338</v>
      </c>
      <c r="B1133" t="s">
        <v>1526</v>
      </c>
      <c r="C1133" t="s">
        <v>1069</v>
      </c>
      <c r="D1133" t="s">
        <v>426</v>
      </c>
      <c r="E1133" t="s">
        <v>1510</v>
      </c>
      <c r="F1133" t="s">
        <v>341</v>
      </c>
      <c r="G1133" t="s">
        <v>423</v>
      </c>
      <c r="H1133" t="s">
        <v>343</v>
      </c>
      <c r="I1133" t="s">
        <v>815</v>
      </c>
      <c r="J1133" t="s">
        <v>816</v>
      </c>
      <c r="K1133">
        <v>100000000</v>
      </c>
      <c r="L1133">
        <v>123000000</v>
      </c>
      <c r="M1133">
        <v>50000000</v>
      </c>
      <c r="N1133">
        <v>0</v>
      </c>
      <c r="O1133">
        <v>0</v>
      </c>
      <c r="P1133">
        <v>0</v>
      </c>
      <c r="Q1133">
        <v>3164000</v>
      </c>
      <c r="R1133">
        <v>3164000</v>
      </c>
      <c r="S1133">
        <v>0</v>
      </c>
      <c r="T1133">
        <v>3164000</v>
      </c>
      <c r="U1133">
        <v>3164000</v>
      </c>
      <c r="V1133">
        <v>46836000</v>
      </c>
      <c r="W1133">
        <v>119836000</v>
      </c>
      <c r="X1133">
        <v>119836000</v>
      </c>
      <c r="Y1133">
        <v>119836000</v>
      </c>
      <c r="Z1133">
        <v>0</v>
      </c>
      <c r="AA1133">
        <v>0</v>
      </c>
      <c r="AB1133">
        <v>0</v>
      </c>
      <c r="AC1133">
        <v>0</v>
      </c>
      <c r="AD1133">
        <v>23000000</v>
      </c>
      <c r="AE1133" t="s">
        <v>346</v>
      </c>
      <c r="AF1133" t="s">
        <v>426</v>
      </c>
      <c r="AG1133" t="s">
        <v>427</v>
      </c>
      <c r="AH1133" t="s">
        <v>817</v>
      </c>
      <c r="AI1133" t="s">
        <v>349</v>
      </c>
      <c r="AJ1133" t="s">
        <v>349</v>
      </c>
      <c r="AK1133" t="s">
        <v>349</v>
      </c>
      <c r="AL1133" t="s">
        <v>347</v>
      </c>
      <c r="AM1133" t="s">
        <v>349</v>
      </c>
      <c r="AN1133" t="s">
        <v>349</v>
      </c>
      <c r="AO1133" t="s">
        <v>429</v>
      </c>
      <c r="AP1133" t="s">
        <v>430</v>
      </c>
      <c r="AQ1133" t="s">
        <v>816</v>
      </c>
      <c r="AR1133" t="s">
        <v>352</v>
      </c>
      <c r="AS1133" t="s">
        <v>353</v>
      </c>
    </row>
    <row r="1134" spans="1:45" x14ac:dyDescent="0.3">
      <c r="A1134" t="s">
        <v>338</v>
      </c>
      <c r="B1134" t="s">
        <v>1526</v>
      </c>
      <c r="C1134" t="s">
        <v>1069</v>
      </c>
      <c r="D1134" t="s">
        <v>426</v>
      </c>
      <c r="E1134" t="s">
        <v>1438</v>
      </c>
      <c r="F1134" t="s">
        <v>341</v>
      </c>
      <c r="G1134" t="s">
        <v>423</v>
      </c>
      <c r="H1134" t="s">
        <v>343</v>
      </c>
      <c r="I1134" t="s">
        <v>434</v>
      </c>
      <c r="J1134" t="s">
        <v>434</v>
      </c>
      <c r="K1134">
        <v>100000000</v>
      </c>
      <c r="L1134">
        <v>77000000</v>
      </c>
      <c r="M1134">
        <v>42333333.329999998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42333333.329999998</v>
      </c>
      <c r="W1134">
        <v>77000000</v>
      </c>
      <c r="X1134">
        <v>77000000</v>
      </c>
      <c r="Y1134">
        <v>77000000</v>
      </c>
      <c r="Z1134">
        <v>0</v>
      </c>
      <c r="AA1134">
        <v>0</v>
      </c>
      <c r="AB1134">
        <v>0</v>
      </c>
      <c r="AC1134">
        <v>-23000000</v>
      </c>
      <c r="AD1134">
        <v>0</v>
      </c>
      <c r="AE1134" t="s">
        <v>346</v>
      </c>
      <c r="AF1134" t="s">
        <v>426</v>
      </c>
      <c r="AG1134" t="s">
        <v>427</v>
      </c>
      <c r="AH1134" t="s">
        <v>435</v>
      </c>
      <c r="AI1134" t="s">
        <v>349</v>
      </c>
      <c r="AJ1134" t="s">
        <v>349</v>
      </c>
      <c r="AK1134" t="s">
        <v>349</v>
      </c>
      <c r="AL1134" t="s">
        <v>347</v>
      </c>
      <c r="AM1134" t="s">
        <v>349</v>
      </c>
      <c r="AN1134" t="s">
        <v>349</v>
      </c>
      <c r="AO1134" t="s">
        <v>429</v>
      </c>
      <c r="AP1134" t="s">
        <v>430</v>
      </c>
      <c r="AQ1134" t="s">
        <v>434</v>
      </c>
      <c r="AR1134" t="s">
        <v>352</v>
      </c>
      <c r="AS1134" t="s">
        <v>353</v>
      </c>
    </row>
    <row r="1135" spans="1:45" x14ac:dyDescent="0.3">
      <c r="A1135" t="s">
        <v>338</v>
      </c>
      <c r="B1135" t="s">
        <v>1526</v>
      </c>
      <c r="C1135" t="s">
        <v>1069</v>
      </c>
      <c r="D1135" t="s">
        <v>426</v>
      </c>
      <c r="E1135" t="s">
        <v>1440</v>
      </c>
      <c r="F1135" t="s">
        <v>341</v>
      </c>
      <c r="G1135" t="s">
        <v>423</v>
      </c>
      <c r="H1135" t="s">
        <v>343</v>
      </c>
      <c r="I1135" t="s">
        <v>441</v>
      </c>
      <c r="J1135" t="s">
        <v>442</v>
      </c>
      <c r="K1135">
        <v>1890000</v>
      </c>
      <c r="L1135">
        <v>1890000</v>
      </c>
      <c r="M1135">
        <v>945000</v>
      </c>
      <c r="N1135">
        <v>0</v>
      </c>
      <c r="O1135">
        <v>821695</v>
      </c>
      <c r="P1135">
        <v>0</v>
      </c>
      <c r="Q1135">
        <v>250805</v>
      </c>
      <c r="R1135">
        <v>250805</v>
      </c>
      <c r="S1135">
        <v>54950</v>
      </c>
      <c r="T1135">
        <v>1072500</v>
      </c>
      <c r="U1135">
        <v>1072500</v>
      </c>
      <c r="V1135">
        <v>-127500</v>
      </c>
      <c r="W1135">
        <v>817500</v>
      </c>
      <c r="X1135">
        <v>817500</v>
      </c>
      <c r="Y1135">
        <v>817500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 t="s">
        <v>346</v>
      </c>
      <c r="AF1135" t="s">
        <v>426</v>
      </c>
      <c r="AG1135" t="s">
        <v>438</v>
      </c>
      <c r="AH1135" t="s">
        <v>443</v>
      </c>
      <c r="AI1135" t="s">
        <v>349</v>
      </c>
      <c r="AJ1135" t="s">
        <v>349</v>
      </c>
      <c r="AK1135" t="s">
        <v>349</v>
      </c>
      <c r="AL1135" t="s">
        <v>347</v>
      </c>
      <c r="AM1135" t="s">
        <v>349</v>
      </c>
      <c r="AN1135" t="s">
        <v>349</v>
      </c>
      <c r="AO1135" t="s">
        <v>429</v>
      </c>
      <c r="AP1135" t="s">
        <v>440</v>
      </c>
      <c r="AQ1135" t="s">
        <v>442</v>
      </c>
      <c r="AR1135" t="s">
        <v>352</v>
      </c>
      <c r="AS1135" t="s">
        <v>353</v>
      </c>
    </row>
    <row r="1136" spans="1:45" x14ac:dyDescent="0.3">
      <c r="A1136" t="s">
        <v>338</v>
      </c>
      <c r="B1136" t="s">
        <v>1526</v>
      </c>
      <c r="C1136" t="s">
        <v>1069</v>
      </c>
      <c r="D1136" t="s">
        <v>426</v>
      </c>
      <c r="E1136" t="s">
        <v>1442</v>
      </c>
      <c r="F1136" t="s">
        <v>341</v>
      </c>
      <c r="G1136" t="s">
        <v>423</v>
      </c>
      <c r="H1136" t="s">
        <v>343</v>
      </c>
      <c r="I1136" t="s">
        <v>446</v>
      </c>
      <c r="J1136" t="s">
        <v>447</v>
      </c>
      <c r="K1136">
        <v>56004377</v>
      </c>
      <c r="L1136">
        <v>56004377</v>
      </c>
      <c r="M1136">
        <v>28002188.329999998</v>
      </c>
      <c r="N1136">
        <v>0</v>
      </c>
      <c r="O1136">
        <v>35019543.049999997</v>
      </c>
      <c r="P1136">
        <v>0</v>
      </c>
      <c r="Q1136">
        <v>20253851.809999999</v>
      </c>
      <c r="R1136">
        <v>20253851.809999999</v>
      </c>
      <c r="S1136">
        <v>4504984.29</v>
      </c>
      <c r="T1136">
        <v>55273394.859999999</v>
      </c>
      <c r="U1136">
        <v>55273394.859999999</v>
      </c>
      <c r="V1136">
        <v>-27271206.530000001</v>
      </c>
      <c r="W1136">
        <v>730982.14</v>
      </c>
      <c r="X1136">
        <v>730982.14</v>
      </c>
      <c r="Y1136">
        <v>730982.14</v>
      </c>
      <c r="Z1136">
        <v>0</v>
      </c>
      <c r="AA1136">
        <v>0</v>
      </c>
      <c r="AB1136">
        <v>0</v>
      </c>
      <c r="AC1136">
        <v>0</v>
      </c>
      <c r="AD1136">
        <v>0</v>
      </c>
      <c r="AE1136" t="s">
        <v>346</v>
      </c>
      <c r="AF1136" t="s">
        <v>426</v>
      </c>
      <c r="AG1136" t="s">
        <v>438</v>
      </c>
      <c r="AH1136" t="s">
        <v>448</v>
      </c>
      <c r="AI1136" t="s">
        <v>349</v>
      </c>
      <c r="AJ1136" t="s">
        <v>349</v>
      </c>
      <c r="AK1136" t="s">
        <v>349</v>
      </c>
      <c r="AL1136" t="s">
        <v>347</v>
      </c>
      <c r="AM1136" t="s">
        <v>349</v>
      </c>
      <c r="AN1136" t="s">
        <v>349</v>
      </c>
      <c r="AO1136" t="s">
        <v>429</v>
      </c>
      <c r="AP1136" t="s">
        <v>440</v>
      </c>
      <c r="AQ1136" t="s">
        <v>447</v>
      </c>
      <c r="AR1136" t="s">
        <v>352</v>
      </c>
      <c r="AS1136" t="s">
        <v>353</v>
      </c>
    </row>
    <row r="1137" spans="1:45" x14ac:dyDescent="0.3">
      <c r="A1137" t="s">
        <v>338</v>
      </c>
      <c r="B1137" t="s">
        <v>1526</v>
      </c>
      <c r="C1137" t="s">
        <v>1069</v>
      </c>
      <c r="D1137" t="s">
        <v>426</v>
      </c>
      <c r="E1137" t="s">
        <v>1444</v>
      </c>
      <c r="F1137" t="s">
        <v>341</v>
      </c>
      <c r="G1137" t="s">
        <v>423</v>
      </c>
      <c r="H1137" t="s">
        <v>343</v>
      </c>
      <c r="I1137" t="s">
        <v>452</v>
      </c>
      <c r="J1137" t="s">
        <v>453</v>
      </c>
      <c r="K1137">
        <v>9000000</v>
      </c>
      <c r="L1137">
        <v>9000000</v>
      </c>
      <c r="M1137">
        <v>4500000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4500000</v>
      </c>
      <c r="W1137">
        <v>9000000</v>
      </c>
      <c r="X1137">
        <v>9000000</v>
      </c>
      <c r="Y1137">
        <v>9000000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 t="s">
        <v>346</v>
      </c>
      <c r="AF1137" t="s">
        <v>426</v>
      </c>
      <c r="AG1137" t="s">
        <v>454</v>
      </c>
      <c r="AH1137" t="s">
        <v>455</v>
      </c>
      <c r="AI1137" t="s">
        <v>349</v>
      </c>
      <c r="AJ1137" t="s">
        <v>349</v>
      </c>
      <c r="AK1137" t="s">
        <v>349</v>
      </c>
      <c r="AL1137" t="s">
        <v>347</v>
      </c>
      <c r="AM1137" t="s">
        <v>349</v>
      </c>
      <c r="AN1137" t="s">
        <v>349</v>
      </c>
      <c r="AO1137" t="s">
        <v>429</v>
      </c>
      <c r="AP1137" t="s">
        <v>456</v>
      </c>
      <c r="AQ1137" t="s">
        <v>453</v>
      </c>
      <c r="AR1137" t="s">
        <v>352</v>
      </c>
      <c r="AS1137" t="s">
        <v>353</v>
      </c>
    </row>
    <row r="1138" spans="1:45" x14ac:dyDescent="0.3">
      <c r="A1138" t="s">
        <v>338</v>
      </c>
      <c r="B1138" t="s">
        <v>1526</v>
      </c>
      <c r="C1138" t="s">
        <v>1069</v>
      </c>
      <c r="D1138" t="s">
        <v>426</v>
      </c>
      <c r="E1138" t="s">
        <v>1445</v>
      </c>
      <c r="F1138" t="s">
        <v>341</v>
      </c>
      <c r="G1138" t="s">
        <v>423</v>
      </c>
      <c r="H1138" t="s">
        <v>343</v>
      </c>
      <c r="I1138" t="s">
        <v>457</v>
      </c>
      <c r="J1138" t="s">
        <v>458</v>
      </c>
      <c r="K1138">
        <v>5000000</v>
      </c>
      <c r="L1138">
        <v>19000000</v>
      </c>
      <c r="M1138">
        <v>2500000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2500000</v>
      </c>
      <c r="W1138">
        <v>19000000</v>
      </c>
      <c r="X1138">
        <v>19000000</v>
      </c>
      <c r="Y1138">
        <v>19000000</v>
      </c>
      <c r="Z1138">
        <v>0</v>
      </c>
      <c r="AA1138">
        <v>0</v>
      </c>
      <c r="AB1138">
        <v>0</v>
      </c>
      <c r="AC1138">
        <v>0</v>
      </c>
      <c r="AD1138">
        <v>14000000</v>
      </c>
      <c r="AE1138" t="s">
        <v>346</v>
      </c>
      <c r="AF1138" t="s">
        <v>426</v>
      </c>
      <c r="AG1138" t="s">
        <v>454</v>
      </c>
      <c r="AH1138" t="s">
        <v>459</v>
      </c>
      <c r="AI1138" t="s">
        <v>349</v>
      </c>
      <c r="AJ1138" t="s">
        <v>349</v>
      </c>
      <c r="AK1138" t="s">
        <v>349</v>
      </c>
      <c r="AL1138" t="s">
        <v>347</v>
      </c>
      <c r="AM1138" t="s">
        <v>349</v>
      </c>
      <c r="AN1138" t="s">
        <v>349</v>
      </c>
      <c r="AO1138" t="s">
        <v>429</v>
      </c>
      <c r="AP1138" t="s">
        <v>456</v>
      </c>
      <c r="AQ1138" t="s">
        <v>458</v>
      </c>
      <c r="AR1138" t="s">
        <v>352</v>
      </c>
      <c r="AS1138" t="s">
        <v>353</v>
      </c>
    </row>
    <row r="1139" spans="1:45" x14ac:dyDescent="0.3">
      <c r="A1139" t="s">
        <v>338</v>
      </c>
      <c r="B1139" t="s">
        <v>1526</v>
      </c>
      <c r="C1139" t="s">
        <v>1069</v>
      </c>
      <c r="D1139" t="s">
        <v>426</v>
      </c>
      <c r="E1139" t="s">
        <v>1513</v>
      </c>
      <c r="F1139" t="s">
        <v>341</v>
      </c>
      <c r="G1139" t="s">
        <v>423</v>
      </c>
      <c r="H1139" t="s">
        <v>343</v>
      </c>
      <c r="I1139" t="s">
        <v>823</v>
      </c>
      <c r="J1139" t="s">
        <v>823</v>
      </c>
      <c r="K1139">
        <v>14000000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-14000000</v>
      </c>
      <c r="AD1139">
        <v>0</v>
      </c>
      <c r="AE1139" t="s">
        <v>346</v>
      </c>
      <c r="AF1139" t="s">
        <v>426</v>
      </c>
      <c r="AG1139" t="s">
        <v>454</v>
      </c>
      <c r="AH1139" t="s">
        <v>824</v>
      </c>
      <c r="AI1139" t="s">
        <v>349</v>
      </c>
      <c r="AJ1139" t="s">
        <v>349</v>
      </c>
      <c r="AK1139" t="s">
        <v>349</v>
      </c>
      <c r="AL1139" t="s">
        <v>347</v>
      </c>
      <c r="AM1139" t="s">
        <v>349</v>
      </c>
      <c r="AN1139" t="s">
        <v>349</v>
      </c>
      <c r="AO1139" t="s">
        <v>429</v>
      </c>
      <c r="AP1139" t="s">
        <v>456</v>
      </c>
      <c r="AQ1139" t="s">
        <v>823</v>
      </c>
      <c r="AR1139" t="s">
        <v>352</v>
      </c>
      <c r="AS1139" t="s">
        <v>353</v>
      </c>
    </row>
    <row r="1140" spans="1:45" x14ac:dyDescent="0.3">
      <c r="A1140" t="s">
        <v>338</v>
      </c>
      <c r="B1140" t="s">
        <v>1526</v>
      </c>
      <c r="C1140" t="s">
        <v>1069</v>
      </c>
      <c r="D1140" t="s">
        <v>426</v>
      </c>
      <c r="E1140" t="s">
        <v>1447</v>
      </c>
      <c r="F1140" t="s">
        <v>341</v>
      </c>
      <c r="G1140" t="s">
        <v>423</v>
      </c>
      <c r="H1140" t="s">
        <v>343</v>
      </c>
      <c r="I1140" t="s">
        <v>464</v>
      </c>
      <c r="J1140" t="s">
        <v>465</v>
      </c>
      <c r="K1140">
        <v>250000</v>
      </c>
      <c r="L1140">
        <v>250000</v>
      </c>
      <c r="M1140">
        <v>149766.67000000001</v>
      </c>
      <c r="N1140">
        <v>0</v>
      </c>
      <c r="O1140">
        <v>98201.48</v>
      </c>
      <c r="P1140">
        <v>0</v>
      </c>
      <c r="Q1140">
        <v>0</v>
      </c>
      <c r="R1140">
        <v>0</v>
      </c>
      <c r="S1140">
        <v>0</v>
      </c>
      <c r="T1140">
        <v>98201.48</v>
      </c>
      <c r="U1140">
        <v>98201.48</v>
      </c>
      <c r="V1140">
        <v>51565.19</v>
      </c>
      <c r="W1140">
        <v>151798.51999999999</v>
      </c>
      <c r="X1140">
        <v>151798.51999999999</v>
      </c>
      <c r="Y1140">
        <v>151798.51999999999</v>
      </c>
      <c r="Z1140">
        <v>0</v>
      </c>
      <c r="AA1140">
        <v>0</v>
      </c>
      <c r="AB1140">
        <v>0</v>
      </c>
      <c r="AC1140">
        <v>0</v>
      </c>
      <c r="AD1140">
        <v>0</v>
      </c>
      <c r="AE1140" t="s">
        <v>346</v>
      </c>
      <c r="AF1140" t="s">
        <v>426</v>
      </c>
      <c r="AG1140" t="s">
        <v>454</v>
      </c>
      <c r="AH1140" t="s">
        <v>466</v>
      </c>
      <c r="AI1140" t="s">
        <v>349</v>
      </c>
      <c r="AJ1140" t="s">
        <v>349</v>
      </c>
      <c r="AK1140" t="s">
        <v>349</v>
      </c>
      <c r="AL1140" t="s">
        <v>347</v>
      </c>
      <c r="AM1140" t="s">
        <v>349</v>
      </c>
      <c r="AN1140" t="s">
        <v>349</v>
      </c>
      <c r="AO1140" t="s">
        <v>429</v>
      </c>
      <c r="AP1140" t="s">
        <v>456</v>
      </c>
      <c r="AQ1140" t="s">
        <v>465</v>
      </c>
      <c r="AR1140" t="s">
        <v>352</v>
      </c>
      <c r="AS1140" t="s">
        <v>353</v>
      </c>
    </row>
    <row r="1141" spans="1:45" x14ac:dyDescent="0.3">
      <c r="A1141" t="s">
        <v>338</v>
      </c>
      <c r="B1141" t="s">
        <v>1526</v>
      </c>
      <c r="C1141" t="s">
        <v>1069</v>
      </c>
      <c r="D1141" t="s">
        <v>426</v>
      </c>
      <c r="E1141" t="s">
        <v>1448</v>
      </c>
      <c r="F1141" t="s">
        <v>341</v>
      </c>
      <c r="G1141" t="s">
        <v>423</v>
      </c>
      <c r="H1141" t="s">
        <v>343</v>
      </c>
      <c r="I1141" t="s">
        <v>467</v>
      </c>
      <c r="J1141" t="s">
        <v>468</v>
      </c>
      <c r="K1141">
        <v>43000000</v>
      </c>
      <c r="L1141">
        <v>43000000</v>
      </c>
      <c r="M1141">
        <v>21500000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21500000</v>
      </c>
      <c r="W1141">
        <v>43000000</v>
      </c>
      <c r="X1141">
        <v>43000000</v>
      </c>
      <c r="Y1141">
        <v>43000000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 t="s">
        <v>346</v>
      </c>
      <c r="AF1141" t="s">
        <v>426</v>
      </c>
      <c r="AG1141" t="s">
        <v>469</v>
      </c>
      <c r="AH1141" t="s">
        <v>470</v>
      </c>
      <c r="AI1141" t="s">
        <v>349</v>
      </c>
      <c r="AJ1141" t="s">
        <v>349</v>
      </c>
      <c r="AK1141" t="s">
        <v>349</v>
      </c>
      <c r="AL1141" t="s">
        <v>347</v>
      </c>
      <c r="AM1141" t="s">
        <v>349</v>
      </c>
      <c r="AN1141" t="s">
        <v>349</v>
      </c>
      <c r="AO1141" t="s">
        <v>429</v>
      </c>
      <c r="AP1141" t="s">
        <v>471</v>
      </c>
      <c r="AQ1141" t="s">
        <v>468</v>
      </c>
      <c r="AR1141" t="s">
        <v>352</v>
      </c>
      <c r="AS1141" t="s">
        <v>353</v>
      </c>
    </row>
    <row r="1142" spans="1:45" x14ac:dyDescent="0.3">
      <c r="A1142" t="s">
        <v>338</v>
      </c>
      <c r="B1142" t="s">
        <v>1526</v>
      </c>
      <c r="C1142" t="s">
        <v>1069</v>
      </c>
      <c r="D1142" t="s">
        <v>426</v>
      </c>
      <c r="E1142" t="s">
        <v>1450</v>
      </c>
      <c r="F1142" t="s">
        <v>341</v>
      </c>
      <c r="G1142" t="s">
        <v>423</v>
      </c>
      <c r="H1142" t="s">
        <v>343</v>
      </c>
      <c r="I1142" t="s">
        <v>475</v>
      </c>
      <c r="J1142" t="s">
        <v>475</v>
      </c>
      <c r="K1142">
        <v>40000000</v>
      </c>
      <c r="L1142">
        <v>40000000</v>
      </c>
      <c r="M1142">
        <v>20310553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20310553</v>
      </c>
      <c r="W1142">
        <v>40000000</v>
      </c>
      <c r="X1142">
        <v>40000000</v>
      </c>
      <c r="Y1142">
        <v>40000000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 t="s">
        <v>346</v>
      </c>
      <c r="AF1142" t="s">
        <v>426</v>
      </c>
      <c r="AG1142" t="s">
        <v>469</v>
      </c>
      <c r="AH1142" t="s">
        <v>476</v>
      </c>
      <c r="AI1142" t="s">
        <v>349</v>
      </c>
      <c r="AJ1142" t="s">
        <v>349</v>
      </c>
      <c r="AK1142" t="s">
        <v>349</v>
      </c>
      <c r="AL1142" t="s">
        <v>347</v>
      </c>
      <c r="AM1142" t="s">
        <v>349</v>
      </c>
      <c r="AN1142" t="s">
        <v>349</v>
      </c>
      <c r="AO1142" t="s">
        <v>429</v>
      </c>
      <c r="AP1142" t="s">
        <v>471</v>
      </c>
      <c r="AQ1142" t="s">
        <v>475</v>
      </c>
      <c r="AR1142" t="s">
        <v>352</v>
      </c>
      <c r="AS1142" t="s">
        <v>353</v>
      </c>
    </row>
    <row r="1143" spans="1:45" x14ac:dyDescent="0.3">
      <c r="A1143" t="s">
        <v>338</v>
      </c>
      <c r="B1143" t="s">
        <v>1526</v>
      </c>
      <c r="C1143" t="s">
        <v>1069</v>
      </c>
      <c r="D1143" t="s">
        <v>426</v>
      </c>
      <c r="E1143" t="s">
        <v>1451</v>
      </c>
      <c r="F1143" t="s">
        <v>341</v>
      </c>
      <c r="G1143" t="s">
        <v>423</v>
      </c>
      <c r="H1143" t="s">
        <v>343</v>
      </c>
      <c r="I1143" t="s">
        <v>477</v>
      </c>
      <c r="J1143" t="s">
        <v>478</v>
      </c>
      <c r="K1143">
        <v>735210000</v>
      </c>
      <c r="L1143">
        <v>735210000</v>
      </c>
      <c r="M1143">
        <v>370802500</v>
      </c>
      <c r="N1143">
        <v>21000000</v>
      </c>
      <c r="O1143">
        <v>19769350</v>
      </c>
      <c r="P1143">
        <v>-67974313.200000003</v>
      </c>
      <c r="Q1143">
        <v>117915927.62</v>
      </c>
      <c r="R1143">
        <v>114907520.26000001</v>
      </c>
      <c r="S1143">
        <v>28855200.789999999</v>
      </c>
      <c r="T1143">
        <v>69710964.420000002</v>
      </c>
      <c r="U1143">
        <v>90710964.420000002</v>
      </c>
      <c r="V1143">
        <v>280091535.57999998</v>
      </c>
      <c r="W1143">
        <v>644499035.58000004</v>
      </c>
      <c r="X1143">
        <v>644499035.58000004</v>
      </c>
      <c r="Y1143">
        <v>644499035.58000004</v>
      </c>
      <c r="Z1143">
        <v>0</v>
      </c>
      <c r="AA1143">
        <v>0</v>
      </c>
      <c r="AB1143">
        <v>0</v>
      </c>
      <c r="AC1143">
        <v>0</v>
      </c>
      <c r="AD1143">
        <v>0</v>
      </c>
      <c r="AE1143" t="s">
        <v>346</v>
      </c>
      <c r="AF1143" t="s">
        <v>426</v>
      </c>
      <c r="AG1143" t="s">
        <v>469</v>
      </c>
      <c r="AH1143" t="s">
        <v>479</v>
      </c>
      <c r="AI1143" t="s">
        <v>349</v>
      </c>
      <c r="AJ1143" t="s">
        <v>349</v>
      </c>
      <c r="AK1143" t="s">
        <v>349</v>
      </c>
      <c r="AL1143" t="s">
        <v>347</v>
      </c>
      <c r="AM1143" t="s">
        <v>349</v>
      </c>
      <c r="AN1143" t="s">
        <v>349</v>
      </c>
      <c r="AO1143" t="s">
        <v>429</v>
      </c>
      <c r="AP1143" t="s">
        <v>471</v>
      </c>
      <c r="AQ1143" t="s">
        <v>478</v>
      </c>
      <c r="AR1143" t="s">
        <v>352</v>
      </c>
      <c r="AS1143" t="s">
        <v>353</v>
      </c>
    </row>
    <row r="1144" spans="1:45" x14ac:dyDescent="0.3">
      <c r="A1144" t="s">
        <v>338</v>
      </c>
      <c r="B1144" t="s">
        <v>1526</v>
      </c>
      <c r="C1144" t="s">
        <v>1069</v>
      </c>
      <c r="D1144" t="s">
        <v>426</v>
      </c>
      <c r="E1144" t="s">
        <v>1452</v>
      </c>
      <c r="F1144" t="s">
        <v>341</v>
      </c>
      <c r="G1144" t="s">
        <v>423</v>
      </c>
      <c r="H1144" t="s">
        <v>343</v>
      </c>
      <c r="I1144" t="s">
        <v>480</v>
      </c>
      <c r="J1144" t="s">
        <v>481</v>
      </c>
      <c r="K1144">
        <v>30000000</v>
      </c>
      <c r="L1144">
        <v>30000000</v>
      </c>
      <c r="M1144">
        <v>15000000</v>
      </c>
      <c r="N1144">
        <v>0</v>
      </c>
      <c r="O1144">
        <v>195554.58</v>
      </c>
      <c r="P1144">
        <v>0</v>
      </c>
      <c r="Q1144">
        <v>4445.42</v>
      </c>
      <c r="R1144">
        <v>4445.42</v>
      </c>
      <c r="S1144">
        <v>765.01</v>
      </c>
      <c r="T1144">
        <v>200000</v>
      </c>
      <c r="U1144">
        <v>200000</v>
      </c>
      <c r="V1144">
        <v>14800000</v>
      </c>
      <c r="W1144">
        <v>29800000</v>
      </c>
      <c r="X1144">
        <v>29800000</v>
      </c>
      <c r="Y1144">
        <v>29800000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 t="s">
        <v>346</v>
      </c>
      <c r="AF1144" t="s">
        <v>426</v>
      </c>
      <c r="AG1144" t="s">
        <v>482</v>
      </c>
      <c r="AH1144" t="s">
        <v>483</v>
      </c>
      <c r="AI1144" t="s">
        <v>349</v>
      </c>
      <c r="AJ1144" t="s">
        <v>349</v>
      </c>
      <c r="AK1144" t="s">
        <v>349</v>
      </c>
      <c r="AL1144" t="s">
        <v>347</v>
      </c>
      <c r="AM1144" t="s">
        <v>349</v>
      </c>
      <c r="AN1144" t="s">
        <v>349</v>
      </c>
      <c r="AO1144" t="s">
        <v>429</v>
      </c>
      <c r="AP1144" t="s">
        <v>484</v>
      </c>
      <c r="AQ1144" t="s">
        <v>481</v>
      </c>
      <c r="AR1144" t="s">
        <v>352</v>
      </c>
      <c r="AS1144" t="s">
        <v>353</v>
      </c>
    </row>
    <row r="1145" spans="1:45" x14ac:dyDescent="0.3">
      <c r="A1145" t="s">
        <v>338</v>
      </c>
      <c r="B1145" t="s">
        <v>1526</v>
      </c>
      <c r="C1145" t="s">
        <v>1069</v>
      </c>
      <c r="D1145" t="s">
        <v>426</v>
      </c>
      <c r="E1145" t="s">
        <v>1453</v>
      </c>
      <c r="F1145" t="s">
        <v>341</v>
      </c>
      <c r="G1145" t="s">
        <v>423</v>
      </c>
      <c r="H1145" t="s">
        <v>343</v>
      </c>
      <c r="I1145" t="s">
        <v>485</v>
      </c>
      <c r="J1145" t="s">
        <v>486</v>
      </c>
      <c r="K1145">
        <v>30000000</v>
      </c>
      <c r="L1145">
        <v>30000000</v>
      </c>
      <c r="M1145">
        <v>15000000</v>
      </c>
      <c r="N1145">
        <v>0</v>
      </c>
      <c r="O1145">
        <v>13905000</v>
      </c>
      <c r="P1145">
        <v>0</v>
      </c>
      <c r="Q1145">
        <v>971200</v>
      </c>
      <c r="R1145">
        <v>971200</v>
      </c>
      <c r="S1145">
        <v>86400</v>
      </c>
      <c r="T1145">
        <v>14876200</v>
      </c>
      <c r="U1145">
        <v>14876200</v>
      </c>
      <c r="V1145">
        <v>123800</v>
      </c>
      <c r="W1145">
        <v>15123800</v>
      </c>
      <c r="X1145">
        <v>15123800</v>
      </c>
      <c r="Y1145">
        <v>15123800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 t="s">
        <v>346</v>
      </c>
      <c r="AF1145" t="s">
        <v>426</v>
      </c>
      <c r="AG1145" t="s">
        <v>482</v>
      </c>
      <c r="AH1145" t="s">
        <v>487</v>
      </c>
      <c r="AI1145" t="s">
        <v>349</v>
      </c>
      <c r="AJ1145" t="s">
        <v>349</v>
      </c>
      <c r="AK1145" t="s">
        <v>349</v>
      </c>
      <c r="AL1145" t="s">
        <v>347</v>
      </c>
      <c r="AM1145" t="s">
        <v>349</v>
      </c>
      <c r="AN1145" t="s">
        <v>349</v>
      </c>
      <c r="AO1145" t="s">
        <v>429</v>
      </c>
      <c r="AP1145" t="s">
        <v>484</v>
      </c>
      <c r="AQ1145" t="s">
        <v>486</v>
      </c>
      <c r="AR1145" t="s">
        <v>352</v>
      </c>
      <c r="AS1145" t="s">
        <v>353</v>
      </c>
    </row>
    <row r="1146" spans="1:45" x14ac:dyDescent="0.3">
      <c r="A1146" t="s">
        <v>338</v>
      </c>
      <c r="B1146" t="s">
        <v>1526</v>
      </c>
      <c r="C1146" t="s">
        <v>1069</v>
      </c>
      <c r="D1146" t="s">
        <v>426</v>
      </c>
      <c r="E1146" t="s">
        <v>1523</v>
      </c>
      <c r="F1146" t="s">
        <v>341</v>
      </c>
      <c r="G1146" t="s">
        <v>423</v>
      </c>
      <c r="H1146" t="s">
        <v>343</v>
      </c>
      <c r="I1146" t="s">
        <v>1052</v>
      </c>
      <c r="J1146" t="s">
        <v>1053</v>
      </c>
      <c r="K1146">
        <v>5000000</v>
      </c>
      <c r="L1146">
        <v>5000000</v>
      </c>
      <c r="M1146">
        <v>1987048.33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1987048.33</v>
      </c>
      <c r="W1146">
        <v>5000000</v>
      </c>
      <c r="X1146">
        <v>5000000</v>
      </c>
      <c r="Y1146">
        <v>5000000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 t="s">
        <v>346</v>
      </c>
      <c r="AF1146" t="s">
        <v>426</v>
      </c>
      <c r="AG1146" t="s">
        <v>482</v>
      </c>
      <c r="AH1146" t="s">
        <v>1054</v>
      </c>
      <c r="AI1146" t="s">
        <v>349</v>
      </c>
      <c r="AJ1146" t="s">
        <v>349</v>
      </c>
      <c r="AK1146" t="s">
        <v>349</v>
      </c>
      <c r="AL1146" t="s">
        <v>347</v>
      </c>
      <c r="AM1146" t="s">
        <v>349</v>
      </c>
      <c r="AN1146" t="s">
        <v>349</v>
      </c>
      <c r="AO1146" t="s">
        <v>429</v>
      </c>
      <c r="AP1146" t="s">
        <v>484</v>
      </c>
      <c r="AQ1146" t="s">
        <v>1053</v>
      </c>
      <c r="AR1146" t="s">
        <v>352</v>
      </c>
      <c r="AS1146" t="s">
        <v>353</v>
      </c>
    </row>
    <row r="1147" spans="1:45" x14ac:dyDescent="0.3">
      <c r="A1147" t="s">
        <v>338</v>
      </c>
      <c r="B1147" t="s">
        <v>1526</v>
      </c>
      <c r="C1147" t="s">
        <v>1069</v>
      </c>
      <c r="D1147" t="s">
        <v>426</v>
      </c>
      <c r="E1147" t="s">
        <v>1524</v>
      </c>
      <c r="F1147" t="s">
        <v>341</v>
      </c>
      <c r="G1147" t="s">
        <v>423</v>
      </c>
      <c r="H1147" t="s">
        <v>343</v>
      </c>
      <c r="I1147" t="s">
        <v>1055</v>
      </c>
      <c r="J1147" t="s">
        <v>1056</v>
      </c>
      <c r="K1147">
        <v>5000000</v>
      </c>
      <c r="L1147">
        <v>5000000</v>
      </c>
      <c r="M1147">
        <v>1987048.33</v>
      </c>
      <c r="N1147">
        <v>0</v>
      </c>
      <c r="O1147">
        <v>250000</v>
      </c>
      <c r="P1147">
        <v>0</v>
      </c>
      <c r="Q1147">
        <v>0</v>
      </c>
      <c r="R1147">
        <v>0</v>
      </c>
      <c r="S1147">
        <v>0</v>
      </c>
      <c r="T1147">
        <v>250000</v>
      </c>
      <c r="U1147">
        <v>250000</v>
      </c>
      <c r="V1147">
        <v>1737048.33</v>
      </c>
      <c r="W1147">
        <v>4750000</v>
      </c>
      <c r="X1147">
        <v>4750000</v>
      </c>
      <c r="Y1147">
        <v>4750000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 t="s">
        <v>346</v>
      </c>
      <c r="AF1147" t="s">
        <v>426</v>
      </c>
      <c r="AG1147" t="s">
        <v>482</v>
      </c>
      <c r="AH1147" t="s">
        <v>1057</v>
      </c>
      <c r="AI1147" t="s">
        <v>349</v>
      </c>
      <c r="AJ1147" t="s">
        <v>349</v>
      </c>
      <c r="AK1147" t="s">
        <v>349</v>
      </c>
      <c r="AL1147" t="s">
        <v>347</v>
      </c>
      <c r="AM1147" t="s">
        <v>349</v>
      </c>
      <c r="AN1147" t="s">
        <v>349</v>
      </c>
      <c r="AO1147" t="s">
        <v>429</v>
      </c>
      <c r="AP1147" t="s">
        <v>484</v>
      </c>
      <c r="AQ1147" t="s">
        <v>1056</v>
      </c>
      <c r="AR1147" t="s">
        <v>352</v>
      </c>
      <c r="AS1147" t="s">
        <v>353</v>
      </c>
    </row>
    <row r="1148" spans="1:45" x14ac:dyDescent="0.3">
      <c r="A1148" t="s">
        <v>338</v>
      </c>
      <c r="B1148" t="s">
        <v>1526</v>
      </c>
      <c r="C1148" t="s">
        <v>1069</v>
      </c>
      <c r="D1148" t="s">
        <v>426</v>
      </c>
      <c r="E1148" t="s">
        <v>1454</v>
      </c>
      <c r="F1148" t="s">
        <v>341</v>
      </c>
      <c r="G1148" t="s">
        <v>423</v>
      </c>
      <c r="H1148" t="s">
        <v>343</v>
      </c>
      <c r="I1148" t="s">
        <v>488</v>
      </c>
      <c r="J1148" t="s">
        <v>488</v>
      </c>
      <c r="K1148">
        <v>3200000</v>
      </c>
      <c r="L1148">
        <v>3200000</v>
      </c>
      <c r="M1148">
        <v>1914514.67</v>
      </c>
      <c r="N1148">
        <v>0</v>
      </c>
      <c r="O1148">
        <v>1109540.28</v>
      </c>
      <c r="P1148">
        <v>0</v>
      </c>
      <c r="Q1148">
        <v>1271772</v>
      </c>
      <c r="R1148">
        <v>1271772</v>
      </c>
      <c r="S1148">
        <v>0</v>
      </c>
      <c r="T1148">
        <v>2381312.2799999998</v>
      </c>
      <c r="U1148">
        <v>2381312.2799999998</v>
      </c>
      <c r="V1148">
        <v>-466797.61</v>
      </c>
      <c r="W1148">
        <v>818687.72</v>
      </c>
      <c r="X1148">
        <v>818687.72</v>
      </c>
      <c r="Y1148">
        <v>818687.72</v>
      </c>
      <c r="Z1148">
        <v>0</v>
      </c>
      <c r="AA1148">
        <v>0</v>
      </c>
      <c r="AB1148">
        <v>0</v>
      </c>
      <c r="AC1148">
        <v>0</v>
      </c>
      <c r="AD1148">
        <v>0</v>
      </c>
      <c r="AE1148" t="s">
        <v>346</v>
      </c>
      <c r="AF1148" t="s">
        <v>426</v>
      </c>
      <c r="AG1148" t="s">
        <v>489</v>
      </c>
      <c r="AH1148" t="s">
        <v>490</v>
      </c>
      <c r="AI1148" t="s">
        <v>349</v>
      </c>
      <c r="AJ1148" t="s">
        <v>349</v>
      </c>
      <c r="AK1148" t="s">
        <v>349</v>
      </c>
      <c r="AL1148" t="s">
        <v>347</v>
      </c>
      <c r="AM1148" t="s">
        <v>349</v>
      </c>
      <c r="AN1148" t="s">
        <v>349</v>
      </c>
      <c r="AO1148" t="s">
        <v>429</v>
      </c>
      <c r="AP1148" t="s">
        <v>491</v>
      </c>
      <c r="AQ1148" t="s">
        <v>488</v>
      </c>
      <c r="AR1148" t="s">
        <v>352</v>
      </c>
      <c r="AS1148" t="s">
        <v>353</v>
      </c>
    </row>
    <row r="1149" spans="1:45" x14ac:dyDescent="0.3">
      <c r="A1149" t="s">
        <v>338</v>
      </c>
      <c r="B1149" t="s">
        <v>1526</v>
      </c>
      <c r="C1149" t="s">
        <v>1069</v>
      </c>
      <c r="D1149" t="s">
        <v>426</v>
      </c>
      <c r="E1149" t="s">
        <v>1455</v>
      </c>
      <c r="F1149" t="s">
        <v>341</v>
      </c>
      <c r="G1149" t="s">
        <v>423</v>
      </c>
      <c r="H1149" t="s">
        <v>343</v>
      </c>
      <c r="I1149" t="s">
        <v>492</v>
      </c>
      <c r="J1149" t="s">
        <v>493</v>
      </c>
      <c r="K1149">
        <v>1000000</v>
      </c>
      <c r="L1149">
        <v>1000000</v>
      </c>
      <c r="M1149">
        <v>500000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500000</v>
      </c>
      <c r="W1149">
        <v>1000000</v>
      </c>
      <c r="X1149">
        <v>1000000</v>
      </c>
      <c r="Y1149">
        <v>1000000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 t="s">
        <v>346</v>
      </c>
      <c r="AF1149" t="s">
        <v>426</v>
      </c>
      <c r="AG1149" t="s">
        <v>494</v>
      </c>
      <c r="AH1149" t="s">
        <v>495</v>
      </c>
      <c r="AI1149" t="s">
        <v>349</v>
      </c>
      <c r="AJ1149" t="s">
        <v>349</v>
      </c>
      <c r="AK1149" t="s">
        <v>349</v>
      </c>
      <c r="AL1149" t="s">
        <v>347</v>
      </c>
      <c r="AM1149" t="s">
        <v>349</v>
      </c>
      <c r="AN1149" t="s">
        <v>349</v>
      </c>
      <c r="AO1149" t="s">
        <v>429</v>
      </c>
      <c r="AP1149" t="s">
        <v>496</v>
      </c>
      <c r="AQ1149" t="s">
        <v>493</v>
      </c>
      <c r="AR1149" t="s">
        <v>352</v>
      </c>
      <c r="AS1149" t="s">
        <v>353</v>
      </c>
    </row>
    <row r="1150" spans="1:45" x14ac:dyDescent="0.3">
      <c r="A1150" t="s">
        <v>338</v>
      </c>
      <c r="B1150" t="s">
        <v>1526</v>
      </c>
      <c r="C1150" t="s">
        <v>1069</v>
      </c>
      <c r="D1150" t="s">
        <v>426</v>
      </c>
      <c r="E1150" t="s">
        <v>1456</v>
      </c>
      <c r="F1150" t="s">
        <v>341</v>
      </c>
      <c r="G1150" t="s">
        <v>423</v>
      </c>
      <c r="H1150" t="s">
        <v>343</v>
      </c>
      <c r="I1150" t="s">
        <v>497</v>
      </c>
      <c r="J1150" t="s">
        <v>498</v>
      </c>
      <c r="K1150">
        <v>5000000</v>
      </c>
      <c r="L1150">
        <v>5000000</v>
      </c>
      <c r="M1150">
        <v>2500000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2500000</v>
      </c>
      <c r="W1150">
        <v>5000000</v>
      </c>
      <c r="X1150">
        <v>5000000</v>
      </c>
      <c r="Y1150">
        <v>5000000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 t="s">
        <v>346</v>
      </c>
      <c r="AF1150" t="s">
        <v>426</v>
      </c>
      <c r="AG1150" t="s">
        <v>494</v>
      </c>
      <c r="AH1150" t="s">
        <v>499</v>
      </c>
      <c r="AI1150" t="s">
        <v>349</v>
      </c>
      <c r="AJ1150" t="s">
        <v>349</v>
      </c>
      <c r="AK1150" t="s">
        <v>349</v>
      </c>
      <c r="AL1150" t="s">
        <v>347</v>
      </c>
      <c r="AM1150" t="s">
        <v>349</v>
      </c>
      <c r="AN1150" t="s">
        <v>349</v>
      </c>
      <c r="AO1150" t="s">
        <v>429</v>
      </c>
      <c r="AP1150" t="s">
        <v>496</v>
      </c>
      <c r="AQ1150" t="s">
        <v>498</v>
      </c>
      <c r="AR1150" t="s">
        <v>352</v>
      </c>
      <c r="AS1150" t="s">
        <v>353</v>
      </c>
    </row>
    <row r="1151" spans="1:45" x14ac:dyDescent="0.3">
      <c r="A1151" t="s">
        <v>338</v>
      </c>
      <c r="B1151" t="s">
        <v>1526</v>
      </c>
      <c r="C1151" t="s">
        <v>1069</v>
      </c>
      <c r="D1151" t="s">
        <v>426</v>
      </c>
      <c r="E1151" t="s">
        <v>1458</v>
      </c>
      <c r="F1151" t="s">
        <v>341</v>
      </c>
      <c r="G1151" t="s">
        <v>423</v>
      </c>
      <c r="H1151" t="s">
        <v>343</v>
      </c>
      <c r="I1151" t="s">
        <v>503</v>
      </c>
      <c r="J1151" t="s">
        <v>504</v>
      </c>
      <c r="K1151">
        <v>2000000</v>
      </c>
      <c r="L1151">
        <v>2000000</v>
      </c>
      <c r="M1151">
        <v>1000000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1000000</v>
      </c>
      <c r="W1151">
        <v>2000000</v>
      </c>
      <c r="X1151">
        <v>2000000</v>
      </c>
      <c r="Y1151">
        <v>2000000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 t="s">
        <v>346</v>
      </c>
      <c r="AF1151" t="s">
        <v>426</v>
      </c>
      <c r="AG1151" t="s">
        <v>505</v>
      </c>
      <c r="AH1151" t="s">
        <v>506</v>
      </c>
      <c r="AI1151" t="s">
        <v>349</v>
      </c>
      <c r="AJ1151" t="s">
        <v>349</v>
      </c>
      <c r="AK1151" t="s">
        <v>349</v>
      </c>
      <c r="AL1151" t="s">
        <v>347</v>
      </c>
      <c r="AM1151" t="s">
        <v>349</v>
      </c>
      <c r="AN1151" t="s">
        <v>349</v>
      </c>
      <c r="AO1151" t="s">
        <v>429</v>
      </c>
      <c r="AP1151" t="s">
        <v>507</v>
      </c>
      <c r="AQ1151" t="s">
        <v>504</v>
      </c>
      <c r="AR1151" t="s">
        <v>352</v>
      </c>
      <c r="AS1151" t="s">
        <v>353</v>
      </c>
    </row>
    <row r="1152" spans="1:45" x14ac:dyDescent="0.3">
      <c r="A1152" t="s">
        <v>338</v>
      </c>
      <c r="B1152" t="s">
        <v>1526</v>
      </c>
      <c r="C1152" t="s">
        <v>1069</v>
      </c>
      <c r="D1152" t="s">
        <v>426</v>
      </c>
      <c r="E1152" t="s">
        <v>1460</v>
      </c>
      <c r="F1152" t="s">
        <v>341</v>
      </c>
      <c r="G1152" t="s">
        <v>423</v>
      </c>
      <c r="H1152" t="s">
        <v>343</v>
      </c>
      <c r="I1152" t="s">
        <v>511</v>
      </c>
      <c r="J1152" t="s">
        <v>512</v>
      </c>
      <c r="K1152">
        <v>2000000</v>
      </c>
      <c r="L1152">
        <v>2000000</v>
      </c>
      <c r="M1152">
        <v>685485.33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685485.33</v>
      </c>
      <c r="W1152">
        <v>2000000</v>
      </c>
      <c r="X1152">
        <v>2000000</v>
      </c>
      <c r="Y1152">
        <v>2000000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 t="s">
        <v>346</v>
      </c>
      <c r="AF1152" t="s">
        <v>426</v>
      </c>
      <c r="AG1152" t="s">
        <v>505</v>
      </c>
      <c r="AH1152" t="s">
        <v>513</v>
      </c>
      <c r="AI1152" t="s">
        <v>349</v>
      </c>
      <c r="AJ1152" t="s">
        <v>349</v>
      </c>
      <c r="AK1152" t="s">
        <v>349</v>
      </c>
      <c r="AL1152" t="s">
        <v>347</v>
      </c>
      <c r="AM1152" t="s">
        <v>514</v>
      </c>
      <c r="AN1152" t="s">
        <v>349</v>
      </c>
      <c r="AO1152" t="s">
        <v>429</v>
      </c>
      <c r="AP1152" t="s">
        <v>507</v>
      </c>
      <c r="AQ1152" t="s">
        <v>512</v>
      </c>
      <c r="AR1152" t="s">
        <v>352</v>
      </c>
      <c r="AS1152" t="s">
        <v>353</v>
      </c>
    </row>
    <row r="1153" spans="1:45" x14ac:dyDescent="0.3">
      <c r="A1153" t="s">
        <v>338</v>
      </c>
      <c r="B1153" t="s">
        <v>1526</v>
      </c>
      <c r="C1153" t="s">
        <v>1069</v>
      </c>
      <c r="D1153" t="s">
        <v>426</v>
      </c>
      <c r="E1153" t="s">
        <v>1461</v>
      </c>
      <c r="F1153" t="s">
        <v>341</v>
      </c>
      <c r="G1153" t="s">
        <v>423</v>
      </c>
      <c r="H1153" t="s">
        <v>343</v>
      </c>
      <c r="I1153" t="s">
        <v>515</v>
      </c>
      <c r="J1153" t="s">
        <v>516</v>
      </c>
      <c r="K1153">
        <v>1500000</v>
      </c>
      <c r="L1153">
        <v>1500000</v>
      </c>
      <c r="M1153">
        <v>550000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550000</v>
      </c>
      <c r="W1153">
        <v>1500000</v>
      </c>
      <c r="X1153">
        <v>1500000</v>
      </c>
      <c r="Y1153">
        <v>1500000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 t="s">
        <v>346</v>
      </c>
      <c r="AF1153" t="s">
        <v>426</v>
      </c>
      <c r="AG1153" t="s">
        <v>505</v>
      </c>
      <c r="AH1153" t="s">
        <v>517</v>
      </c>
      <c r="AI1153" t="s">
        <v>349</v>
      </c>
      <c r="AJ1153" t="s">
        <v>349</v>
      </c>
      <c r="AK1153" t="s">
        <v>349</v>
      </c>
      <c r="AL1153" t="s">
        <v>347</v>
      </c>
      <c r="AM1153" t="s">
        <v>349</v>
      </c>
      <c r="AN1153" t="s">
        <v>349</v>
      </c>
      <c r="AO1153" t="s">
        <v>429</v>
      </c>
      <c r="AP1153" t="s">
        <v>507</v>
      </c>
      <c r="AQ1153" t="s">
        <v>516</v>
      </c>
      <c r="AR1153" t="s">
        <v>352</v>
      </c>
      <c r="AS1153" t="s">
        <v>353</v>
      </c>
    </row>
    <row r="1154" spans="1:45" x14ac:dyDescent="0.3">
      <c r="A1154" t="s">
        <v>338</v>
      </c>
      <c r="B1154" t="s">
        <v>1526</v>
      </c>
      <c r="C1154" t="s">
        <v>1069</v>
      </c>
      <c r="D1154" t="s">
        <v>426</v>
      </c>
      <c r="E1154" t="s">
        <v>1462</v>
      </c>
      <c r="F1154" t="s">
        <v>341</v>
      </c>
      <c r="G1154" t="s">
        <v>423</v>
      </c>
      <c r="H1154" t="s">
        <v>343</v>
      </c>
      <c r="I1154" t="s">
        <v>518</v>
      </c>
      <c r="J1154" t="s">
        <v>519</v>
      </c>
      <c r="K1154">
        <v>1500000</v>
      </c>
      <c r="L1154">
        <v>1500000</v>
      </c>
      <c r="M1154">
        <v>690567.33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690567.33</v>
      </c>
      <c r="W1154">
        <v>1500000</v>
      </c>
      <c r="X1154">
        <v>1500000</v>
      </c>
      <c r="Y1154">
        <v>1500000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 t="s">
        <v>346</v>
      </c>
      <c r="AF1154" t="s">
        <v>426</v>
      </c>
      <c r="AG1154" t="s">
        <v>505</v>
      </c>
      <c r="AH1154" t="s">
        <v>520</v>
      </c>
      <c r="AI1154" t="s">
        <v>349</v>
      </c>
      <c r="AJ1154" t="s">
        <v>349</v>
      </c>
      <c r="AK1154" t="s">
        <v>349</v>
      </c>
      <c r="AL1154" t="s">
        <v>347</v>
      </c>
      <c r="AM1154" t="s">
        <v>349</v>
      </c>
      <c r="AN1154" t="s">
        <v>349</v>
      </c>
      <c r="AO1154" t="s">
        <v>429</v>
      </c>
      <c r="AP1154" t="s">
        <v>507</v>
      </c>
      <c r="AQ1154" t="s">
        <v>519</v>
      </c>
      <c r="AR1154" t="s">
        <v>352</v>
      </c>
      <c r="AS1154" t="s">
        <v>353</v>
      </c>
    </row>
    <row r="1155" spans="1:45" x14ac:dyDescent="0.3">
      <c r="A1155" t="s">
        <v>338</v>
      </c>
      <c r="B1155" t="s">
        <v>1526</v>
      </c>
      <c r="C1155" t="s">
        <v>1069</v>
      </c>
      <c r="D1155" t="s">
        <v>426</v>
      </c>
      <c r="E1155" t="s">
        <v>1463</v>
      </c>
      <c r="F1155" t="s">
        <v>341</v>
      </c>
      <c r="G1155" t="s">
        <v>423</v>
      </c>
      <c r="H1155" t="s">
        <v>343</v>
      </c>
      <c r="I1155" t="s">
        <v>521</v>
      </c>
      <c r="J1155" t="s">
        <v>522</v>
      </c>
      <c r="K1155">
        <v>1500000</v>
      </c>
      <c r="L1155">
        <v>1500000</v>
      </c>
      <c r="M1155">
        <v>648566.67000000004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648566.67000000004</v>
      </c>
      <c r="W1155">
        <v>1500000</v>
      </c>
      <c r="X1155">
        <v>1500000</v>
      </c>
      <c r="Y1155">
        <v>1500000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 t="s">
        <v>346</v>
      </c>
      <c r="AF1155" t="s">
        <v>426</v>
      </c>
      <c r="AG1155" t="s">
        <v>505</v>
      </c>
      <c r="AH1155" t="s">
        <v>523</v>
      </c>
      <c r="AI1155" t="s">
        <v>349</v>
      </c>
      <c r="AJ1155" t="s">
        <v>349</v>
      </c>
      <c r="AK1155" t="s">
        <v>349</v>
      </c>
      <c r="AL1155" t="s">
        <v>347</v>
      </c>
      <c r="AM1155" t="s">
        <v>524</v>
      </c>
      <c r="AN1155" t="s">
        <v>349</v>
      </c>
      <c r="AO1155" t="s">
        <v>429</v>
      </c>
      <c r="AP1155" t="s">
        <v>507</v>
      </c>
      <c r="AQ1155" t="s">
        <v>522</v>
      </c>
      <c r="AR1155" t="s">
        <v>352</v>
      </c>
      <c r="AS1155" t="s">
        <v>353</v>
      </c>
    </row>
    <row r="1156" spans="1:45" x14ac:dyDescent="0.3">
      <c r="A1156" t="s">
        <v>338</v>
      </c>
      <c r="B1156" t="s">
        <v>1526</v>
      </c>
      <c r="C1156" t="s">
        <v>1069</v>
      </c>
      <c r="D1156" t="s">
        <v>426</v>
      </c>
      <c r="E1156" t="s">
        <v>1464</v>
      </c>
      <c r="F1156" t="s">
        <v>341</v>
      </c>
      <c r="G1156" t="s">
        <v>423</v>
      </c>
      <c r="H1156" t="s">
        <v>343</v>
      </c>
      <c r="I1156" t="s">
        <v>525</v>
      </c>
      <c r="J1156" t="s">
        <v>526</v>
      </c>
      <c r="K1156">
        <v>1500000</v>
      </c>
      <c r="L1156">
        <v>1500000</v>
      </c>
      <c r="M1156">
        <v>750000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750000</v>
      </c>
      <c r="W1156">
        <v>1500000</v>
      </c>
      <c r="X1156">
        <v>1500000</v>
      </c>
      <c r="Y1156">
        <v>1500000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 t="s">
        <v>346</v>
      </c>
      <c r="AF1156" t="s">
        <v>426</v>
      </c>
      <c r="AG1156" t="s">
        <v>505</v>
      </c>
      <c r="AH1156" t="s">
        <v>527</v>
      </c>
      <c r="AI1156" t="s">
        <v>349</v>
      </c>
      <c r="AJ1156" t="s">
        <v>349</v>
      </c>
      <c r="AK1156" t="s">
        <v>349</v>
      </c>
      <c r="AL1156" t="s">
        <v>347</v>
      </c>
      <c r="AM1156" t="s">
        <v>528</v>
      </c>
      <c r="AN1156" t="s">
        <v>349</v>
      </c>
      <c r="AO1156" t="s">
        <v>429</v>
      </c>
      <c r="AP1156" t="s">
        <v>507</v>
      </c>
      <c r="AQ1156" t="s">
        <v>526</v>
      </c>
      <c r="AR1156" t="s">
        <v>352</v>
      </c>
      <c r="AS1156" t="s">
        <v>353</v>
      </c>
    </row>
    <row r="1157" spans="1:45" x14ac:dyDescent="0.3">
      <c r="A1157" t="s">
        <v>338</v>
      </c>
      <c r="B1157" t="s">
        <v>1526</v>
      </c>
      <c r="C1157" t="s">
        <v>1069</v>
      </c>
      <c r="D1157" t="s">
        <v>426</v>
      </c>
      <c r="E1157" t="s">
        <v>1465</v>
      </c>
      <c r="F1157" t="s">
        <v>341</v>
      </c>
      <c r="G1157" t="s">
        <v>423</v>
      </c>
      <c r="H1157" t="s">
        <v>343</v>
      </c>
      <c r="I1157" t="s">
        <v>529</v>
      </c>
      <c r="J1157" t="s">
        <v>530</v>
      </c>
      <c r="K1157">
        <v>1500000</v>
      </c>
      <c r="L1157">
        <v>1500000</v>
      </c>
      <c r="M1157">
        <v>750000</v>
      </c>
      <c r="N1157">
        <v>0</v>
      </c>
      <c r="O1157">
        <v>0</v>
      </c>
      <c r="P1157">
        <v>0</v>
      </c>
      <c r="Q1157">
        <v>335610</v>
      </c>
      <c r="R1157">
        <v>335610</v>
      </c>
      <c r="S1157">
        <v>167805</v>
      </c>
      <c r="T1157">
        <v>335610</v>
      </c>
      <c r="U1157">
        <v>335610</v>
      </c>
      <c r="V1157">
        <v>414390</v>
      </c>
      <c r="W1157">
        <v>1164390</v>
      </c>
      <c r="X1157">
        <v>1164390</v>
      </c>
      <c r="Y1157">
        <v>1164390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 t="s">
        <v>346</v>
      </c>
      <c r="AF1157" t="s">
        <v>426</v>
      </c>
      <c r="AG1157" t="s">
        <v>505</v>
      </c>
      <c r="AH1157" t="s">
        <v>531</v>
      </c>
      <c r="AI1157" t="s">
        <v>349</v>
      </c>
      <c r="AJ1157" t="s">
        <v>349</v>
      </c>
      <c r="AK1157" t="s">
        <v>349</v>
      </c>
      <c r="AL1157" t="s">
        <v>347</v>
      </c>
      <c r="AM1157" t="s">
        <v>349</v>
      </c>
      <c r="AN1157" t="s">
        <v>349</v>
      </c>
      <c r="AO1157" t="s">
        <v>429</v>
      </c>
      <c r="AP1157" t="s">
        <v>507</v>
      </c>
      <c r="AQ1157" t="s">
        <v>530</v>
      </c>
      <c r="AR1157" t="s">
        <v>352</v>
      </c>
      <c r="AS1157" t="s">
        <v>353</v>
      </c>
    </row>
    <row r="1158" spans="1:45" x14ac:dyDescent="0.3">
      <c r="A1158" t="s">
        <v>338</v>
      </c>
      <c r="B1158" t="s">
        <v>1526</v>
      </c>
      <c r="C1158" t="s">
        <v>1069</v>
      </c>
      <c r="D1158" t="s">
        <v>426</v>
      </c>
      <c r="E1158" t="s">
        <v>1467</v>
      </c>
      <c r="F1158" t="s">
        <v>341</v>
      </c>
      <c r="G1158" t="s">
        <v>532</v>
      </c>
      <c r="H1158" t="s">
        <v>343</v>
      </c>
      <c r="I1158" t="s">
        <v>538</v>
      </c>
      <c r="J1158" t="s">
        <v>538</v>
      </c>
      <c r="K1158">
        <v>1000000</v>
      </c>
      <c r="L1158">
        <v>1000000</v>
      </c>
      <c r="M1158">
        <v>500000</v>
      </c>
      <c r="N1158">
        <v>0</v>
      </c>
      <c r="O1158">
        <v>0</v>
      </c>
      <c r="P1158">
        <v>0</v>
      </c>
      <c r="Q1158">
        <v>54934</v>
      </c>
      <c r="R1158">
        <v>54934</v>
      </c>
      <c r="S1158">
        <v>0</v>
      </c>
      <c r="T1158">
        <v>54934</v>
      </c>
      <c r="U1158">
        <v>54934</v>
      </c>
      <c r="V1158">
        <v>445066</v>
      </c>
      <c r="W1158">
        <v>945066</v>
      </c>
      <c r="X1158">
        <v>945066</v>
      </c>
      <c r="Y1158">
        <v>945066</v>
      </c>
      <c r="Z1158">
        <v>0</v>
      </c>
      <c r="AA1158">
        <v>0</v>
      </c>
      <c r="AB1158">
        <v>0</v>
      </c>
      <c r="AC1158">
        <v>0</v>
      </c>
      <c r="AD1158">
        <v>0</v>
      </c>
      <c r="AE1158" t="s">
        <v>346</v>
      </c>
      <c r="AF1158" t="s">
        <v>426</v>
      </c>
      <c r="AG1158" t="s">
        <v>535</v>
      </c>
      <c r="AH1158" t="s">
        <v>539</v>
      </c>
      <c r="AI1158" t="s">
        <v>349</v>
      </c>
      <c r="AJ1158" t="s">
        <v>349</v>
      </c>
      <c r="AK1158" t="s">
        <v>349</v>
      </c>
      <c r="AL1158" t="s">
        <v>347</v>
      </c>
      <c r="AM1158" t="s">
        <v>349</v>
      </c>
      <c r="AN1158" t="s">
        <v>349</v>
      </c>
      <c r="AO1158" t="s">
        <v>429</v>
      </c>
      <c r="AP1158" t="s">
        <v>537</v>
      </c>
      <c r="AQ1158" t="s">
        <v>538</v>
      </c>
      <c r="AR1158" t="s">
        <v>352</v>
      </c>
      <c r="AS1158" t="s">
        <v>353</v>
      </c>
    </row>
    <row r="1159" spans="1:45" x14ac:dyDescent="0.3">
      <c r="A1159" t="s">
        <v>338</v>
      </c>
      <c r="B1159" t="s">
        <v>1526</v>
      </c>
      <c r="C1159" t="s">
        <v>1069</v>
      </c>
      <c r="D1159" t="s">
        <v>549</v>
      </c>
      <c r="E1159" t="s">
        <v>1470</v>
      </c>
      <c r="F1159" t="s">
        <v>341</v>
      </c>
      <c r="G1159" t="s">
        <v>423</v>
      </c>
      <c r="H1159" t="s">
        <v>343</v>
      </c>
      <c r="I1159" t="s">
        <v>547</v>
      </c>
      <c r="J1159" t="s">
        <v>548</v>
      </c>
      <c r="K1159">
        <v>4500000</v>
      </c>
      <c r="L1159">
        <v>4500000</v>
      </c>
      <c r="M1159">
        <v>2250000</v>
      </c>
      <c r="N1159">
        <v>0</v>
      </c>
      <c r="O1159">
        <v>1883208</v>
      </c>
      <c r="P1159">
        <v>0</v>
      </c>
      <c r="Q1159">
        <v>239792</v>
      </c>
      <c r="R1159">
        <v>239792</v>
      </c>
      <c r="S1159">
        <v>116000</v>
      </c>
      <c r="T1159">
        <v>2123000</v>
      </c>
      <c r="U1159">
        <v>2123000</v>
      </c>
      <c r="V1159">
        <v>127000</v>
      </c>
      <c r="W1159">
        <v>2377000</v>
      </c>
      <c r="X1159">
        <v>2377000</v>
      </c>
      <c r="Y1159">
        <v>2377000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 t="s">
        <v>346</v>
      </c>
      <c r="AF1159" t="s">
        <v>549</v>
      </c>
      <c r="AG1159" t="s">
        <v>550</v>
      </c>
      <c r="AH1159" t="s">
        <v>551</v>
      </c>
      <c r="AI1159" t="s">
        <v>349</v>
      </c>
      <c r="AJ1159" t="s">
        <v>349</v>
      </c>
      <c r="AK1159" t="s">
        <v>349</v>
      </c>
      <c r="AL1159" t="s">
        <v>347</v>
      </c>
      <c r="AM1159" t="s">
        <v>349</v>
      </c>
      <c r="AN1159" t="s">
        <v>349</v>
      </c>
      <c r="AO1159" t="s">
        <v>552</v>
      </c>
      <c r="AP1159" t="s">
        <v>553</v>
      </c>
      <c r="AQ1159" t="s">
        <v>548</v>
      </c>
      <c r="AR1159" t="s">
        <v>352</v>
      </c>
      <c r="AS1159" t="s">
        <v>353</v>
      </c>
    </row>
    <row r="1160" spans="1:45" x14ac:dyDescent="0.3">
      <c r="A1160" t="s">
        <v>338</v>
      </c>
      <c r="B1160" t="s">
        <v>1526</v>
      </c>
      <c r="C1160" t="s">
        <v>1069</v>
      </c>
      <c r="D1160" t="s">
        <v>549</v>
      </c>
      <c r="E1160" t="s">
        <v>1472</v>
      </c>
      <c r="F1160" t="s">
        <v>341</v>
      </c>
      <c r="G1160" t="s">
        <v>423</v>
      </c>
      <c r="H1160" t="s">
        <v>343</v>
      </c>
      <c r="I1160" t="s">
        <v>557</v>
      </c>
      <c r="J1160" t="s">
        <v>558</v>
      </c>
      <c r="K1160">
        <v>5000000</v>
      </c>
      <c r="L1160">
        <v>5000000</v>
      </c>
      <c r="M1160">
        <v>3057445.33</v>
      </c>
      <c r="N1160">
        <v>2086168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2086168</v>
      </c>
      <c r="V1160">
        <v>971277.33</v>
      </c>
      <c r="W1160">
        <v>2913832</v>
      </c>
      <c r="X1160">
        <v>2913832</v>
      </c>
      <c r="Y1160">
        <v>2913832</v>
      </c>
      <c r="Z1160">
        <v>0</v>
      </c>
      <c r="AA1160">
        <v>0</v>
      </c>
      <c r="AB1160">
        <v>0</v>
      </c>
      <c r="AC1160">
        <v>0</v>
      </c>
      <c r="AD1160">
        <v>0</v>
      </c>
      <c r="AE1160" t="s">
        <v>346</v>
      </c>
      <c r="AF1160" t="s">
        <v>549</v>
      </c>
      <c r="AG1160" t="s">
        <v>550</v>
      </c>
      <c r="AH1160" t="s">
        <v>559</v>
      </c>
      <c r="AI1160" t="s">
        <v>349</v>
      </c>
      <c r="AJ1160" t="s">
        <v>349</v>
      </c>
      <c r="AK1160" t="s">
        <v>349</v>
      </c>
      <c r="AL1160" t="s">
        <v>347</v>
      </c>
      <c r="AM1160" t="s">
        <v>349</v>
      </c>
      <c r="AN1160" t="s">
        <v>349</v>
      </c>
      <c r="AO1160" t="s">
        <v>552</v>
      </c>
      <c r="AP1160" t="s">
        <v>553</v>
      </c>
      <c r="AQ1160" t="s">
        <v>558</v>
      </c>
      <c r="AR1160" t="s">
        <v>352</v>
      </c>
      <c r="AS1160" t="s">
        <v>353</v>
      </c>
    </row>
    <row r="1161" spans="1:45" x14ac:dyDescent="0.3">
      <c r="A1161" t="s">
        <v>338</v>
      </c>
      <c r="B1161" t="s">
        <v>1526</v>
      </c>
      <c r="C1161" t="s">
        <v>1069</v>
      </c>
      <c r="D1161" t="s">
        <v>549</v>
      </c>
      <c r="E1161" t="s">
        <v>1479</v>
      </c>
      <c r="F1161" t="s">
        <v>341</v>
      </c>
      <c r="G1161" t="s">
        <v>423</v>
      </c>
      <c r="H1161" t="s">
        <v>343</v>
      </c>
      <c r="I1161" t="s">
        <v>581</v>
      </c>
      <c r="J1161" t="s">
        <v>582</v>
      </c>
      <c r="K1161">
        <v>2000000</v>
      </c>
      <c r="L1161">
        <v>2000000</v>
      </c>
      <c r="M1161">
        <v>1316666.67</v>
      </c>
      <c r="N1161">
        <v>0</v>
      </c>
      <c r="O1161">
        <v>18610.89</v>
      </c>
      <c r="P1161">
        <v>0</v>
      </c>
      <c r="Q1161">
        <v>0</v>
      </c>
      <c r="R1161">
        <v>0</v>
      </c>
      <c r="S1161">
        <v>0</v>
      </c>
      <c r="T1161">
        <v>18610.89</v>
      </c>
      <c r="U1161">
        <v>18610.89</v>
      </c>
      <c r="V1161">
        <v>1298055.78</v>
      </c>
      <c r="W1161">
        <v>1981389.11</v>
      </c>
      <c r="X1161">
        <v>1981389.11</v>
      </c>
      <c r="Y1161">
        <v>1981389.11</v>
      </c>
      <c r="Z1161">
        <v>0</v>
      </c>
      <c r="AA1161">
        <v>0</v>
      </c>
      <c r="AB1161">
        <v>0</v>
      </c>
      <c r="AC1161">
        <v>0</v>
      </c>
      <c r="AD1161">
        <v>0</v>
      </c>
      <c r="AE1161" t="s">
        <v>346</v>
      </c>
      <c r="AF1161" t="s">
        <v>549</v>
      </c>
      <c r="AG1161" t="s">
        <v>572</v>
      </c>
      <c r="AH1161" t="s">
        <v>583</v>
      </c>
      <c r="AI1161" t="s">
        <v>349</v>
      </c>
      <c r="AJ1161" t="s">
        <v>349</v>
      </c>
      <c r="AK1161" t="s">
        <v>349</v>
      </c>
      <c r="AL1161" t="s">
        <v>347</v>
      </c>
      <c r="AM1161" t="s">
        <v>349</v>
      </c>
      <c r="AN1161" t="s">
        <v>349</v>
      </c>
      <c r="AO1161" t="s">
        <v>552</v>
      </c>
      <c r="AP1161" t="s">
        <v>574</v>
      </c>
      <c r="AQ1161" t="s">
        <v>582</v>
      </c>
      <c r="AR1161" t="s">
        <v>352</v>
      </c>
      <c r="AS1161" t="s">
        <v>353</v>
      </c>
    </row>
    <row r="1162" spans="1:45" x14ac:dyDescent="0.3">
      <c r="A1162" t="s">
        <v>338</v>
      </c>
      <c r="B1162" t="s">
        <v>1526</v>
      </c>
      <c r="C1162" t="s">
        <v>1069</v>
      </c>
      <c r="D1162" t="s">
        <v>549</v>
      </c>
      <c r="E1162" t="s">
        <v>1484</v>
      </c>
      <c r="F1162" t="s">
        <v>341</v>
      </c>
      <c r="G1162" t="s">
        <v>423</v>
      </c>
      <c r="H1162" t="s">
        <v>343</v>
      </c>
      <c r="I1162" t="s">
        <v>599</v>
      </c>
      <c r="J1162" t="s">
        <v>600</v>
      </c>
      <c r="K1162">
        <v>1000000</v>
      </c>
      <c r="L1162">
        <v>1000000</v>
      </c>
      <c r="M1162">
        <v>911224</v>
      </c>
      <c r="N1162">
        <v>0</v>
      </c>
      <c r="O1162">
        <v>184158.2</v>
      </c>
      <c r="P1162">
        <v>0</v>
      </c>
      <c r="Q1162">
        <v>550701.66</v>
      </c>
      <c r="R1162">
        <v>550701.66</v>
      </c>
      <c r="S1162">
        <v>131143.72</v>
      </c>
      <c r="T1162">
        <v>734859.86</v>
      </c>
      <c r="U1162">
        <v>734859.86</v>
      </c>
      <c r="V1162">
        <v>176364.14</v>
      </c>
      <c r="W1162">
        <v>265140.14</v>
      </c>
      <c r="X1162">
        <v>265140.14</v>
      </c>
      <c r="Y1162">
        <v>265140.14</v>
      </c>
      <c r="Z1162">
        <v>0</v>
      </c>
      <c r="AA1162">
        <v>0</v>
      </c>
      <c r="AB1162">
        <v>0</v>
      </c>
      <c r="AC1162">
        <v>0</v>
      </c>
      <c r="AD1162">
        <v>0</v>
      </c>
      <c r="AE1162" t="s">
        <v>346</v>
      </c>
      <c r="AF1162" t="s">
        <v>549</v>
      </c>
      <c r="AG1162" t="s">
        <v>601</v>
      </c>
      <c r="AH1162" t="s">
        <v>602</v>
      </c>
      <c r="AI1162" t="s">
        <v>349</v>
      </c>
      <c r="AJ1162" t="s">
        <v>349</v>
      </c>
      <c r="AK1162" t="s">
        <v>349</v>
      </c>
      <c r="AL1162" t="s">
        <v>347</v>
      </c>
      <c r="AM1162" t="s">
        <v>349</v>
      </c>
      <c r="AN1162" t="s">
        <v>349</v>
      </c>
      <c r="AO1162" t="s">
        <v>552</v>
      </c>
      <c r="AP1162" t="s">
        <v>603</v>
      </c>
      <c r="AQ1162" t="s">
        <v>600</v>
      </c>
      <c r="AR1162" t="s">
        <v>352</v>
      </c>
      <c r="AS1162" t="s">
        <v>353</v>
      </c>
    </row>
    <row r="1163" spans="1:45" x14ac:dyDescent="0.3">
      <c r="A1163" t="s">
        <v>338</v>
      </c>
      <c r="B1163" t="s">
        <v>1526</v>
      </c>
      <c r="C1163" t="s">
        <v>1069</v>
      </c>
      <c r="D1163" t="s">
        <v>549</v>
      </c>
      <c r="E1163" t="s">
        <v>1486</v>
      </c>
      <c r="F1163" t="s">
        <v>341</v>
      </c>
      <c r="G1163" t="s">
        <v>423</v>
      </c>
      <c r="H1163" t="s">
        <v>343</v>
      </c>
      <c r="I1163" t="s">
        <v>608</v>
      </c>
      <c r="J1163" t="s">
        <v>609</v>
      </c>
      <c r="K1163">
        <v>1500000</v>
      </c>
      <c r="L1163">
        <v>1500000</v>
      </c>
      <c r="M1163">
        <v>826666.67</v>
      </c>
      <c r="N1163">
        <v>0</v>
      </c>
      <c r="O1163">
        <v>74502.539999999994</v>
      </c>
      <c r="P1163">
        <v>0</v>
      </c>
      <c r="Q1163">
        <v>332924.61</v>
      </c>
      <c r="R1163">
        <v>332924.61</v>
      </c>
      <c r="S1163">
        <v>13882.07</v>
      </c>
      <c r="T1163">
        <v>407427.15</v>
      </c>
      <c r="U1163">
        <v>407427.15</v>
      </c>
      <c r="V1163">
        <v>419239.52</v>
      </c>
      <c r="W1163">
        <v>1092572.8500000001</v>
      </c>
      <c r="X1163">
        <v>1092572.8500000001</v>
      </c>
      <c r="Y1163">
        <v>1092572.8500000001</v>
      </c>
      <c r="Z1163">
        <v>0</v>
      </c>
      <c r="AA1163">
        <v>0</v>
      </c>
      <c r="AB1163">
        <v>0</v>
      </c>
      <c r="AC1163">
        <v>0</v>
      </c>
      <c r="AD1163">
        <v>0</v>
      </c>
      <c r="AE1163" t="s">
        <v>346</v>
      </c>
      <c r="AF1163" t="s">
        <v>549</v>
      </c>
      <c r="AG1163" t="s">
        <v>601</v>
      </c>
      <c r="AH1163" t="s">
        <v>610</v>
      </c>
      <c r="AI1163" t="s">
        <v>349</v>
      </c>
      <c r="AJ1163" t="s">
        <v>349</v>
      </c>
      <c r="AK1163" t="s">
        <v>349</v>
      </c>
      <c r="AL1163" t="s">
        <v>347</v>
      </c>
      <c r="AM1163" t="s">
        <v>349</v>
      </c>
      <c r="AN1163" t="s">
        <v>349</v>
      </c>
      <c r="AO1163" t="s">
        <v>552</v>
      </c>
      <c r="AP1163" t="s">
        <v>603</v>
      </c>
      <c r="AQ1163" t="s">
        <v>609</v>
      </c>
      <c r="AR1163" t="s">
        <v>352</v>
      </c>
      <c r="AS1163" t="s">
        <v>353</v>
      </c>
    </row>
    <row r="1164" spans="1:45" x14ac:dyDescent="0.3">
      <c r="A1164" t="s">
        <v>338</v>
      </c>
      <c r="B1164" t="s">
        <v>1526</v>
      </c>
      <c r="C1164" t="s">
        <v>1069</v>
      </c>
      <c r="D1164" t="s">
        <v>549</v>
      </c>
      <c r="E1164" t="s">
        <v>1488</v>
      </c>
      <c r="F1164" t="s">
        <v>341</v>
      </c>
      <c r="G1164" t="s">
        <v>423</v>
      </c>
      <c r="H1164" t="s">
        <v>343</v>
      </c>
      <c r="I1164" t="s">
        <v>613</v>
      </c>
      <c r="J1164" t="s">
        <v>614</v>
      </c>
      <c r="K1164">
        <v>1500000</v>
      </c>
      <c r="L1164">
        <v>1500000</v>
      </c>
      <c r="M1164">
        <v>750000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750000</v>
      </c>
      <c r="W1164">
        <v>1500000</v>
      </c>
      <c r="X1164">
        <v>1500000</v>
      </c>
      <c r="Y1164">
        <v>1500000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 t="s">
        <v>346</v>
      </c>
      <c r="AF1164" t="s">
        <v>549</v>
      </c>
      <c r="AG1164" t="s">
        <v>601</v>
      </c>
      <c r="AH1164" t="s">
        <v>615</v>
      </c>
      <c r="AI1164" t="s">
        <v>349</v>
      </c>
      <c r="AJ1164" t="s">
        <v>349</v>
      </c>
      <c r="AK1164" t="s">
        <v>349</v>
      </c>
      <c r="AL1164" t="s">
        <v>347</v>
      </c>
      <c r="AM1164" t="s">
        <v>349</v>
      </c>
      <c r="AN1164" t="s">
        <v>349</v>
      </c>
      <c r="AO1164" t="s">
        <v>552</v>
      </c>
      <c r="AP1164" t="s">
        <v>603</v>
      </c>
      <c r="AQ1164" t="s">
        <v>614</v>
      </c>
      <c r="AR1164" t="s">
        <v>352</v>
      </c>
      <c r="AS1164" t="s">
        <v>353</v>
      </c>
    </row>
    <row r="1165" spans="1:45" x14ac:dyDescent="0.3">
      <c r="A1165" t="s">
        <v>338</v>
      </c>
      <c r="B1165" t="s">
        <v>1526</v>
      </c>
      <c r="C1165" t="s">
        <v>1069</v>
      </c>
      <c r="D1165" t="s">
        <v>549</v>
      </c>
      <c r="E1165" t="s">
        <v>1489</v>
      </c>
      <c r="F1165" t="s">
        <v>341</v>
      </c>
      <c r="G1165" t="s">
        <v>423</v>
      </c>
      <c r="H1165" t="s">
        <v>343</v>
      </c>
      <c r="I1165" t="s">
        <v>616</v>
      </c>
      <c r="J1165" t="s">
        <v>617</v>
      </c>
      <c r="K1165">
        <v>500000</v>
      </c>
      <c r="L1165">
        <v>500000</v>
      </c>
      <c r="M1165">
        <v>250000</v>
      </c>
      <c r="N1165">
        <v>114000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114000</v>
      </c>
      <c r="V1165">
        <v>136000</v>
      </c>
      <c r="W1165">
        <v>386000</v>
      </c>
      <c r="X1165">
        <v>386000</v>
      </c>
      <c r="Y1165">
        <v>386000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 t="s">
        <v>346</v>
      </c>
      <c r="AF1165" t="s">
        <v>549</v>
      </c>
      <c r="AG1165" t="s">
        <v>601</v>
      </c>
      <c r="AH1165" t="s">
        <v>618</v>
      </c>
      <c r="AI1165" t="s">
        <v>349</v>
      </c>
      <c r="AJ1165" t="s">
        <v>349</v>
      </c>
      <c r="AK1165" t="s">
        <v>349</v>
      </c>
      <c r="AL1165" t="s">
        <v>347</v>
      </c>
      <c r="AM1165" t="s">
        <v>349</v>
      </c>
      <c r="AN1165" t="s">
        <v>349</v>
      </c>
      <c r="AO1165" t="s">
        <v>552</v>
      </c>
      <c r="AP1165" t="s">
        <v>603</v>
      </c>
      <c r="AQ1165" t="s">
        <v>617</v>
      </c>
      <c r="AR1165" t="s">
        <v>352</v>
      </c>
      <c r="AS1165" t="s">
        <v>353</v>
      </c>
    </row>
    <row r="1166" spans="1:45" x14ac:dyDescent="0.3">
      <c r="A1166" t="s">
        <v>338</v>
      </c>
      <c r="B1166" t="s">
        <v>1526</v>
      </c>
      <c r="C1166" t="s">
        <v>1069</v>
      </c>
      <c r="D1166" t="s">
        <v>629</v>
      </c>
      <c r="E1166" t="s">
        <v>1492</v>
      </c>
      <c r="F1166" t="s">
        <v>625</v>
      </c>
      <c r="G1166" t="s">
        <v>626</v>
      </c>
      <c r="H1166" t="s">
        <v>343</v>
      </c>
      <c r="I1166" t="s">
        <v>627</v>
      </c>
      <c r="J1166" t="s">
        <v>628</v>
      </c>
      <c r="K1166">
        <v>0</v>
      </c>
      <c r="L1166">
        <v>2674888.77</v>
      </c>
      <c r="M1166">
        <v>2674888.77</v>
      </c>
      <c r="N1166">
        <v>0</v>
      </c>
      <c r="O1166">
        <v>2674888.77</v>
      </c>
      <c r="P1166">
        <v>0</v>
      </c>
      <c r="Q1166">
        <v>0</v>
      </c>
      <c r="R1166">
        <v>0</v>
      </c>
      <c r="S1166">
        <v>0</v>
      </c>
      <c r="T1166">
        <v>2674888.77</v>
      </c>
      <c r="U1166">
        <v>2674888.77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2674888.77</v>
      </c>
      <c r="AE1166" t="s">
        <v>346</v>
      </c>
      <c r="AF1166" t="s">
        <v>629</v>
      </c>
      <c r="AG1166" t="s">
        <v>630</v>
      </c>
      <c r="AH1166" t="s">
        <v>631</v>
      </c>
      <c r="AI1166" t="s">
        <v>349</v>
      </c>
      <c r="AJ1166" t="s">
        <v>349</v>
      </c>
      <c r="AK1166" t="s">
        <v>349</v>
      </c>
      <c r="AL1166" t="s">
        <v>347</v>
      </c>
      <c r="AM1166" t="s">
        <v>349</v>
      </c>
      <c r="AN1166" t="s">
        <v>349</v>
      </c>
      <c r="AO1166" t="s">
        <v>632</v>
      </c>
      <c r="AP1166" t="s">
        <v>633</v>
      </c>
      <c r="AQ1166" t="s">
        <v>628</v>
      </c>
      <c r="AR1166" t="s">
        <v>352</v>
      </c>
      <c r="AS1166" t="s">
        <v>634</v>
      </c>
    </row>
    <row r="1167" spans="1:45" x14ac:dyDescent="0.3">
      <c r="A1167" t="s">
        <v>338</v>
      </c>
      <c r="B1167" t="s">
        <v>1526</v>
      </c>
      <c r="C1167" t="s">
        <v>1069</v>
      </c>
      <c r="D1167" t="s">
        <v>629</v>
      </c>
      <c r="E1167" t="s">
        <v>1493</v>
      </c>
      <c r="F1167" t="s">
        <v>625</v>
      </c>
      <c r="G1167" t="s">
        <v>626</v>
      </c>
      <c r="H1167" t="s">
        <v>343</v>
      </c>
      <c r="I1167" t="s">
        <v>635</v>
      </c>
      <c r="J1167" t="s">
        <v>636</v>
      </c>
      <c r="K1167">
        <v>2000000</v>
      </c>
      <c r="L1167">
        <v>2000000</v>
      </c>
      <c r="M1167">
        <v>666666.67000000004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666666.67000000004</v>
      </c>
      <c r="W1167">
        <v>2000000</v>
      </c>
      <c r="X1167">
        <v>2000000</v>
      </c>
      <c r="Y1167">
        <v>2000000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 t="s">
        <v>346</v>
      </c>
      <c r="AF1167" t="s">
        <v>629</v>
      </c>
      <c r="AG1167" t="s">
        <v>630</v>
      </c>
      <c r="AH1167" t="s">
        <v>637</v>
      </c>
      <c r="AI1167" t="s">
        <v>349</v>
      </c>
      <c r="AJ1167" t="s">
        <v>349</v>
      </c>
      <c r="AK1167" t="s">
        <v>349</v>
      </c>
      <c r="AL1167" t="s">
        <v>347</v>
      </c>
      <c r="AM1167" t="s">
        <v>349</v>
      </c>
      <c r="AN1167" t="s">
        <v>349</v>
      </c>
      <c r="AO1167" t="s">
        <v>632</v>
      </c>
      <c r="AP1167" t="s">
        <v>633</v>
      </c>
      <c r="AQ1167" t="s">
        <v>636</v>
      </c>
      <c r="AR1167" t="s">
        <v>352</v>
      </c>
      <c r="AS1167" t="s">
        <v>634</v>
      </c>
    </row>
    <row r="1168" spans="1:45" x14ac:dyDescent="0.3">
      <c r="A1168" t="s">
        <v>338</v>
      </c>
      <c r="B1168" t="s">
        <v>1526</v>
      </c>
      <c r="C1168" t="s">
        <v>1069</v>
      </c>
      <c r="D1168" t="s">
        <v>629</v>
      </c>
      <c r="E1168" t="s">
        <v>1494</v>
      </c>
      <c r="F1168" t="s">
        <v>625</v>
      </c>
      <c r="G1168" t="s">
        <v>626</v>
      </c>
      <c r="H1168" t="s">
        <v>343</v>
      </c>
      <c r="I1168" t="s">
        <v>638</v>
      </c>
      <c r="J1168" t="s">
        <v>639</v>
      </c>
      <c r="K1168">
        <v>1000000</v>
      </c>
      <c r="L1168">
        <v>1000000</v>
      </c>
      <c r="M1168">
        <v>472054.55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472054.55</v>
      </c>
      <c r="W1168">
        <v>1000000</v>
      </c>
      <c r="X1168">
        <v>1000000</v>
      </c>
      <c r="Y1168">
        <v>1000000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 t="s">
        <v>346</v>
      </c>
      <c r="AF1168" t="s">
        <v>629</v>
      </c>
      <c r="AG1168" t="s">
        <v>630</v>
      </c>
      <c r="AH1168" t="s">
        <v>640</v>
      </c>
      <c r="AI1168" t="s">
        <v>349</v>
      </c>
      <c r="AJ1168" t="s">
        <v>349</v>
      </c>
      <c r="AK1168" t="s">
        <v>349</v>
      </c>
      <c r="AL1168" t="s">
        <v>347</v>
      </c>
      <c r="AM1168" t="s">
        <v>349</v>
      </c>
      <c r="AN1168" t="s">
        <v>349</v>
      </c>
      <c r="AO1168" t="s">
        <v>632</v>
      </c>
      <c r="AP1168" t="s">
        <v>633</v>
      </c>
      <c r="AQ1168" t="s">
        <v>639</v>
      </c>
      <c r="AR1168" t="s">
        <v>352</v>
      </c>
      <c r="AS1168" t="s">
        <v>634</v>
      </c>
    </row>
    <row r="1169" spans="1:45" x14ac:dyDescent="0.3">
      <c r="A1169" t="s">
        <v>338</v>
      </c>
      <c r="B1169" t="s">
        <v>1526</v>
      </c>
      <c r="C1169" t="s">
        <v>1069</v>
      </c>
      <c r="D1169" t="s">
        <v>629</v>
      </c>
      <c r="E1169" t="s">
        <v>1495</v>
      </c>
      <c r="F1169" t="s">
        <v>625</v>
      </c>
      <c r="G1169" t="s">
        <v>626</v>
      </c>
      <c r="H1169" t="s">
        <v>343</v>
      </c>
      <c r="I1169" t="s">
        <v>641</v>
      </c>
      <c r="J1169" t="s">
        <v>642</v>
      </c>
      <c r="K1169">
        <v>4000000</v>
      </c>
      <c r="L1169">
        <v>1325111.23</v>
      </c>
      <c r="M1169">
        <v>441703.74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441703.74</v>
      </c>
      <c r="W1169">
        <v>1325111.23</v>
      </c>
      <c r="X1169">
        <v>1325111.23</v>
      </c>
      <c r="Y1169">
        <v>1325111.23</v>
      </c>
      <c r="Z1169">
        <v>0</v>
      </c>
      <c r="AA1169">
        <v>0</v>
      </c>
      <c r="AB1169">
        <v>0</v>
      </c>
      <c r="AC1169">
        <v>-2674888.77</v>
      </c>
      <c r="AD1169">
        <v>0</v>
      </c>
      <c r="AE1169" t="s">
        <v>346</v>
      </c>
      <c r="AF1169" t="s">
        <v>629</v>
      </c>
      <c r="AG1169" t="s">
        <v>630</v>
      </c>
      <c r="AH1169" t="s">
        <v>643</v>
      </c>
      <c r="AI1169" t="s">
        <v>349</v>
      </c>
      <c r="AJ1169" t="s">
        <v>349</v>
      </c>
      <c r="AK1169" t="s">
        <v>349</v>
      </c>
      <c r="AL1169" t="s">
        <v>347</v>
      </c>
      <c r="AM1169" t="s">
        <v>349</v>
      </c>
      <c r="AN1169" t="s">
        <v>349</v>
      </c>
      <c r="AO1169" t="s">
        <v>632</v>
      </c>
      <c r="AP1169" t="s">
        <v>633</v>
      </c>
      <c r="AQ1169" t="s">
        <v>642</v>
      </c>
      <c r="AR1169" t="s">
        <v>352</v>
      </c>
      <c r="AS1169" t="s">
        <v>634</v>
      </c>
    </row>
    <row r="1170" spans="1:45" x14ac:dyDescent="0.3">
      <c r="A1170" t="s">
        <v>338</v>
      </c>
      <c r="B1170" t="s">
        <v>1526</v>
      </c>
      <c r="C1170" t="s">
        <v>1069</v>
      </c>
      <c r="D1170" t="s">
        <v>629</v>
      </c>
      <c r="E1170" t="s">
        <v>1496</v>
      </c>
      <c r="F1170" t="s">
        <v>625</v>
      </c>
      <c r="G1170" t="s">
        <v>626</v>
      </c>
      <c r="H1170" t="s">
        <v>343</v>
      </c>
      <c r="I1170" t="s">
        <v>644</v>
      </c>
      <c r="J1170" t="s">
        <v>645</v>
      </c>
      <c r="K1170">
        <v>2000000</v>
      </c>
      <c r="L1170">
        <v>2000000</v>
      </c>
      <c r="M1170">
        <v>666666.67000000004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666666.67000000004</v>
      </c>
      <c r="W1170">
        <v>2000000</v>
      </c>
      <c r="X1170">
        <v>2000000</v>
      </c>
      <c r="Y1170">
        <v>2000000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 t="s">
        <v>346</v>
      </c>
      <c r="AF1170" t="s">
        <v>629</v>
      </c>
      <c r="AG1170" t="s">
        <v>630</v>
      </c>
      <c r="AH1170" t="s">
        <v>646</v>
      </c>
      <c r="AI1170" t="s">
        <v>349</v>
      </c>
      <c r="AJ1170" t="s">
        <v>349</v>
      </c>
      <c r="AK1170" t="s">
        <v>349</v>
      </c>
      <c r="AL1170" t="s">
        <v>347</v>
      </c>
      <c r="AM1170" t="s">
        <v>349</v>
      </c>
      <c r="AN1170" t="s">
        <v>349</v>
      </c>
      <c r="AO1170" t="s">
        <v>632</v>
      </c>
      <c r="AP1170" t="s">
        <v>633</v>
      </c>
      <c r="AQ1170" t="s">
        <v>645</v>
      </c>
      <c r="AR1170" t="s">
        <v>352</v>
      </c>
      <c r="AS1170" t="s">
        <v>634</v>
      </c>
    </row>
    <row r="1171" spans="1:45" x14ac:dyDescent="0.3">
      <c r="A1171" t="s">
        <v>338</v>
      </c>
      <c r="B1171" t="s">
        <v>1526</v>
      </c>
      <c r="C1171" t="s">
        <v>1069</v>
      </c>
      <c r="D1171" t="s">
        <v>629</v>
      </c>
      <c r="E1171" t="s">
        <v>1499</v>
      </c>
      <c r="F1171" t="s">
        <v>625</v>
      </c>
      <c r="G1171" t="s">
        <v>656</v>
      </c>
      <c r="H1171" t="s">
        <v>343</v>
      </c>
      <c r="I1171" t="s">
        <v>657</v>
      </c>
      <c r="J1171" t="s">
        <v>657</v>
      </c>
      <c r="K1171">
        <v>800000</v>
      </c>
      <c r="L1171">
        <v>800000</v>
      </c>
      <c r="M1171">
        <v>400000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400000</v>
      </c>
      <c r="W1171">
        <v>800000</v>
      </c>
      <c r="X1171">
        <v>800000</v>
      </c>
      <c r="Y1171">
        <v>800000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 t="s">
        <v>346</v>
      </c>
      <c r="AF1171" t="s">
        <v>629</v>
      </c>
      <c r="AG1171" t="s">
        <v>658</v>
      </c>
      <c r="AH1171" t="s">
        <v>659</v>
      </c>
      <c r="AI1171" t="s">
        <v>349</v>
      </c>
      <c r="AJ1171" t="s">
        <v>349</v>
      </c>
      <c r="AK1171" t="s">
        <v>349</v>
      </c>
      <c r="AL1171" t="s">
        <v>347</v>
      </c>
      <c r="AM1171" t="s">
        <v>349</v>
      </c>
      <c r="AN1171" t="s">
        <v>349</v>
      </c>
      <c r="AO1171" t="s">
        <v>632</v>
      </c>
      <c r="AP1171" t="s">
        <v>660</v>
      </c>
      <c r="AQ1171" t="s">
        <v>657</v>
      </c>
      <c r="AR1171" t="s">
        <v>352</v>
      </c>
      <c r="AS1171" t="s">
        <v>634</v>
      </c>
    </row>
    <row r="1172" spans="1:45" x14ac:dyDescent="0.3">
      <c r="A1172" t="s">
        <v>338</v>
      </c>
      <c r="B1172" t="s">
        <v>1526</v>
      </c>
      <c r="C1172" t="s">
        <v>1069</v>
      </c>
      <c r="D1172" t="s">
        <v>664</v>
      </c>
      <c r="E1172" t="s">
        <v>1075</v>
      </c>
      <c r="F1172" t="s">
        <v>341</v>
      </c>
      <c r="G1172" t="s">
        <v>532</v>
      </c>
      <c r="H1172" t="s">
        <v>343</v>
      </c>
      <c r="I1172" t="s">
        <v>662</v>
      </c>
      <c r="J1172" t="s">
        <v>663</v>
      </c>
      <c r="K1172">
        <v>2724711</v>
      </c>
      <c r="L1172">
        <v>2724711</v>
      </c>
      <c r="M1172">
        <v>2724711</v>
      </c>
      <c r="N1172">
        <v>0</v>
      </c>
      <c r="O1172">
        <v>1605653.63</v>
      </c>
      <c r="P1172">
        <v>0</v>
      </c>
      <c r="Q1172">
        <v>1119057.3700000001</v>
      </c>
      <c r="R1172">
        <v>1119057.3700000001</v>
      </c>
      <c r="S1172">
        <v>151480.64000000001</v>
      </c>
      <c r="T1172">
        <v>2724711</v>
      </c>
      <c r="U1172">
        <v>2724711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 t="s">
        <v>346</v>
      </c>
      <c r="AF1172" t="s">
        <v>664</v>
      </c>
      <c r="AG1172" t="s">
        <v>665</v>
      </c>
      <c r="AH1172" t="s">
        <v>666</v>
      </c>
      <c r="AI1172" t="s">
        <v>382</v>
      </c>
      <c r="AJ1172" t="s">
        <v>349</v>
      </c>
      <c r="AK1172" t="s">
        <v>349</v>
      </c>
      <c r="AL1172" t="s">
        <v>347</v>
      </c>
      <c r="AM1172" t="s">
        <v>667</v>
      </c>
      <c r="AN1172" t="s">
        <v>400</v>
      </c>
      <c r="AO1172" t="s">
        <v>668</v>
      </c>
      <c r="AP1172" t="s">
        <v>669</v>
      </c>
      <c r="AQ1172" t="s">
        <v>670</v>
      </c>
      <c r="AR1172" t="s">
        <v>352</v>
      </c>
      <c r="AS1172" t="s">
        <v>353</v>
      </c>
    </row>
    <row r="1173" spans="1:45" x14ac:dyDescent="0.3">
      <c r="A1173" t="s">
        <v>338</v>
      </c>
      <c r="B1173" t="s">
        <v>1526</v>
      </c>
      <c r="C1173" t="s">
        <v>1069</v>
      </c>
      <c r="D1173" t="s">
        <v>664</v>
      </c>
      <c r="E1173" t="s">
        <v>1076</v>
      </c>
      <c r="F1173" t="s">
        <v>341</v>
      </c>
      <c r="G1173" t="s">
        <v>532</v>
      </c>
      <c r="H1173" t="s">
        <v>343</v>
      </c>
      <c r="I1173" t="s">
        <v>672</v>
      </c>
      <c r="J1173" t="s">
        <v>673</v>
      </c>
      <c r="K1173">
        <v>483105</v>
      </c>
      <c r="L1173">
        <v>483105</v>
      </c>
      <c r="M1173">
        <v>483105</v>
      </c>
      <c r="N1173">
        <v>0</v>
      </c>
      <c r="O1173">
        <v>284690.58</v>
      </c>
      <c r="P1173">
        <v>0</v>
      </c>
      <c r="Q1173">
        <v>198414.42</v>
      </c>
      <c r="R1173">
        <v>198414.42</v>
      </c>
      <c r="S1173">
        <v>26858.27</v>
      </c>
      <c r="T1173">
        <v>483105</v>
      </c>
      <c r="U1173">
        <v>483105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 t="s">
        <v>346</v>
      </c>
      <c r="AF1173" t="s">
        <v>664</v>
      </c>
      <c r="AG1173" t="s">
        <v>665</v>
      </c>
      <c r="AH1173" t="s">
        <v>666</v>
      </c>
      <c r="AI1173" t="s">
        <v>565</v>
      </c>
      <c r="AJ1173" t="s">
        <v>349</v>
      </c>
      <c r="AK1173" t="s">
        <v>349</v>
      </c>
      <c r="AL1173" t="s">
        <v>347</v>
      </c>
      <c r="AM1173" t="s">
        <v>674</v>
      </c>
      <c r="AN1173" t="s">
        <v>384</v>
      </c>
      <c r="AO1173" t="s">
        <v>668</v>
      </c>
      <c r="AP1173" t="s">
        <v>669</v>
      </c>
      <c r="AQ1173" t="s">
        <v>670</v>
      </c>
      <c r="AR1173" t="s">
        <v>352</v>
      </c>
      <c r="AS1173" t="s">
        <v>353</v>
      </c>
    </row>
    <row r="1174" spans="1:45" x14ac:dyDescent="0.3">
      <c r="A1174" t="s">
        <v>338</v>
      </c>
      <c r="B1174" t="s">
        <v>1526</v>
      </c>
      <c r="C1174" t="s">
        <v>1069</v>
      </c>
      <c r="D1174" t="s">
        <v>664</v>
      </c>
      <c r="E1174" t="s">
        <v>1502</v>
      </c>
      <c r="F1174" t="s">
        <v>341</v>
      </c>
      <c r="G1174" t="s">
        <v>683</v>
      </c>
      <c r="H1174" t="s">
        <v>343</v>
      </c>
      <c r="I1174" t="s">
        <v>692</v>
      </c>
      <c r="J1174" t="s">
        <v>692</v>
      </c>
      <c r="K1174">
        <v>10800000</v>
      </c>
      <c r="L1174">
        <v>10800000</v>
      </c>
      <c r="M1174">
        <v>5400000</v>
      </c>
      <c r="N1174">
        <v>0</v>
      </c>
      <c r="O1174">
        <v>921785.58</v>
      </c>
      <c r="P1174">
        <v>0</v>
      </c>
      <c r="Q1174">
        <v>1778214.42</v>
      </c>
      <c r="R1174">
        <v>1778214.42</v>
      </c>
      <c r="S1174">
        <v>0</v>
      </c>
      <c r="T1174">
        <v>2700000</v>
      </c>
      <c r="U1174">
        <v>2700000</v>
      </c>
      <c r="V1174">
        <v>2700000</v>
      </c>
      <c r="W1174">
        <v>8100000</v>
      </c>
      <c r="X1174">
        <v>8100000</v>
      </c>
      <c r="Y1174">
        <v>8100000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 t="s">
        <v>346</v>
      </c>
      <c r="AF1174" t="s">
        <v>664</v>
      </c>
      <c r="AG1174" t="s">
        <v>693</v>
      </c>
      <c r="AH1174" t="s">
        <v>694</v>
      </c>
      <c r="AI1174" t="s">
        <v>349</v>
      </c>
      <c r="AJ1174" t="s">
        <v>349</v>
      </c>
      <c r="AK1174" t="s">
        <v>349</v>
      </c>
      <c r="AL1174" t="s">
        <v>347</v>
      </c>
      <c r="AM1174" t="s">
        <v>349</v>
      </c>
      <c r="AN1174" t="s">
        <v>349</v>
      </c>
      <c r="AO1174" t="s">
        <v>668</v>
      </c>
      <c r="AP1174" t="s">
        <v>695</v>
      </c>
      <c r="AQ1174" t="s">
        <v>692</v>
      </c>
      <c r="AR1174" t="s">
        <v>352</v>
      </c>
      <c r="AS1174" t="s">
        <v>353</v>
      </c>
    </row>
    <row r="1175" spans="1:45" x14ac:dyDescent="0.3">
      <c r="A1175" t="s">
        <v>338</v>
      </c>
      <c r="B1175" t="s">
        <v>1526</v>
      </c>
      <c r="C1175" t="s">
        <v>1069</v>
      </c>
      <c r="D1175" t="s">
        <v>664</v>
      </c>
      <c r="E1175" t="s">
        <v>1503</v>
      </c>
      <c r="F1175" t="s">
        <v>341</v>
      </c>
      <c r="G1175" t="s">
        <v>683</v>
      </c>
      <c r="H1175" t="s">
        <v>343</v>
      </c>
      <c r="I1175" t="s">
        <v>696</v>
      </c>
      <c r="J1175" t="s">
        <v>696</v>
      </c>
      <c r="K1175">
        <v>4000000</v>
      </c>
      <c r="L1175">
        <v>4000000</v>
      </c>
      <c r="M1175">
        <v>4000000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4000000</v>
      </c>
      <c r="W1175">
        <v>4000000</v>
      </c>
      <c r="X1175">
        <v>4000000</v>
      </c>
      <c r="Y1175">
        <v>4000000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 t="s">
        <v>346</v>
      </c>
      <c r="AF1175" t="s">
        <v>664</v>
      </c>
      <c r="AG1175" t="s">
        <v>693</v>
      </c>
      <c r="AH1175" t="s">
        <v>697</v>
      </c>
      <c r="AI1175" t="s">
        <v>349</v>
      </c>
      <c r="AJ1175" t="s">
        <v>349</v>
      </c>
      <c r="AK1175" t="s">
        <v>349</v>
      </c>
      <c r="AL1175" t="s">
        <v>347</v>
      </c>
      <c r="AM1175" t="s">
        <v>349</v>
      </c>
      <c r="AN1175" t="s">
        <v>349</v>
      </c>
      <c r="AO1175" t="s">
        <v>668</v>
      </c>
      <c r="AP1175" t="s">
        <v>695</v>
      </c>
      <c r="AQ1175" t="s">
        <v>696</v>
      </c>
      <c r="AR1175" t="s">
        <v>352</v>
      </c>
      <c r="AS1175" t="s">
        <v>353</v>
      </c>
    </row>
    <row r="1176" spans="1:45" x14ac:dyDescent="0.3">
      <c r="A1176" t="s">
        <v>338</v>
      </c>
      <c r="B1176" t="s">
        <v>1526</v>
      </c>
      <c r="C1176" t="s">
        <v>1069</v>
      </c>
      <c r="D1176" t="s">
        <v>664</v>
      </c>
      <c r="E1176" t="s">
        <v>1077</v>
      </c>
      <c r="F1176" t="s">
        <v>341</v>
      </c>
      <c r="G1176" t="s">
        <v>683</v>
      </c>
      <c r="H1176" t="s">
        <v>343</v>
      </c>
      <c r="I1176" t="s">
        <v>713</v>
      </c>
      <c r="J1176" t="s">
        <v>714</v>
      </c>
      <c r="K1176">
        <v>47500000</v>
      </c>
      <c r="L1176">
        <v>47500000</v>
      </c>
      <c r="M1176">
        <v>23750000</v>
      </c>
      <c r="N1176">
        <v>0</v>
      </c>
      <c r="O1176">
        <v>1</v>
      </c>
      <c r="P1176">
        <v>0</v>
      </c>
      <c r="Q1176">
        <v>23749999</v>
      </c>
      <c r="R1176">
        <v>23749999</v>
      </c>
      <c r="S1176">
        <v>3958333</v>
      </c>
      <c r="T1176">
        <v>23750000</v>
      </c>
      <c r="U1176">
        <v>23750000</v>
      </c>
      <c r="V1176">
        <v>0</v>
      </c>
      <c r="W1176">
        <v>23750000</v>
      </c>
      <c r="X1176">
        <v>23750000</v>
      </c>
      <c r="Y1176">
        <v>23750000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 t="s">
        <v>346</v>
      </c>
      <c r="AF1176" t="s">
        <v>664</v>
      </c>
      <c r="AG1176" t="s">
        <v>701</v>
      </c>
      <c r="AH1176" t="s">
        <v>702</v>
      </c>
      <c r="AI1176" t="s">
        <v>715</v>
      </c>
      <c r="AJ1176" t="s">
        <v>349</v>
      </c>
      <c r="AK1176" t="s">
        <v>349</v>
      </c>
      <c r="AL1176" t="s">
        <v>347</v>
      </c>
      <c r="AM1176" t="s">
        <v>1078</v>
      </c>
      <c r="AN1176" t="s">
        <v>1079</v>
      </c>
      <c r="AO1176" t="s">
        <v>668</v>
      </c>
      <c r="AP1176" t="s">
        <v>706</v>
      </c>
      <c r="AQ1176" t="s">
        <v>707</v>
      </c>
      <c r="AR1176" t="s">
        <v>352</v>
      </c>
      <c r="AS1176" t="s">
        <v>353</v>
      </c>
    </row>
    <row r="1177" spans="1:45" x14ac:dyDescent="0.3">
      <c r="A1177" t="s">
        <v>338</v>
      </c>
      <c r="B1177" t="s">
        <v>1526</v>
      </c>
      <c r="C1177" t="s">
        <v>1080</v>
      </c>
      <c r="D1177" t="s">
        <v>347</v>
      </c>
      <c r="E1177" t="s">
        <v>1428</v>
      </c>
      <c r="F1177" t="s">
        <v>341</v>
      </c>
      <c r="G1177" t="s">
        <v>342</v>
      </c>
      <c r="H1177" t="s">
        <v>343</v>
      </c>
      <c r="I1177" t="s">
        <v>344</v>
      </c>
      <c r="J1177" t="s">
        <v>345</v>
      </c>
      <c r="K1177">
        <v>799523496</v>
      </c>
      <c r="L1177">
        <v>796407746</v>
      </c>
      <c r="M1177">
        <v>796407746</v>
      </c>
      <c r="N1177">
        <v>0</v>
      </c>
      <c r="O1177">
        <v>0</v>
      </c>
      <c r="P1177">
        <v>0</v>
      </c>
      <c r="Q1177">
        <v>372013226.18000001</v>
      </c>
      <c r="R1177">
        <v>372013226.18000001</v>
      </c>
      <c r="S1177">
        <v>62082511.560000002</v>
      </c>
      <c r="T1177">
        <v>372013226.18000001</v>
      </c>
      <c r="U1177">
        <v>372013226.18000001</v>
      </c>
      <c r="V1177">
        <v>424394519.81999999</v>
      </c>
      <c r="W1177">
        <v>424394519.81999999</v>
      </c>
      <c r="X1177">
        <v>424394519.81999999</v>
      </c>
      <c r="Y1177">
        <v>424394519.81999999</v>
      </c>
      <c r="Z1177">
        <v>0</v>
      </c>
      <c r="AA1177">
        <v>0</v>
      </c>
      <c r="AB1177">
        <v>0</v>
      </c>
      <c r="AC1177">
        <v>-3115750</v>
      </c>
      <c r="AD1177">
        <v>0</v>
      </c>
      <c r="AE1177" t="s">
        <v>346</v>
      </c>
      <c r="AF1177" t="s">
        <v>347</v>
      </c>
      <c r="AG1177" t="s">
        <v>341</v>
      </c>
      <c r="AH1177" t="s">
        <v>348</v>
      </c>
      <c r="AI1177" t="s">
        <v>349</v>
      </c>
      <c r="AJ1177" t="s">
        <v>349</v>
      </c>
      <c r="AK1177" t="s">
        <v>349</v>
      </c>
      <c r="AL1177" t="s">
        <v>347</v>
      </c>
      <c r="AM1177" t="s">
        <v>349</v>
      </c>
      <c r="AN1177" t="s">
        <v>349</v>
      </c>
      <c r="AO1177" t="s">
        <v>350</v>
      </c>
      <c r="AP1177" t="s">
        <v>351</v>
      </c>
      <c r="AQ1177" t="s">
        <v>345</v>
      </c>
      <c r="AR1177" t="s">
        <v>352</v>
      </c>
      <c r="AS1177" t="s">
        <v>353</v>
      </c>
    </row>
    <row r="1178" spans="1:45" x14ac:dyDescent="0.3">
      <c r="A1178" t="s">
        <v>338</v>
      </c>
      <c r="B1178" t="s">
        <v>1526</v>
      </c>
      <c r="C1178" t="s">
        <v>1080</v>
      </c>
      <c r="D1178" t="s">
        <v>347</v>
      </c>
      <c r="E1178" t="s">
        <v>1429</v>
      </c>
      <c r="F1178" t="s">
        <v>341</v>
      </c>
      <c r="G1178" t="s">
        <v>342</v>
      </c>
      <c r="H1178" t="s">
        <v>343</v>
      </c>
      <c r="I1178" t="s">
        <v>354</v>
      </c>
      <c r="J1178" t="s">
        <v>354</v>
      </c>
      <c r="K1178">
        <v>2000000</v>
      </c>
      <c r="L1178">
        <v>12300000</v>
      </c>
      <c r="M1178">
        <v>2000000</v>
      </c>
      <c r="N1178">
        <v>0</v>
      </c>
      <c r="O1178">
        <v>0</v>
      </c>
      <c r="P1178">
        <v>0</v>
      </c>
      <c r="Q1178">
        <v>365160</v>
      </c>
      <c r="R1178">
        <v>365160</v>
      </c>
      <c r="S1178">
        <v>0</v>
      </c>
      <c r="T1178">
        <v>365160</v>
      </c>
      <c r="U1178">
        <v>365160</v>
      </c>
      <c r="V1178">
        <v>1634840</v>
      </c>
      <c r="W1178">
        <v>11934840</v>
      </c>
      <c r="X1178">
        <v>11934840</v>
      </c>
      <c r="Y1178">
        <v>11934840</v>
      </c>
      <c r="Z1178">
        <v>0</v>
      </c>
      <c r="AA1178">
        <v>0</v>
      </c>
      <c r="AB1178">
        <v>0</v>
      </c>
      <c r="AC1178">
        <v>0</v>
      </c>
      <c r="AD1178">
        <v>10300000</v>
      </c>
      <c r="AE1178" t="s">
        <v>346</v>
      </c>
      <c r="AF1178" t="s">
        <v>347</v>
      </c>
      <c r="AG1178" t="s">
        <v>341</v>
      </c>
      <c r="AH1178" t="s">
        <v>355</v>
      </c>
      <c r="AI1178" t="s">
        <v>349</v>
      </c>
      <c r="AJ1178" t="s">
        <v>349</v>
      </c>
      <c r="AK1178" t="s">
        <v>349</v>
      </c>
      <c r="AL1178" t="s">
        <v>347</v>
      </c>
      <c r="AM1178" t="s">
        <v>349</v>
      </c>
      <c r="AN1178" t="s">
        <v>349</v>
      </c>
      <c r="AO1178" t="s">
        <v>350</v>
      </c>
      <c r="AP1178" t="s">
        <v>351</v>
      </c>
      <c r="AQ1178" t="s">
        <v>354</v>
      </c>
      <c r="AR1178" t="s">
        <v>352</v>
      </c>
      <c r="AS1178" t="s">
        <v>353</v>
      </c>
    </row>
    <row r="1179" spans="1:45" x14ac:dyDescent="0.3">
      <c r="A1179" t="s">
        <v>338</v>
      </c>
      <c r="B1179" t="s">
        <v>1526</v>
      </c>
      <c r="C1179" t="s">
        <v>1080</v>
      </c>
      <c r="D1179" t="s">
        <v>347</v>
      </c>
      <c r="E1179" t="s">
        <v>1430</v>
      </c>
      <c r="F1179" t="s">
        <v>341</v>
      </c>
      <c r="G1179" t="s">
        <v>342</v>
      </c>
      <c r="H1179" t="s">
        <v>343</v>
      </c>
      <c r="I1179" t="s">
        <v>356</v>
      </c>
      <c r="J1179" t="s">
        <v>357</v>
      </c>
      <c r="K1179">
        <v>7530000</v>
      </c>
      <c r="L1179">
        <v>7530000</v>
      </c>
      <c r="M1179">
        <v>7530000</v>
      </c>
      <c r="N1179">
        <v>0</v>
      </c>
      <c r="O1179">
        <v>0</v>
      </c>
      <c r="P1179">
        <v>0</v>
      </c>
      <c r="Q1179">
        <v>3475775.74</v>
      </c>
      <c r="R1179">
        <v>3475775.74</v>
      </c>
      <c r="S1179">
        <v>710180.53</v>
      </c>
      <c r="T1179">
        <v>3475775.74</v>
      </c>
      <c r="U1179">
        <v>3475775.74</v>
      </c>
      <c r="V1179">
        <v>4054224.26</v>
      </c>
      <c r="W1179">
        <v>4054224.26</v>
      </c>
      <c r="X1179">
        <v>4054224.26</v>
      </c>
      <c r="Y1179">
        <v>4054224.26</v>
      </c>
      <c r="Z1179">
        <v>0</v>
      </c>
      <c r="AA1179">
        <v>0</v>
      </c>
      <c r="AB1179">
        <v>0</v>
      </c>
      <c r="AC1179">
        <v>0</v>
      </c>
      <c r="AD1179">
        <v>0</v>
      </c>
      <c r="AE1179" t="s">
        <v>346</v>
      </c>
      <c r="AF1179" t="s">
        <v>347</v>
      </c>
      <c r="AG1179" t="s">
        <v>358</v>
      </c>
      <c r="AH1179" t="s">
        <v>359</v>
      </c>
      <c r="AI1179" t="s">
        <v>349</v>
      </c>
      <c r="AJ1179" t="s">
        <v>349</v>
      </c>
      <c r="AK1179" t="s">
        <v>349</v>
      </c>
      <c r="AL1179" t="s">
        <v>347</v>
      </c>
      <c r="AM1179" t="s">
        <v>349</v>
      </c>
      <c r="AN1179" t="s">
        <v>349</v>
      </c>
      <c r="AO1179" t="s">
        <v>350</v>
      </c>
      <c r="AP1179" t="s">
        <v>360</v>
      </c>
      <c r="AQ1179" t="s">
        <v>357</v>
      </c>
      <c r="AR1179" t="s">
        <v>352</v>
      </c>
      <c r="AS1179" t="s">
        <v>353</v>
      </c>
    </row>
    <row r="1180" spans="1:45" x14ac:dyDescent="0.3">
      <c r="A1180" t="s">
        <v>338</v>
      </c>
      <c r="B1180" t="s">
        <v>1526</v>
      </c>
      <c r="C1180" t="s">
        <v>1080</v>
      </c>
      <c r="D1180" t="s">
        <v>347</v>
      </c>
      <c r="E1180" t="s">
        <v>1525</v>
      </c>
      <c r="F1180" t="s">
        <v>341</v>
      </c>
      <c r="G1180" t="s">
        <v>342</v>
      </c>
      <c r="H1180" t="s">
        <v>343</v>
      </c>
      <c r="I1180" t="s">
        <v>1090</v>
      </c>
      <c r="J1180" t="s">
        <v>1090</v>
      </c>
      <c r="K1180">
        <v>1081437</v>
      </c>
      <c r="L1180">
        <v>1081437</v>
      </c>
      <c r="M1180">
        <v>1081437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1081437</v>
      </c>
      <c r="W1180">
        <v>1081437</v>
      </c>
      <c r="X1180">
        <v>1081437</v>
      </c>
      <c r="Y1180">
        <v>1081437</v>
      </c>
      <c r="Z1180">
        <v>0</v>
      </c>
      <c r="AA1180">
        <v>0</v>
      </c>
      <c r="AB1180">
        <v>0</v>
      </c>
      <c r="AC1180">
        <v>0</v>
      </c>
      <c r="AD1180">
        <v>0</v>
      </c>
      <c r="AE1180" t="s">
        <v>346</v>
      </c>
      <c r="AF1180" t="s">
        <v>347</v>
      </c>
      <c r="AG1180" t="s">
        <v>358</v>
      </c>
      <c r="AH1180" t="s">
        <v>1091</v>
      </c>
      <c r="AI1180" t="s">
        <v>349</v>
      </c>
      <c r="AJ1180" t="s">
        <v>349</v>
      </c>
      <c r="AK1180" t="s">
        <v>349</v>
      </c>
      <c r="AL1180" t="s">
        <v>347</v>
      </c>
      <c r="AM1180" t="s">
        <v>349</v>
      </c>
      <c r="AN1180" t="s">
        <v>349</v>
      </c>
      <c r="AO1180" t="s">
        <v>350</v>
      </c>
      <c r="AP1180" t="s">
        <v>360</v>
      </c>
      <c r="AQ1180" t="s">
        <v>1090</v>
      </c>
      <c r="AR1180" t="s">
        <v>352</v>
      </c>
      <c r="AS1180" t="s">
        <v>353</v>
      </c>
    </row>
    <row r="1181" spans="1:45" x14ac:dyDescent="0.3">
      <c r="A1181" t="s">
        <v>338</v>
      </c>
      <c r="B1181" t="s">
        <v>1526</v>
      </c>
      <c r="C1181" t="s">
        <v>1080</v>
      </c>
      <c r="D1181" t="s">
        <v>347</v>
      </c>
      <c r="E1181" t="s">
        <v>1431</v>
      </c>
      <c r="F1181" t="s">
        <v>341</v>
      </c>
      <c r="G1181" t="s">
        <v>342</v>
      </c>
      <c r="H1181" t="s">
        <v>343</v>
      </c>
      <c r="I1181" t="s">
        <v>361</v>
      </c>
      <c r="J1181" t="s">
        <v>362</v>
      </c>
      <c r="K1181">
        <v>275000000</v>
      </c>
      <c r="L1181">
        <v>275000000</v>
      </c>
      <c r="M1181">
        <v>275000000</v>
      </c>
      <c r="N1181">
        <v>0</v>
      </c>
      <c r="O1181">
        <v>0</v>
      </c>
      <c r="P1181">
        <v>0</v>
      </c>
      <c r="Q1181">
        <v>114994686.62</v>
      </c>
      <c r="R1181">
        <v>114994686.62</v>
      </c>
      <c r="S1181">
        <v>18867582.649999999</v>
      </c>
      <c r="T1181">
        <v>114994686.62</v>
      </c>
      <c r="U1181">
        <v>114994686.62</v>
      </c>
      <c r="V1181">
        <v>160005313.38</v>
      </c>
      <c r="W1181">
        <v>160005313.38</v>
      </c>
      <c r="X1181">
        <v>160005313.38</v>
      </c>
      <c r="Y1181">
        <v>160005313.38</v>
      </c>
      <c r="Z1181">
        <v>0</v>
      </c>
      <c r="AA1181">
        <v>0</v>
      </c>
      <c r="AB1181">
        <v>0</v>
      </c>
      <c r="AC1181">
        <v>0</v>
      </c>
      <c r="AD1181">
        <v>0</v>
      </c>
      <c r="AE1181" t="s">
        <v>346</v>
      </c>
      <c r="AF1181" t="s">
        <v>347</v>
      </c>
      <c r="AG1181" t="s">
        <v>363</v>
      </c>
      <c r="AH1181" t="s">
        <v>364</v>
      </c>
      <c r="AI1181" t="s">
        <v>349</v>
      </c>
      <c r="AJ1181" t="s">
        <v>349</v>
      </c>
      <c r="AK1181" t="s">
        <v>349</v>
      </c>
      <c r="AL1181" t="s">
        <v>347</v>
      </c>
      <c r="AM1181" t="s">
        <v>349</v>
      </c>
      <c r="AN1181" t="s">
        <v>349</v>
      </c>
      <c r="AO1181" t="s">
        <v>350</v>
      </c>
      <c r="AP1181" t="s">
        <v>365</v>
      </c>
      <c r="AQ1181" t="s">
        <v>362</v>
      </c>
      <c r="AR1181" t="s">
        <v>352</v>
      </c>
      <c r="AS1181" t="s">
        <v>353</v>
      </c>
    </row>
    <row r="1182" spans="1:45" x14ac:dyDescent="0.3">
      <c r="A1182" t="s">
        <v>338</v>
      </c>
      <c r="B1182" t="s">
        <v>1526</v>
      </c>
      <c r="C1182" t="s">
        <v>1080</v>
      </c>
      <c r="D1182" t="s">
        <v>347</v>
      </c>
      <c r="E1182" t="s">
        <v>1432</v>
      </c>
      <c r="F1182" t="s">
        <v>341</v>
      </c>
      <c r="G1182" t="s">
        <v>342</v>
      </c>
      <c r="H1182" t="s">
        <v>343</v>
      </c>
      <c r="I1182" t="s">
        <v>366</v>
      </c>
      <c r="J1182" t="s">
        <v>367</v>
      </c>
      <c r="K1182">
        <v>274985063</v>
      </c>
      <c r="L1182">
        <v>274985063</v>
      </c>
      <c r="M1182">
        <v>274985063</v>
      </c>
      <c r="N1182">
        <v>0</v>
      </c>
      <c r="O1182">
        <v>0</v>
      </c>
      <c r="P1182">
        <v>0</v>
      </c>
      <c r="Q1182">
        <v>127094364.33</v>
      </c>
      <c r="R1182">
        <v>127094364.33</v>
      </c>
      <c r="S1182">
        <v>21045406.27</v>
      </c>
      <c r="T1182">
        <v>127094364.33</v>
      </c>
      <c r="U1182">
        <v>127094364.33</v>
      </c>
      <c r="V1182">
        <v>147890698.66999999</v>
      </c>
      <c r="W1182">
        <v>147890698.66999999</v>
      </c>
      <c r="X1182">
        <v>147890698.66999999</v>
      </c>
      <c r="Y1182">
        <v>147890698.66999999</v>
      </c>
      <c r="Z1182">
        <v>0</v>
      </c>
      <c r="AA1182">
        <v>0</v>
      </c>
      <c r="AB1182">
        <v>0</v>
      </c>
      <c r="AC1182">
        <v>0</v>
      </c>
      <c r="AD1182">
        <v>0</v>
      </c>
      <c r="AE1182" t="s">
        <v>346</v>
      </c>
      <c r="AF1182" t="s">
        <v>347</v>
      </c>
      <c r="AG1182" t="s">
        <v>363</v>
      </c>
      <c r="AH1182" t="s">
        <v>368</v>
      </c>
      <c r="AI1182" t="s">
        <v>349</v>
      </c>
      <c r="AJ1182" t="s">
        <v>349</v>
      </c>
      <c r="AK1182" t="s">
        <v>349</v>
      </c>
      <c r="AL1182" t="s">
        <v>347</v>
      </c>
      <c r="AM1182" t="s">
        <v>349</v>
      </c>
      <c r="AN1182" t="s">
        <v>349</v>
      </c>
      <c r="AO1182" t="s">
        <v>350</v>
      </c>
      <c r="AP1182" t="s">
        <v>365</v>
      </c>
      <c r="AQ1182" t="s">
        <v>367</v>
      </c>
      <c r="AR1182" t="s">
        <v>352</v>
      </c>
      <c r="AS1182" t="s">
        <v>353</v>
      </c>
    </row>
    <row r="1183" spans="1:45" x14ac:dyDescent="0.3">
      <c r="A1183" t="s">
        <v>338</v>
      </c>
      <c r="B1183" t="s">
        <v>1526</v>
      </c>
      <c r="C1183" t="s">
        <v>1080</v>
      </c>
      <c r="D1183" t="s">
        <v>347</v>
      </c>
      <c r="E1183" t="s">
        <v>1433</v>
      </c>
      <c r="F1183" t="s">
        <v>625</v>
      </c>
      <c r="G1183" t="s">
        <v>342</v>
      </c>
      <c r="H1183" t="s">
        <v>343</v>
      </c>
      <c r="I1183" t="s">
        <v>369</v>
      </c>
      <c r="J1183" t="s">
        <v>369</v>
      </c>
      <c r="K1183">
        <v>130093142</v>
      </c>
      <c r="L1183">
        <v>130093142</v>
      </c>
      <c r="M1183">
        <v>130093142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130093142</v>
      </c>
      <c r="W1183">
        <v>130093142</v>
      </c>
      <c r="X1183">
        <v>130093142</v>
      </c>
      <c r="Y1183">
        <v>130093142</v>
      </c>
      <c r="Z1183">
        <v>0</v>
      </c>
      <c r="AA1183">
        <v>0</v>
      </c>
      <c r="AB1183">
        <v>0</v>
      </c>
      <c r="AC1183">
        <v>0</v>
      </c>
      <c r="AD1183">
        <v>0</v>
      </c>
      <c r="AE1183" t="s">
        <v>346</v>
      </c>
      <c r="AF1183" t="s">
        <v>347</v>
      </c>
      <c r="AG1183" t="s">
        <v>363</v>
      </c>
      <c r="AH1183" t="s">
        <v>370</v>
      </c>
      <c r="AI1183" t="s">
        <v>349</v>
      </c>
      <c r="AJ1183" t="s">
        <v>349</v>
      </c>
      <c r="AK1183" t="s">
        <v>349</v>
      </c>
      <c r="AL1183" t="s">
        <v>347</v>
      </c>
      <c r="AM1183" t="s">
        <v>349</v>
      </c>
      <c r="AN1183" t="s">
        <v>349</v>
      </c>
      <c r="AO1183" t="s">
        <v>350</v>
      </c>
      <c r="AP1183" t="s">
        <v>365</v>
      </c>
      <c r="AQ1183" t="s">
        <v>369</v>
      </c>
      <c r="AR1183" t="s">
        <v>352</v>
      </c>
      <c r="AS1183" t="s">
        <v>634</v>
      </c>
    </row>
    <row r="1184" spans="1:45" x14ac:dyDescent="0.3">
      <c r="A1184" t="s">
        <v>338</v>
      </c>
      <c r="B1184" t="s">
        <v>1526</v>
      </c>
      <c r="C1184" t="s">
        <v>1080</v>
      </c>
      <c r="D1184" t="s">
        <v>347</v>
      </c>
      <c r="E1184" t="s">
        <v>1434</v>
      </c>
      <c r="F1184" t="s">
        <v>341</v>
      </c>
      <c r="G1184" t="s">
        <v>342</v>
      </c>
      <c r="H1184" t="s">
        <v>343</v>
      </c>
      <c r="I1184" t="s">
        <v>371</v>
      </c>
      <c r="J1184" t="s">
        <v>371</v>
      </c>
      <c r="K1184">
        <v>118920049</v>
      </c>
      <c r="L1184">
        <v>111735799</v>
      </c>
      <c r="M1184">
        <v>111735799</v>
      </c>
      <c r="N1184">
        <v>0</v>
      </c>
      <c r="O1184">
        <v>0</v>
      </c>
      <c r="P1184">
        <v>0</v>
      </c>
      <c r="Q1184">
        <v>111632716.78</v>
      </c>
      <c r="R1184">
        <v>111632716.78</v>
      </c>
      <c r="S1184">
        <v>0</v>
      </c>
      <c r="T1184">
        <v>111632716.78</v>
      </c>
      <c r="U1184">
        <v>111632716.78</v>
      </c>
      <c r="V1184">
        <v>103082.22</v>
      </c>
      <c r="W1184">
        <v>103082.22</v>
      </c>
      <c r="X1184">
        <v>103082.22</v>
      </c>
      <c r="Y1184">
        <v>103082.22</v>
      </c>
      <c r="Z1184">
        <v>0</v>
      </c>
      <c r="AA1184">
        <v>0</v>
      </c>
      <c r="AB1184">
        <v>0</v>
      </c>
      <c r="AC1184">
        <v>-7184250</v>
      </c>
      <c r="AD1184">
        <v>0</v>
      </c>
      <c r="AE1184" t="s">
        <v>346</v>
      </c>
      <c r="AF1184" t="s">
        <v>347</v>
      </c>
      <c r="AG1184" t="s">
        <v>363</v>
      </c>
      <c r="AH1184" t="s">
        <v>372</v>
      </c>
      <c r="AI1184" t="s">
        <v>349</v>
      </c>
      <c r="AJ1184" t="s">
        <v>349</v>
      </c>
      <c r="AK1184" t="s">
        <v>349</v>
      </c>
      <c r="AL1184" t="s">
        <v>347</v>
      </c>
      <c r="AM1184" t="s">
        <v>349</v>
      </c>
      <c r="AN1184" t="s">
        <v>349</v>
      </c>
      <c r="AO1184" t="s">
        <v>350</v>
      </c>
      <c r="AP1184" t="s">
        <v>365</v>
      </c>
      <c r="AQ1184" t="s">
        <v>371</v>
      </c>
      <c r="AR1184" t="s">
        <v>352</v>
      </c>
      <c r="AS1184" t="s">
        <v>353</v>
      </c>
    </row>
    <row r="1185" spans="1:45" x14ac:dyDescent="0.3">
      <c r="A1185" t="s">
        <v>338</v>
      </c>
      <c r="B1185" t="s">
        <v>1526</v>
      </c>
      <c r="C1185" t="s">
        <v>1080</v>
      </c>
      <c r="D1185" t="s">
        <v>347</v>
      </c>
      <c r="E1185" t="s">
        <v>1435</v>
      </c>
      <c r="F1185" t="s">
        <v>341</v>
      </c>
      <c r="G1185" t="s">
        <v>342</v>
      </c>
      <c r="H1185" t="s">
        <v>343</v>
      </c>
      <c r="I1185" t="s">
        <v>373</v>
      </c>
      <c r="J1185" t="s">
        <v>374</v>
      </c>
      <c r="K1185">
        <v>78200000</v>
      </c>
      <c r="L1185">
        <v>78200000</v>
      </c>
      <c r="M1185">
        <v>78200000</v>
      </c>
      <c r="N1185">
        <v>0</v>
      </c>
      <c r="O1185">
        <v>0</v>
      </c>
      <c r="P1185">
        <v>0</v>
      </c>
      <c r="Q1185">
        <v>33123758.16</v>
      </c>
      <c r="R1185">
        <v>33123758.16</v>
      </c>
      <c r="S1185">
        <v>5541572.7300000004</v>
      </c>
      <c r="T1185">
        <v>33123758.16</v>
      </c>
      <c r="U1185">
        <v>33123758.16</v>
      </c>
      <c r="V1185">
        <v>45076241.840000004</v>
      </c>
      <c r="W1185">
        <v>45076241.840000004</v>
      </c>
      <c r="X1185">
        <v>45076241.840000004</v>
      </c>
      <c r="Y1185">
        <v>45076241.840000004</v>
      </c>
      <c r="Z1185">
        <v>0</v>
      </c>
      <c r="AA1185">
        <v>0</v>
      </c>
      <c r="AB1185">
        <v>0</v>
      </c>
      <c r="AC1185">
        <v>0</v>
      </c>
      <c r="AD1185">
        <v>0</v>
      </c>
      <c r="AE1185" t="s">
        <v>346</v>
      </c>
      <c r="AF1185" t="s">
        <v>347</v>
      </c>
      <c r="AG1185" t="s">
        <v>363</v>
      </c>
      <c r="AH1185" t="s">
        <v>375</v>
      </c>
      <c r="AI1185" t="s">
        <v>349</v>
      </c>
      <c r="AJ1185" t="s">
        <v>349</v>
      </c>
      <c r="AK1185" t="s">
        <v>349</v>
      </c>
      <c r="AL1185" t="s">
        <v>347</v>
      </c>
      <c r="AM1185" t="s">
        <v>349</v>
      </c>
      <c r="AN1185" t="s">
        <v>349</v>
      </c>
      <c r="AO1185" t="s">
        <v>350</v>
      </c>
      <c r="AP1185" t="s">
        <v>365</v>
      </c>
      <c r="AQ1185" t="s">
        <v>374</v>
      </c>
      <c r="AR1185" t="s">
        <v>352</v>
      </c>
      <c r="AS1185" t="s">
        <v>353</v>
      </c>
    </row>
    <row r="1186" spans="1:45" x14ac:dyDescent="0.3">
      <c r="A1186" t="s">
        <v>338</v>
      </c>
      <c r="B1186" t="s">
        <v>1526</v>
      </c>
      <c r="C1186" t="s">
        <v>1080</v>
      </c>
      <c r="D1186" t="s">
        <v>347</v>
      </c>
      <c r="E1186" t="s">
        <v>1081</v>
      </c>
      <c r="F1186" t="s">
        <v>341</v>
      </c>
      <c r="G1186" t="s">
        <v>377</v>
      </c>
      <c r="H1186" t="s">
        <v>343</v>
      </c>
      <c r="I1186" t="s">
        <v>378</v>
      </c>
      <c r="J1186" t="s">
        <v>379</v>
      </c>
      <c r="K1186">
        <v>143944672</v>
      </c>
      <c r="L1186">
        <v>143944672</v>
      </c>
      <c r="M1186">
        <v>143944672</v>
      </c>
      <c r="N1186">
        <v>0</v>
      </c>
      <c r="O1186">
        <v>0</v>
      </c>
      <c r="P1186">
        <v>0</v>
      </c>
      <c r="Q1186">
        <v>60574598</v>
      </c>
      <c r="R1186">
        <v>60574598</v>
      </c>
      <c r="S1186">
        <v>9916257</v>
      </c>
      <c r="T1186">
        <v>60574598</v>
      </c>
      <c r="U1186">
        <v>60574598</v>
      </c>
      <c r="V1186">
        <v>83370074</v>
      </c>
      <c r="W1186">
        <v>83370074</v>
      </c>
      <c r="X1186">
        <v>83370074</v>
      </c>
      <c r="Y1186">
        <v>83370074</v>
      </c>
      <c r="Z1186">
        <v>0</v>
      </c>
      <c r="AA1186">
        <v>0</v>
      </c>
      <c r="AB1186">
        <v>0</v>
      </c>
      <c r="AC1186">
        <v>0</v>
      </c>
      <c r="AD1186">
        <v>0</v>
      </c>
      <c r="AE1186" t="s">
        <v>346</v>
      </c>
      <c r="AF1186" t="s">
        <v>347</v>
      </c>
      <c r="AG1186" t="s">
        <v>380</v>
      </c>
      <c r="AH1186" t="s">
        <v>381</v>
      </c>
      <c r="AI1186" t="s">
        <v>382</v>
      </c>
      <c r="AJ1186" t="s">
        <v>349</v>
      </c>
      <c r="AK1186" t="s">
        <v>349</v>
      </c>
      <c r="AL1186" t="s">
        <v>347</v>
      </c>
      <c r="AM1186" t="s">
        <v>383</v>
      </c>
      <c r="AN1186" t="s">
        <v>384</v>
      </c>
      <c r="AO1186" t="s">
        <v>350</v>
      </c>
      <c r="AP1186" t="s">
        <v>385</v>
      </c>
      <c r="AQ1186" t="s">
        <v>386</v>
      </c>
      <c r="AR1186" t="s">
        <v>352</v>
      </c>
      <c r="AS1186" t="s">
        <v>353</v>
      </c>
    </row>
    <row r="1187" spans="1:45" x14ac:dyDescent="0.3">
      <c r="A1187" t="s">
        <v>338</v>
      </c>
      <c r="B1187" t="s">
        <v>1526</v>
      </c>
      <c r="C1187" t="s">
        <v>1080</v>
      </c>
      <c r="D1187" t="s">
        <v>347</v>
      </c>
      <c r="E1187" t="s">
        <v>1082</v>
      </c>
      <c r="F1187" t="s">
        <v>341</v>
      </c>
      <c r="G1187" t="s">
        <v>377</v>
      </c>
      <c r="H1187" t="s">
        <v>343</v>
      </c>
      <c r="I1187" t="s">
        <v>388</v>
      </c>
      <c r="J1187" t="s">
        <v>389</v>
      </c>
      <c r="K1187">
        <v>7780794</v>
      </c>
      <c r="L1187">
        <v>7780794</v>
      </c>
      <c r="M1187">
        <v>7780794</v>
      </c>
      <c r="N1187">
        <v>0</v>
      </c>
      <c r="O1187">
        <v>0</v>
      </c>
      <c r="P1187">
        <v>0</v>
      </c>
      <c r="Q1187">
        <v>3370831</v>
      </c>
      <c r="R1187">
        <v>3370831</v>
      </c>
      <c r="S1187">
        <v>534658</v>
      </c>
      <c r="T1187">
        <v>3370831</v>
      </c>
      <c r="U1187">
        <v>3370831</v>
      </c>
      <c r="V1187">
        <v>4409963</v>
      </c>
      <c r="W1187">
        <v>4409963</v>
      </c>
      <c r="X1187">
        <v>4409963</v>
      </c>
      <c r="Y1187">
        <v>4409963</v>
      </c>
      <c r="Z1187">
        <v>0</v>
      </c>
      <c r="AA1187">
        <v>0</v>
      </c>
      <c r="AB1187">
        <v>0</v>
      </c>
      <c r="AC1187">
        <v>0</v>
      </c>
      <c r="AD1187">
        <v>0</v>
      </c>
      <c r="AE1187" t="s">
        <v>346</v>
      </c>
      <c r="AF1187" t="s">
        <v>347</v>
      </c>
      <c r="AG1187" t="s">
        <v>380</v>
      </c>
      <c r="AH1187" t="s">
        <v>390</v>
      </c>
      <c r="AI1187" t="s">
        <v>382</v>
      </c>
      <c r="AJ1187" t="s">
        <v>349</v>
      </c>
      <c r="AK1187" t="s">
        <v>349</v>
      </c>
      <c r="AL1187" t="s">
        <v>347</v>
      </c>
      <c r="AM1187" t="s">
        <v>391</v>
      </c>
      <c r="AN1187" t="s">
        <v>392</v>
      </c>
      <c r="AO1187" t="s">
        <v>350</v>
      </c>
      <c r="AP1187" t="s">
        <v>385</v>
      </c>
      <c r="AQ1187" t="s">
        <v>393</v>
      </c>
      <c r="AR1187" t="s">
        <v>352</v>
      </c>
      <c r="AS1187" t="s">
        <v>353</v>
      </c>
    </row>
    <row r="1188" spans="1:45" x14ac:dyDescent="0.3">
      <c r="A1188" t="s">
        <v>338</v>
      </c>
      <c r="B1188" t="s">
        <v>1526</v>
      </c>
      <c r="C1188" t="s">
        <v>1080</v>
      </c>
      <c r="D1188" t="s">
        <v>347</v>
      </c>
      <c r="E1188" t="s">
        <v>1083</v>
      </c>
      <c r="F1188" t="s">
        <v>341</v>
      </c>
      <c r="G1188" t="s">
        <v>377</v>
      </c>
      <c r="H1188" t="s">
        <v>343</v>
      </c>
      <c r="I1188" t="s">
        <v>395</v>
      </c>
      <c r="J1188" t="s">
        <v>396</v>
      </c>
      <c r="K1188">
        <v>81698327</v>
      </c>
      <c r="L1188">
        <v>81698327</v>
      </c>
      <c r="M1188">
        <v>81698327</v>
      </c>
      <c r="N1188">
        <v>0</v>
      </c>
      <c r="O1188">
        <v>0</v>
      </c>
      <c r="P1188">
        <v>0</v>
      </c>
      <c r="Q1188">
        <v>34372795</v>
      </c>
      <c r="R1188">
        <v>34372795</v>
      </c>
      <c r="S1188">
        <v>5624993</v>
      </c>
      <c r="T1188">
        <v>34372795</v>
      </c>
      <c r="U1188">
        <v>34372795</v>
      </c>
      <c r="V1188">
        <v>47325532</v>
      </c>
      <c r="W1188">
        <v>47325532</v>
      </c>
      <c r="X1188">
        <v>47325532</v>
      </c>
      <c r="Y1188">
        <v>47325532</v>
      </c>
      <c r="Z1188">
        <v>0</v>
      </c>
      <c r="AA1188">
        <v>0</v>
      </c>
      <c r="AB1188">
        <v>0</v>
      </c>
      <c r="AC1188">
        <v>0</v>
      </c>
      <c r="AD1188">
        <v>0</v>
      </c>
      <c r="AE1188" t="s">
        <v>346</v>
      </c>
      <c r="AF1188" t="s">
        <v>347</v>
      </c>
      <c r="AG1188" t="s">
        <v>397</v>
      </c>
      <c r="AH1188" t="s">
        <v>398</v>
      </c>
      <c r="AI1188" t="s">
        <v>382</v>
      </c>
      <c r="AJ1188" t="s">
        <v>349</v>
      </c>
      <c r="AK1188" t="s">
        <v>349</v>
      </c>
      <c r="AL1188" t="s">
        <v>347</v>
      </c>
      <c r="AM1188" t="s">
        <v>399</v>
      </c>
      <c r="AN1188" t="s">
        <v>400</v>
      </c>
      <c r="AO1188" t="s">
        <v>350</v>
      </c>
      <c r="AP1188" t="s">
        <v>401</v>
      </c>
      <c r="AQ1188" t="s">
        <v>402</v>
      </c>
      <c r="AR1188" t="s">
        <v>352</v>
      </c>
      <c r="AS1188" t="s">
        <v>353</v>
      </c>
    </row>
    <row r="1189" spans="1:45" x14ac:dyDescent="0.3">
      <c r="A1189" t="s">
        <v>338</v>
      </c>
      <c r="B1189" t="s">
        <v>1526</v>
      </c>
      <c r="C1189" t="s">
        <v>1080</v>
      </c>
      <c r="D1189" t="s">
        <v>347</v>
      </c>
      <c r="E1189" t="s">
        <v>1084</v>
      </c>
      <c r="F1189" t="s">
        <v>341</v>
      </c>
      <c r="G1189" t="s">
        <v>377</v>
      </c>
      <c r="H1189" t="s">
        <v>343</v>
      </c>
      <c r="I1189" t="s">
        <v>404</v>
      </c>
      <c r="J1189" t="s">
        <v>405</v>
      </c>
      <c r="K1189">
        <v>46684759</v>
      </c>
      <c r="L1189">
        <v>46684759</v>
      </c>
      <c r="M1189">
        <v>46684759</v>
      </c>
      <c r="N1189">
        <v>0</v>
      </c>
      <c r="O1189">
        <v>0</v>
      </c>
      <c r="P1189">
        <v>0</v>
      </c>
      <c r="Q1189">
        <v>19625097</v>
      </c>
      <c r="R1189">
        <v>19625097</v>
      </c>
      <c r="S1189">
        <v>3207966</v>
      </c>
      <c r="T1189">
        <v>19625097</v>
      </c>
      <c r="U1189">
        <v>19625097</v>
      </c>
      <c r="V1189">
        <v>27059662</v>
      </c>
      <c r="W1189">
        <v>27059662</v>
      </c>
      <c r="X1189">
        <v>27059662</v>
      </c>
      <c r="Y1189">
        <v>27059662</v>
      </c>
      <c r="Z1189">
        <v>0</v>
      </c>
      <c r="AA1189">
        <v>0</v>
      </c>
      <c r="AB1189">
        <v>0</v>
      </c>
      <c r="AC1189">
        <v>0</v>
      </c>
      <c r="AD1189">
        <v>0</v>
      </c>
      <c r="AE1189" t="s">
        <v>346</v>
      </c>
      <c r="AF1189" t="s">
        <v>347</v>
      </c>
      <c r="AG1189" t="s">
        <v>397</v>
      </c>
      <c r="AH1189" t="s">
        <v>406</v>
      </c>
      <c r="AI1189" t="s">
        <v>382</v>
      </c>
      <c r="AJ1189" t="s">
        <v>349</v>
      </c>
      <c r="AK1189" t="s">
        <v>349</v>
      </c>
      <c r="AL1189" t="s">
        <v>347</v>
      </c>
      <c r="AM1189" t="s">
        <v>407</v>
      </c>
      <c r="AN1189" t="s">
        <v>408</v>
      </c>
      <c r="AO1189" t="s">
        <v>350</v>
      </c>
      <c r="AP1189" t="s">
        <v>401</v>
      </c>
      <c r="AQ1189" t="s">
        <v>409</v>
      </c>
      <c r="AR1189" t="s">
        <v>352</v>
      </c>
      <c r="AS1189" t="s">
        <v>353</v>
      </c>
    </row>
    <row r="1190" spans="1:45" x14ac:dyDescent="0.3">
      <c r="A1190" t="s">
        <v>338</v>
      </c>
      <c r="B1190" t="s">
        <v>1526</v>
      </c>
      <c r="C1190" t="s">
        <v>1080</v>
      </c>
      <c r="D1190" t="s">
        <v>347</v>
      </c>
      <c r="E1190" t="s">
        <v>1085</v>
      </c>
      <c r="F1190" t="s">
        <v>341</v>
      </c>
      <c r="G1190" t="s">
        <v>377</v>
      </c>
      <c r="H1190" t="s">
        <v>343</v>
      </c>
      <c r="I1190" t="s">
        <v>411</v>
      </c>
      <c r="J1190" t="s">
        <v>412</v>
      </c>
      <c r="K1190">
        <v>23342380</v>
      </c>
      <c r="L1190">
        <v>23342380</v>
      </c>
      <c r="M1190">
        <v>23342380</v>
      </c>
      <c r="N1190">
        <v>0</v>
      </c>
      <c r="O1190">
        <v>0</v>
      </c>
      <c r="P1190">
        <v>0</v>
      </c>
      <c r="Q1190">
        <v>9812547</v>
      </c>
      <c r="R1190">
        <v>9812547</v>
      </c>
      <c r="S1190">
        <v>1603984</v>
      </c>
      <c r="T1190">
        <v>9812547</v>
      </c>
      <c r="U1190">
        <v>9812547</v>
      </c>
      <c r="V1190">
        <v>13529833</v>
      </c>
      <c r="W1190">
        <v>13529833</v>
      </c>
      <c r="X1190">
        <v>13529833</v>
      </c>
      <c r="Y1190">
        <v>13529833</v>
      </c>
      <c r="Z1190">
        <v>0</v>
      </c>
      <c r="AA1190">
        <v>0</v>
      </c>
      <c r="AB1190">
        <v>0</v>
      </c>
      <c r="AC1190">
        <v>0</v>
      </c>
      <c r="AD1190">
        <v>0</v>
      </c>
      <c r="AE1190" t="s">
        <v>346</v>
      </c>
      <c r="AF1190" t="s">
        <v>347</v>
      </c>
      <c r="AG1190" t="s">
        <v>397</v>
      </c>
      <c r="AH1190" t="s">
        <v>413</v>
      </c>
      <c r="AI1190" t="s">
        <v>382</v>
      </c>
      <c r="AJ1190" t="s">
        <v>349</v>
      </c>
      <c r="AK1190" t="s">
        <v>349</v>
      </c>
      <c r="AL1190" t="s">
        <v>347</v>
      </c>
      <c r="AM1190" t="s">
        <v>414</v>
      </c>
      <c r="AN1190" t="s">
        <v>415</v>
      </c>
      <c r="AO1190" t="s">
        <v>350</v>
      </c>
      <c r="AP1190" t="s">
        <v>401</v>
      </c>
      <c r="AQ1190" t="s">
        <v>416</v>
      </c>
      <c r="AR1190" t="s">
        <v>352</v>
      </c>
      <c r="AS1190" t="s">
        <v>353</v>
      </c>
    </row>
    <row r="1191" spans="1:45" x14ac:dyDescent="0.3">
      <c r="A1191" t="s">
        <v>338</v>
      </c>
      <c r="B1191" t="s">
        <v>1526</v>
      </c>
      <c r="C1191" t="s">
        <v>1080</v>
      </c>
      <c r="D1191" t="s">
        <v>347</v>
      </c>
      <c r="E1191" t="s">
        <v>1086</v>
      </c>
      <c r="F1191" t="s">
        <v>341</v>
      </c>
      <c r="G1191" t="s">
        <v>377</v>
      </c>
      <c r="H1191" t="s">
        <v>343</v>
      </c>
      <c r="I1191" t="s">
        <v>418</v>
      </c>
      <c r="J1191" t="s">
        <v>419</v>
      </c>
      <c r="K1191">
        <v>22000000</v>
      </c>
      <c r="L1191">
        <v>22000000</v>
      </c>
      <c r="M1191">
        <v>22000000</v>
      </c>
      <c r="N1191">
        <v>0</v>
      </c>
      <c r="O1191">
        <v>0</v>
      </c>
      <c r="P1191">
        <v>0</v>
      </c>
      <c r="Q1191">
        <v>8495927.9199999999</v>
      </c>
      <c r="R1191">
        <v>8495927.9199999999</v>
      </c>
      <c r="S1191">
        <v>1199232.43</v>
      </c>
      <c r="T1191">
        <v>8495927.9199999999</v>
      </c>
      <c r="U1191">
        <v>8495927.9199999999</v>
      </c>
      <c r="V1191">
        <v>13504072.08</v>
      </c>
      <c r="W1191">
        <v>13504072.08</v>
      </c>
      <c r="X1191">
        <v>13504072.08</v>
      </c>
      <c r="Y1191">
        <v>13504072.08</v>
      </c>
      <c r="Z1191">
        <v>0</v>
      </c>
      <c r="AA1191">
        <v>0</v>
      </c>
      <c r="AB1191">
        <v>0</v>
      </c>
      <c r="AC1191">
        <v>0</v>
      </c>
      <c r="AD1191">
        <v>0</v>
      </c>
      <c r="AE1191" t="s">
        <v>346</v>
      </c>
      <c r="AF1191" t="s">
        <v>347</v>
      </c>
      <c r="AG1191" t="s">
        <v>397</v>
      </c>
      <c r="AH1191" t="s">
        <v>420</v>
      </c>
      <c r="AI1191" t="s">
        <v>382</v>
      </c>
      <c r="AJ1191" t="s">
        <v>349</v>
      </c>
      <c r="AK1191" t="s">
        <v>349</v>
      </c>
      <c r="AL1191" t="s">
        <v>347</v>
      </c>
      <c r="AM1191" t="s">
        <v>421</v>
      </c>
      <c r="AN1191" t="s">
        <v>419</v>
      </c>
      <c r="AO1191" t="s">
        <v>350</v>
      </c>
      <c r="AP1191" t="s">
        <v>401</v>
      </c>
      <c r="AQ1191" t="s">
        <v>422</v>
      </c>
      <c r="AR1191" t="s">
        <v>352</v>
      </c>
      <c r="AS1191" t="s">
        <v>353</v>
      </c>
    </row>
    <row r="1192" spans="1:45" x14ac:dyDescent="0.3">
      <c r="A1192" t="s">
        <v>338</v>
      </c>
      <c r="B1192" t="s">
        <v>1526</v>
      </c>
      <c r="C1192" t="s">
        <v>1080</v>
      </c>
      <c r="D1192" t="s">
        <v>426</v>
      </c>
      <c r="E1192" t="s">
        <v>1439</v>
      </c>
      <c r="F1192" t="s">
        <v>341</v>
      </c>
      <c r="G1192" t="s">
        <v>423</v>
      </c>
      <c r="H1192" t="s">
        <v>343</v>
      </c>
      <c r="I1192" t="s">
        <v>436</v>
      </c>
      <c r="J1192" t="s">
        <v>437</v>
      </c>
      <c r="K1192">
        <v>8900000</v>
      </c>
      <c r="L1192">
        <v>8900000</v>
      </c>
      <c r="M1192">
        <v>4450000</v>
      </c>
      <c r="N1192">
        <v>0</v>
      </c>
      <c r="O1192">
        <v>0</v>
      </c>
      <c r="P1192">
        <v>0</v>
      </c>
      <c r="Q1192">
        <v>4186127</v>
      </c>
      <c r="R1192">
        <v>3487078</v>
      </c>
      <c r="S1192">
        <v>0</v>
      </c>
      <c r="T1192">
        <v>4186127</v>
      </c>
      <c r="U1192">
        <v>4186127</v>
      </c>
      <c r="V1192">
        <v>263873</v>
      </c>
      <c r="W1192">
        <v>4713873</v>
      </c>
      <c r="X1192">
        <v>4713873</v>
      </c>
      <c r="Y1192">
        <v>4713873</v>
      </c>
      <c r="Z1192">
        <v>0</v>
      </c>
      <c r="AA1192">
        <v>0</v>
      </c>
      <c r="AB1192">
        <v>0</v>
      </c>
      <c r="AC1192">
        <v>0</v>
      </c>
      <c r="AD1192">
        <v>0</v>
      </c>
      <c r="AE1192" t="s">
        <v>346</v>
      </c>
      <c r="AF1192" t="s">
        <v>426</v>
      </c>
      <c r="AG1192" t="s">
        <v>438</v>
      </c>
      <c r="AH1192" t="s">
        <v>439</v>
      </c>
      <c r="AI1192" t="s">
        <v>349</v>
      </c>
      <c r="AJ1192" t="s">
        <v>349</v>
      </c>
      <c r="AK1192" t="s">
        <v>349</v>
      </c>
      <c r="AL1192" t="s">
        <v>347</v>
      </c>
      <c r="AM1192" t="s">
        <v>349</v>
      </c>
      <c r="AN1192" t="s">
        <v>349</v>
      </c>
      <c r="AO1192" t="s">
        <v>429</v>
      </c>
      <c r="AP1192" t="s">
        <v>440</v>
      </c>
      <c r="AQ1192" t="s">
        <v>437</v>
      </c>
      <c r="AR1192" t="s">
        <v>352</v>
      </c>
      <c r="AS1192" t="s">
        <v>353</v>
      </c>
    </row>
    <row r="1193" spans="1:45" x14ac:dyDescent="0.3">
      <c r="A1193" t="s">
        <v>338</v>
      </c>
      <c r="B1193" t="s">
        <v>1526</v>
      </c>
      <c r="C1193" t="s">
        <v>1080</v>
      </c>
      <c r="D1193" t="s">
        <v>426</v>
      </c>
      <c r="E1193" t="s">
        <v>1440</v>
      </c>
      <c r="F1193" t="s">
        <v>341</v>
      </c>
      <c r="G1193" t="s">
        <v>423</v>
      </c>
      <c r="H1193" t="s">
        <v>343</v>
      </c>
      <c r="I1193" t="s">
        <v>441</v>
      </c>
      <c r="J1193" t="s">
        <v>442</v>
      </c>
      <c r="K1193">
        <v>83300000</v>
      </c>
      <c r="L1193">
        <v>83300000</v>
      </c>
      <c r="M1193">
        <v>37650000</v>
      </c>
      <c r="N1193">
        <v>0</v>
      </c>
      <c r="O1193">
        <v>0</v>
      </c>
      <c r="P1193">
        <v>0</v>
      </c>
      <c r="Q1193">
        <v>42522470</v>
      </c>
      <c r="R1193">
        <v>42522470</v>
      </c>
      <c r="S1193">
        <v>7086720</v>
      </c>
      <c r="T1193">
        <v>42522470</v>
      </c>
      <c r="U1193">
        <v>42522470</v>
      </c>
      <c r="V1193">
        <v>-4872470</v>
      </c>
      <c r="W1193">
        <v>40777530</v>
      </c>
      <c r="X1193">
        <v>40777530</v>
      </c>
      <c r="Y1193">
        <v>40777530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 t="s">
        <v>346</v>
      </c>
      <c r="AF1193" t="s">
        <v>426</v>
      </c>
      <c r="AG1193" t="s">
        <v>438</v>
      </c>
      <c r="AH1193" t="s">
        <v>443</v>
      </c>
      <c r="AI1193" t="s">
        <v>349</v>
      </c>
      <c r="AJ1193" t="s">
        <v>349</v>
      </c>
      <c r="AK1193" t="s">
        <v>349</v>
      </c>
      <c r="AL1193" t="s">
        <v>347</v>
      </c>
      <c r="AM1193" t="s">
        <v>349</v>
      </c>
      <c r="AN1193" t="s">
        <v>349</v>
      </c>
      <c r="AO1193" t="s">
        <v>429</v>
      </c>
      <c r="AP1193" t="s">
        <v>440</v>
      </c>
      <c r="AQ1193" t="s">
        <v>442</v>
      </c>
      <c r="AR1193" t="s">
        <v>352</v>
      </c>
      <c r="AS1193" t="s">
        <v>353</v>
      </c>
    </row>
    <row r="1194" spans="1:45" x14ac:dyDescent="0.3">
      <c r="A1194" t="s">
        <v>338</v>
      </c>
      <c r="B1194" t="s">
        <v>1526</v>
      </c>
      <c r="C1194" t="s">
        <v>1080</v>
      </c>
      <c r="D1194" t="s">
        <v>426</v>
      </c>
      <c r="E1194" t="s">
        <v>1441</v>
      </c>
      <c r="F1194" t="s">
        <v>341</v>
      </c>
      <c r="G1194" t="s">
        <v>423</v>
      </c>
      <c r="H1194" t="s">
        <v>343</v>
      </c>
      <c r="I1194" t="s">
        <v>444</v>
      </c>
      <c r="J1194" t="s">
        <v>444</v>
      </c>
      <c r="K1194">
        <v>100000</v>
      </c>
      <c r="L1194">
        <v>100000</v>
      </c>
      <c r="M1194">
        <v>100000</v>
      </c>
      <c r="N1194">
        <v>0</v>
      </c>
      <c r="O1194">
        <v>0</v>
      </c>
      <c r="P1194">
        <v>0</v>
      </c>
      <c r="Q1194">
        <v>42431.5</v>
      </c>
      <c r="R1194">
        <v>42431.5</v>
      </c>
      <c r="S1194">
        <v>0</v>
      </c>
      <c r="T1194">
        <v>42431.5</v>
      </c>
      <c r="U1194">
        <v>42431.5</v>
      </c>
      <c r="V1194">
        <v>57568.5</v>
      </c>
      <c r="W1194">
        <v>57568.5</v>
      </c>
      <c r="X1194">
        <v>57568.5</v>
      </c>
      <c r="Y1194">
        <v>57568.5</v>
      </c>
      <c r="Z1194">
        <v>0</v>
      </c>
      <c r="AA1194">
        <v>0</v>
      </c>
      <c r="AB1194">
        <v>0</v>
      </c>
      <c r="AC1194">
        <v>0</v>
      </c>
      <c r="AD1194">
        <v>0</v>
      </c>
      <c r="AE1194" t="s">
        <v>346</v>
      </c>
      <c r="AF1194" t="s">
        <v>426</v>
      </c>
      <c r="AG1194" t="s">
        <v>438</v>
      </c>
      <c r="AH1194" t="s">
        <v>445</v>
      </c>
      <c r="AI1194" t="s">
        <v>349</v>
      </c>
      <c r="AJ1194" t="s">
        <v>349</v>
      </c>
      <c r="AK1194" t="s">
        <v>349</v>
      </c>
      <c r="AL1194" t="s">
        <v>347</v>
      </c>
      <c r="AM1194" t="s">
        <v>349</v>
      </c>
      <c r="AN1194" t="s">
        <v>349</v>
      </c>
      <c r="AO1194" t="s">
        <v>429</v>
      </c>
      <c r="AP1194" t="s">
        <v>440</v>
      </c>
      <c r="AQ1194" t="s">
        <v>444</v>
      </c>
      <c r="AR1194" t="s">
        <v>352</v>
      </c>
      <c r="AS1194" t="s">
        <v>353</v>
      </c>
    </row>
    <row r="1195" spans="1:45" x14ac:dyDescent="0.3">
      <c r="A1195" t="s">
        <v>338</v>
      </c>
      <c r="B1195" t="s">
        <v>1526</v>
      </c>
      <c r="C1195" t="s">
        <v>1080</v>
      </c>
      <c r="D1195" t="s">
        <v>426</v>
      </c>
      <c r="E1195" t="s">
        <v>1442</v>
      </c>
      <c r="F1195" t="s">
        <v>341</v>
      </c>
      <c r="G1195" t="s">
        <v>423</v>
      </c>
      <c r="H1195" t="s">
        <v>343</v>
      </c>
      <c r="I1195" t="s">
        <v>446</v>
      </c>
      <c r="J1195" t="s">
        <v>447</v>
      </c>
      <c r="K1195">
        <v>18466000</v>
      </c>
      <c r="L1195">
        <v>18466000</v>
      </c>
      <c r="M1195">
        <v>9233000</v>
      </c>
      <c r="N1195">
        <v>0</v>
      </c>
      <c r="O1195">
        <v>0</v>
      </c>
      <c r="P1195">
        <v>0</v>
      </c>
      <c r="Q1195">
        <v>8588876.8399999999</v>
      </c>
      <c r="R1195">
        <v>8588876.8399999999</v>
      </c>
      <c r="S1195">
        <v>1157083.5900000001</v>
      </c>
      <c r="T1195">
        <v>8588876.8399999999</v>
      </c>
      <c r="U1195">
        <v>8588876.8399999999</v>
      </c>
      <c r="V1195">
        <v>644123.16</v>
      </c>
      <c r="W1195">
        <v>9877123.1600000001</v>
      </c>
      <c r="X1195">
        <v>9877123.1600000001</v>
      </c>
      <c r="Y1195">
        <v>9877123.1600000001</v>
      </c>
      <c r="Z1195">
        <v>0</v>
      </c>
      <c r="AA1195">
        <v>0</v>
      </c>
      <c r="AB1195">
        <v>0</v>
      </c>
      <c r="AC1195">
        <v>0</v>
      </c>
      <c r="AD1195">
        <v>0</v>
      </c>
      <c r="AE1195" t="s">
        <v>346</v>
      </c>
      <c r="AF1195" t="s">
        <v>426</v>
      </c>
      <c r="AG1195" t="s">
        <v>438</v>
      </c>
      <c r="AH1195" t="s">
        <v>448</v>
      </c>
      <c r="AI1195" t="s">
        <v>349</v>
      </c>
      <c r="AJ1195" t="s">
        <v>349</v>
      </c>
      <c r="AK1195" t="s">
        <v>349</v>
      </c>
      <c r="AL1195" t="s">
        <v>347</v>
      </c>
      <c r="AM1195" t="s">
        <v>349</v>
      </c>
      <c r="AN1195" t="s">
        <v>349</v>
      </c>
      <c r="AO1195" t="s">
        <v>429</v>
      </c>
      <c r="AP1195" t="s">
        <v>440</v>
      </c>
      <c r="AQ1195" t="s">
        <v>447</v>
      </c>
      <c r="AR1195" t="s">
        <v>352</v>
      </c>
      <c r="AS1195" t="s">
        <v>353</v>
      </c>
    </row>
    <row r="1196" spans="1:45" x14ac:dyDescent="0.3">
      <c r="A1196" t="s">
        <v>338</v>
      </c>
      <c r="B1196" t="s">
        <v>1526</v>
      </c>
      <c r="C1196" t="s">
        <v>1080</v>
      </c>
      <c r="D1196" t="s">
        <v>426</v>
      </c>
      <c r="E1196" t="s">
        <v>1443</v>
      </c>
      <c r="F1196" t="s">
        <v>341</v>
      </c>
      <c r="G1196" t="s">
        <v>423</v>
      </c>
      <c r="H1196" t="s">
        <v>343</v>
      </c>
      <c r="I1196" t="s">
        <v>449</v>
      </c>
      <c r="J1196" t="s">
        <v>450</v>
      </c>
      <c r="K1196">
        <v>1800000</v>
      </c>
      <c r="L1196">
        <v>1900000</v>
      </c>
      <c r="M1196">
        <v>1800000</v>
      </c>
      <c r="N1196">
        <v>0</v>
      </c>
      <c r="O1196">
        <v>0</v>
      </c>
      <c r="P1196">
        <v>0</v>
      </c>
      <c r="Q1196">
        <v>1845840</v>
      </c>
      <c r="R1196">
        <v>1845840</v>
      </c>
      <c r="S1196">
        <v>442905</v>
      </c>
      <c r="T1196">
        <v>1845840</v>
      </c>
      <c r="U1196">
        <v>1845840</v>
      </c>
      <c r="V1196">
        <v>-45840</v>
      </c>
      <c r="W1196">
        <v>54160</v>
      </c>
      <c r="X1196">
        <v>54160</v>
      </c>
      <c r="Y1196">
        <v>54160</v>
      </c>
      <c r="Z1196">
        <v>0</v>
      </c>
      <c r="AA1196">
        <v>0</v>
      </c>
      <c r="AB1196">
        <v>0</v>
      </c>
      <c r="AC1196">
        <v>0</v>
      </c>
      <c r="AD1196">
        <v>100000</v>
      </c>
      <c r="AE1196" t="s">
        <v>346</v>
      </c>
      <c r="AF1196" t="s">
        <v>426</v>
      </c>
      <c r="AG1196" t="s">
        <v>438</v>
      </c>
      <c r="AH1196" t="s">
        <v>451</v>
      </c>
      <c r="AI1196" t="s">
        <v>349</v>
      </c>
      <c r="AJ1196" t="s">
        <v>349</v>
      </c>
      <c r="AK1196" t="s">
        <v>349</v>
      </c>
      <c r="AL1196" t="s">
        <v>347</v>
      </c>
      <c r="AM1196" t="s">
        <v>349</v>
      </c>
      <c r="AN1196" t="s">
        <v>349</v>
      </c>
      <c r="AO1196" t="s">
        <v>429</v>
      </c>
      <c r="AP1196" t="s">
        <v>440</v>
      </c>
      <c r="AQ1196" t="s">
        <v>450</v>
      </c>
      <c r="AR1196" t="s">
        <v>352</v>
      </c>
      <c r="AS1196" t="s">
        <v>353</v>
      </c>
    </row>
    <row r="1197" spans="1:45" x14ac:dyDescent="0.3">
      <c r="A1197" t="s">
        <v>338</v>
      </c>
      <c r="B1197" t="s">
        <v>1526</v>
      </c>
      <c r="C1197" t="s">
        <v>1080</v>
      </c>
      <c r="D1197" t="s">
        <v>426</v>
      </c>
      <c r="E1197" t="s">
        <v>1444</v>
      </c>
      <c r="F1197" t="s">
        <v>341</v>
      </c>
      <c r="G1197" t="s">
        <v>423</v>
      </c>
      <c r="H1197" t="s">
        <v>343</v>
      </c>
      <c r="I1197" t="s">
        <v>452</v>
      </c>
      <c r="J1197" t="s">
        <v>453</v>
      </c>
      <c r="K1197">
        <v>2719688</v>
      </c>
      <c r="L1197">
        <v>2719688</v>
      </c>
      <c r="M1197">
        <v>1359844</v>
      </c>
      <c r="N1197">
        <v>0</v>
      </c>
      <c r="O1197">
        <v>0</v>
      </c>
      <c r="P1197">
        <v>0</v>
      </c>
      <c r="Q1197">
        <v>4373.1000000000004</v>
      </c>
      <c r="R1197">
        <v>4373.1000000000004</v>
      </c>
      <c r="S1197">
        <v>0</v>
      </c>
      <c r="T1197">
        <v>4373.1000000000004</v>
      </c>
      <c r="U1197">
        <v>4373.1000000000004</v>
      </c>
      <c r="V1197">
        <v>1355470.9</v>
      </c>
      <c r="W1197">
        <v>2715314.9</v>
      </c>
      <c r="X1197">
        <v>2715314.9</v>
      </c>
      <c r="Y1197">
        <v>2715314.9</v>
      </c>
      <c r="Z1197">
        <v>0</v>
      </c>
      <c r="AA1197">
        <v>0</v>
      </c>
      <c r="AB1197">
        <v>0</v>
      </c>
      <c r="AC1197">
        <v>0</v>
      </c>
      <c r="AD1197">
        <v>0</v>
      </c>
      <c r="AE1197" t="s">
        <v>346</v>
      </c>
      <c r="AF1197" t="s">
        <v>426</v>
      </c>
      <c r="AG1197" t="s">
        <v>454</v>
      </c>
      <c r="AH1197" t="s">
        <v>455</v>
      </c>
      <c r="AI1197" t="s">
        <v>349</v>
      </c>
      <c r="AJ1197" t="s">
        <v>349</v>
      </c>
      <c r="AK1197" t="s">
        <v>349</v>
      </c>
      <c r="AL1197" t="s">
        <v>347</v>
      </c>
      <c r="AM1197" t="s">
        <v>349</v>
      </c>
      <c r="AN1197" t="s">
        <v>349</v>
      </c>
      <c r="AO1197" t="s">
        <v>429</v>
      </c>
      <c r="AP1197" t="s">
        <v>456</v>
      </c>
      <c r="AQ1197" t="s">
        <v>453</v>
      </c>
      <c r="AR1197" t="s">
        <v>352</v>
      </c>
      <c r="AS1197" t="s">
        <v>353</v>
      </c>
    </row>
    <row r="1198" spans="1:45" x14ac:dyDescent="0.3">
      <c r="A1198" t="s">
        <v>338</v>
      </c>
      <c r="B1198" t="s">
        <v>1526</v>
      </c>
      <c r="C1198" t="s">
        <v>1080</v>
      </c>
      <c r="D1198" t="s">
        <v>426</v>
      </c>
      <c r="E1198" t="s">
        <v>1445</v>
      </c>
      <c r="F1198" t="s">
        <v>341</v>
      </c>
      <c r="G1198" t="s">
        <v>423</v>
      </c>
      <c r="H1198" t="s">
        <v>343</v>
      </c>
      <c r="I1198" t="s">
        <v>457</v>
      </c>
      <c r="J1198" t="s">
        <v>458</v>
      </c>
      <c r="K1198">
        <v>300000</v>
      </c>
      <c r="L1198">
        <v>300000</v>
      </c>
      <c r="M1198">
        <v>300000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300000</v>
      </c>
      <c r="W1198">
        <v>300000</v>
      </c>
      <c r="X1198">
        <v>300000</v>
      </c>
      <c r="Y1198">
        <v>300000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 t="s">
        <v>346</v>
      </c>
      <c r="AF1198" t="s">
        <v>426</v>
      </c>
      <c r="AG1198" t="s">
        <v>454</v>
      </c>
      <c r="AH1198" t="s">
        <v>459</v>
      </c>
      <c r="AI1198" t="s">
        <v>349</v>
      </c>
      <c r="AJ1198" t="s">
        <v>349</v>
      </c>
      <c r="AK1198" t="s">
        <v>349</v>
      </c>
      <c r="AL1198" t="s">
        <v>347</v>
      </c>
      <c r="AM1198" t="s">
        <v>349</v>
      </c>
      <c r="AN1198" t="s">
        <v>349</v>
      </c>
      <c r="AO1198" t="s">
        <v>429</v>
      </c>
      <c r="AP1198" t="s">
        <v>456</v>
      </c>
      <c r="AQ1198" t="s">
        <v>458</v>
      </c>
      <c r="AR1198" t="s">
        <v>352</v>
      </c>
      <c r="AS1198" t="s">
        <v>353</v>
      </c>
    </row>
    <row r="1199" spans="1:45" x14ac:dyDescent="0.3">
      <c r="A1199" t="s">
        <v>338</v>
      </c>
      <c r="B1199" t="s">
        <v>1526</v>
      </c>
      <c r="C1199" t="s">
        <v>1080</v>
      </c>
      <c r="D1199" t="s">
        <v>426</v>
      </c>
      <c r="E1199" t="s">
        <v>1446</v>
      </c>
      <c r="F1199" t="s">
        <v>341</v>
      </c>
      <c r="G1199" t="s">
        <v>423</v>
      </c>
      <c r="H1199" t="s">
        <v>343</v>
      </c>
      <c r="I1199" t="s">
        <v>460</v>
      </c>
      <c r="J1199" t="s">
        <v>461</v>
      </c>
      <c r="K1199">
        <v>12000000</v>
      </c>
      <c r="L1199">
        <v>12000000</v>
      </c>
      <c r="M1199">
        <v>5666666.6699999999</v>
      </c>
      <c r="N1199">
        <v>0</v>
      </c>
      <c r="O1199">
        <v>0</v>
      </c>
      <c r="P1199">
        <v>0</v>
      </c>
      <c r="Q1199">
        <v>4519230.62</v>
      </c>
      <c r="R1199">
        <v>4519230.62</v>
      </c>
      <c r="S1199">
        <v>942491.29</v>
      </c>
      <c r="T1199">
        <v>4519230.62</v>
      </c>
      <c r="U1199">
        <v>4519230.62</v>
      </c>
      <c r="V1199">
        <v>1147436.05</v>
      </c>
      <c r="W1199">
        <v>7480769.3799999999</v>
      </c>
      <c r="X1199">
        <v>7480769.3799999999</v>
      </c>
      <c r="Y1199">
        <v>7480769.3799999999</v>
      </c>
      <c r="Z1199">
        <v>0</v>
      </c>
      <c r="AA1199">
        <v>0</v>
      </c>
      <c r="AB1199">
        <v>0</v>
      </c>
      <c r="AC1199">
        <v>0</v>
      </c>
      <c r="AD1199">
        <v>0</v>
      </c>
      <c r="AE1199" t="s">
        <v>346</v>
      </c>
      <c r="AF1199" t="s">
        <v>426</v>
      </c>
      <c r="AG1199" t="s">
        <v>454</v>
      </c>
      <c r="AH1199" t="s">
        <v>462</v>
      </c>
      <c r="AI1199" t="s">
        <v>349</v>
      </c>
      <c r="AJ1199" t="s">
        <v>349</v>
      </c>
      <c r="AK1199" t="s">
        <v>349</v>
      </c>
      <c r="AL1199" t="s">
        <v>347</v>
      </c>
      <c r="AM1199" t="s">
        <v>463</v>
      </c>
      <c r="AN1199" t="s">
        <v>349</v>
      </c>
      <c r="AO1199" t="s">
        <v>429</v>
      </c>
      <c r="AP1199" t="s">
        <v>456</v>
      </c>
      <c r="AQ1199" t="s">
        <v>461</v>
      </c>
      <c r="AR1199" t="s">
        <v>352</v>
      </c>
      <c r="AS1199" t="s">
        <v>353</v>
      </c>
    </row>
    <row r="1200" spans="1:45" x14ac:dyDescent="0.3">
      <c r="A1200" t="s">
        <v>338</v>
      </c>
      <c r="B1200" t="s">
        <v>1526</v>
      </c>
      <c r="C1200" t="s">
        <v>1080</v>
      </c>
      <c r="D1200" t="s">
        <v>426</v>
      </c>
      <c r="E1200" t="s">
        <v>1447</v>
      </c>
      <c r="F1200" t="s">
        <v>341</v>
      </c>
      <c r="G1200" t="s">
        <v>423</v>
      </c>
      <c r="H1200" t="s">
        <v>343</v>
      </c>
      <c r="I1200" t="s">
        <v>464</v>
      </c>
      <c r="J1200" t="s">
        <v>465</v>
      </c>
      <c r="K1200">
        <v>399169048</v>
      </c>
      <c r="L1200">
        <v>399169048</v>
      </c>
      <c r="M1200">
        <v>172420484.5</v>
      </c>
      <c r="N1200">
        <v>0</v>
      </c>
      <c r="O1200">
        <v>0</v>
      </c>
      <c r="P1200">
        <v>0</v>
      </c>
      <c r="Q1200">
        <v>180334400.52000001</v>
      </c>
      <c r="R1200">
        <v>144676130</v>
      </c>
      <c r="S1200">
        <v>17442106.219999999</v>
      </c>
      <c r="T1200">
        <v>180334400.52000001</v>
      </c>
      <c r="U1200">
        <v>180334400.52000001</v>
      </c>
      <c r="V1200">
        <v>-7913916.0199999996</v>
      </c>
      <c r="W1200">
        <v>218834647.47999999</v>
      </c>
      <c r="X1200">
        <v>218834647.47999999</v>
      </c>
      <c r="Y1200">
        <v>218834647.47999999</v>
      </c>
      <c r="Z1200">
        <v>0</v>
      </c>
      <c r="AA1200">
        <v>0</v>
      </c>
      <c r="AB1200">
        <v>0</v>
      </c>
      <c r="AC1200">
        <v>0</v>
      </c>
      <c r="AD1200">
        <v>0</v>
      </c>
      <c r="AE1200" t="s">
        <v>346</v>
      </c>
      <c r="AF1200" t="s">
        <v>426</v>
      </c>
      <c r="AG1200" t="s">
        <v>454</v>
      </c>
      <c r="AH1200" t="s">
        <v>466</v>
      </c>
      <c r="AI1200" t="s">
        <v>349</v>
      </c>
      <c r="AJ1200" t="s">
        <v>349</v>
      </c>
      <c r="AK1200" t="s">
        <v>349</v>
      </c>
      <c r="AL1200" t="s">
        <v>347</v>
      </c>
      <c r="AM1200" t="s">
        <v>349</v>
      </c>
      <c r="AN1200" t="s">
        <v>349</v>
      </c>
      <c r="AO1200" t="s">
        <v>429</v>
      </c>
      <c r="AP1200" t="s">
        <v>456</v>
      </c>
      <c r="AQ1200" t="s">
        <v>465</v>
      </c>
      <c r="AR1200" t="s">
        <v>352</v>
      </c>
      <c r="AS1200" t="s">
        <v>353</v>
      </c>
    </row>
    <row r="1201" spans="1:45" x14ac:dyDescent="0.3">
      <c r="A1201" t="s">
        <v>338</v>
      </c>
      <c r="B1201" t="s">
        <v>1526</v>
      </c>
      <c r="C1201" t="s">
        <v>1080</v>
      </c>
      <c r="D1201" t="s">
        <v>426</v>
      </c>
      <c r="E1201" t="s">
        <v>1448</v>
      </c>
      <c r="F1201" t="s">
        <v>341</v>
      </c>
      <c r="G1201" t="s">
        <v>423</v>
      </c>
      <c r="H1201" t="s">
        <v>343</v>
      </c>
      <c r="I1201" t="s">
        <v>467</v>
      </c>
      <c r="J1201" t="s">
        <v>468</v>
      </c>
      <c r="K1201">
        <v>5000000</v>
      </c>
      <c r="L1201">
        <v>5000000</v>
      </c>
      <c r="M1201">
        <v>1666666.67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1666666.67</v>
      </c>
      <c r="W1201">
        <v>5000000</v>
      </c>
      <c r="X1201">
        <v>5000000</v>
      </c>
      <c r="Y1201">
        <v>5000000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 t="s">
        <v>346</v>
      </c>
      <c r="AF1201" t="s">
        <v>426</v>
      </c>
      <c r="AG1201" t="s">
        <v>469</v>
      </c>
      <c r="AH1201" t="s">
        <v>470</v>
      </c>
      <c r="AI1201" t="s">
        <v>349</v>
      </c>
      <c r="AJ1201" t="s">
        <v>349</v>
      </c>
      <c r="AK1201" t="s">
        <v>349</v>
      </c>
      <c r="AL1201" t="s">
        <v>347</v>
      </c>
      <c r="AM1201" t="s">
        <v>349</v>
      </c>
      <c r="AN1201" t="s">
        <v>349</v>
      </c>
      <c r="AO1201" t="s">
        <v>429</v>
      </c>
      <c r="AP1201" t="s">
        <v>471</v>
      </c>
      <c r="AQ1201" t="s">
        <v>468</v>
      </c>
      <c r="AR1201" t="s">
        <v>352</v>
      </c>
      <c r="AS1201" t="s">
        <v>353</v>
      </c>
    </row>
    <row r="1202" spans="1:45" x14ac:dyDescent="0.3">
      <c r="A1202" t="s">
        <v>338</v>
      </c>
      <c r="B1202" t="s">
        <v>1526</v>
      </c>
      <c r="C1202" t="s">
        <v>1080</v>
      </c>
      <c r="D1202" t="s">
        <v>426</v>
      </c>
      <c r="E1202" t="s">
        <v>1450</v>
      </c>
      <c r="F1202" t="s">
        <v>341</v>
      </c>
      <c r="G1202" t="s">
        <v>423</v>
      </c>
      <c r="H1202" t="s">
        <v>343</v>
      </c>
      <c r="I1202" t="s">
        <v>475</v>
      </c>
      <c r="J1202" t="s">
        <v>475</v>
      </c>
      <c r="K1202">
        <v>178900000</v>
      </c>
      <c r="L1202">
        <v>177900000</v>
      </c>
      <c r="M1202">
        <v>81156106.670000002</v>
      </c>
      <c r="N1202">
        <v>0</v>
      </c>
      <c r="O1202">
        <v>0</v>
      </c>
      <c r="P1202">
        <v>0</v>
      </c>
      <c r="Q1202">
        <v>72531811.799999997</v>
      </c>
      <c r="R1202">
        <v>59795910.390000001</v>
      </c>
      <c r="S1202">
        <v>8847504.75</v>
      </c>
      <c r="T1202">
        <v>72531811.799999997</v>
      </c>
      <c r="U1202">
        <v>72531811.799999997</v>
      </c>
      <c r="V1202">
        <v>8624294.8699999992</v>
      </c>
      <c r="W1202">
        <v>105368188.2</v>
      </c>
      <c r="X1202">
        <v>105368188.2</v>
      </c>
      <c r="Y1202">
        <v>105368188.2</v>
      </c>
      <c r="Z1202">
        <v>0</v>
      </c>
      <c r="AA1202">
        <v>0</v>
      </c>
      <c r="AB1202">
        <v>0</v>
      </c>
      <c r="AC1202">
        <v>-1000000</v>
      </c>
      <c r="AD1202">
        <v>0</v>
      </c>
      <c r="AE1202" t="s">
        <v>346</v>
      </c>
      <c r="AF1202" t="s">
        <v>426</v>
      </c>
      <c r="AG1202" t="s">
        <v>469</v>
      </c>
      <c r="AH1202" t="s">
        <v>476</v>
      </c>
      <c r="AI1202" t="s">
        <v>349</v>
      </c>
      <c r="AJ1202" t="s">
        <v>349</v>
      </c>
      <c r="AK1202" t="s">
        <v>349</v>
      </c>
      <c r="AL1202" t="s">
        <v>347</v>
      </c>
      <c r="AM1202" t="s">
        <v>349</v>
      </c>
      <c r="AN1202" t="s">
        <v>349</v>
      </c>
      <c r="AO1202" t="s">
        <v>429</v>
      </c>
      <c r="AP1202" t="s">
        <v>471</v>
      </c>
      <c r="AQ1202" t="s">
        <v>475</v>
      </c>
      <c r="AR1202" t="s">
        <v>352</v>
      </c>
      <c r="AS1202" t="s">
        <v>353</v>
      </c>
    </row>
    <row r="1203" spans="1:45" x14ac:dyDescent="0.3">
      <c r="A1203" t="s">
        <v>338</v>
      </c>
      <c r="B1203" t="s">
        <v>1526</v>
      </c>
      <c r="C1203" t="s">
        <v>1080</v>
      </c>
      <c r="D1203" t="s">
        <v>426</v>
      </c>
      <c r="E1203" t="s">
        <v>1451</v>
      </c>
      <c r="F1203" t="s">
        <v>341</v>
      </c>
      <c r="G1203" t="s">
        <v>423</v>
      </c>
      <c r="H1203" t="s">
        <v>343</v>
      </c>
      <c r="I1203" t="s">
        <v>477</v>
      </c>
      <c r="J1203" t="s">
        <v>478</v>
      </c>
      <c r="K1203">
        <v>2585000</v>
      </c>
      <c r="L1203">
        <v>2585000</v>
      </c>
      <c r="M1203">
        <v>1292500</v>
      </c>
      <c r="N1203">
        <v>0</v>
      </c>
      <c r="O1203">
        <v>0</v>
      </c>
      <c r="P1203">
        <v>0</v>
      </c>
      <c r="Q1203">
        <v>32962.1</v>
      </c>
      <c r="R1203">
        <v>32962.1</v>
      </c>
      <c r="S1203">
        <v>16481.05</v>
      </c>
      <c r="T1203">
        <v>32962.1</v>
      </c>
      <c r="U1203">
        <v>32962.1</v>
      </c>
      <c r="V1203">
        <v>1259537.8999999999</v>
      </c>
      <c r="W1203">
        <v>2552037.9</v>
      </c>
      <c r="X1203">
        <v>2552037.9</v>
      </c>
      <c r="Y1203">
        <v>2552037.9</v>
      </c>
      <c r="Z1203">
        <v>0</v>
      </c>
      <c r="AA1203">
        <v>0</v>
      </c>
      <c r="AB1203">
        <v>0</v>
      </c>
      <c r="AC1203">
        <v>0</v>
      </c>
      <c r="AD1203">
        <v>0</v>
      </c>
      <c r="AE1203" t="s">
        <v>346</v>
      </c>
      <c r="AF1203" t="s">
        <v>426</v>
      </c>
      <c r="AG1203" t="s">
        <v>469</v>
      </c>
      <c r="AH1203" t="s">
        <v>479</v>
      </c>
      <c r="AI1203" t="s">
        <v>349</v>
      </c>
      <c r="AJ1203" t="s">
        <v>349</v>
      </c>
      <c r="AK1203" t="s">
        <v>349</v>
      </c>
      <c r="AL1203" t="s">
        <v>347</v>
      </c>
      <c r="AM1203" t="s">
        <v>349</v>
      </c>
      <c r="AN1203" t="s">
        <v>349</v>
      </c>
      <c r="AO1203" t="s">
        <v>429</v>
      </c>
      <c r="AP1203" t="s">
        <v>471</v>
      </c>
      <c r="AQ1203" t="s">
        <v>478</v>
      </c>
      <c r="AR1203" t="s">
        <v>352</v>
      </c>
      <c r="AS1203" t="s">
        <v>353</v>
      </c>
    </row>
    <row r="1204" spans="1:45" x14ac:dyDescent="0.3">
      <c r="A1204" t="s">
        <v>338</v>
      </c>
      <c r="B1204" t="s">
        <v>1526</v>
      </c>
      <c r="C1204" t="s">
        <v>1080</v>
      </c>
      <c r="D1204" t="s">
        <v>426</v>
      </c>
      <c r="E1204" t="s">
        <v>1453</v>
      </c>
      <c r="F1204" t="s">
        <v>341</v>
      </c>
      <c r="G1204" t="s">
        <v>423</v>
      </c>
      <c r="H1204" t="s">
        <v>343</v>
      </c>
      <c r="I1204" t="s">
        <v>485</v>
      </c>
      <c r="J1204" t="s">
        <v>486</v>
      </c>
      <c r="K1204">
        <v>400000</v>
      </c>
      <c r="L1204">
        <v>450000</v>
      </c>
      <c r="M1204">
        <v>200000</v>
      </c>
      <c r="N1204">
        <v>0</v>
      </c>
      <c r="O1204">
        <v>0</v>
      </c>
      <c r="P1204">
        <v>0</v>
      </c>
      <c r="Q1204">
        <v>450</v>
      </c>
      <c r="R1204">
        <v>450</v>
      </c>
      <c r="S1204">
        <v>450</v>
      </c>
      <c r="T1204">
        <v>450</v>
      </c>
      <c r="U1204">
        <v>450</v>
      </c>
      <c r="V1204">
        <v>199550</v>
      </c>
      <c r="W1204">
        <v>449550</v>
      </c>
      <c r="X1204">
        <v>449550</v>
      </c>
      <c r="Y1204">
        <v>449550</v>
      </c>
      <c r="Z1204">
        <v>0</v>
      </c>
      <c r="AA1204">
        <v>0</v>
      </c>
      <c r="AB1204">
        <v>0</v>
      </c>
      <c r="AC1204">
        <v>0</v>
      </c>
      <c r="AD1204">
        <v>50000</v>
      </c>
      <c r="AE1204" t="s">
        <v>346</v>
      </c>
      <c r="AF1204" t="s">
        <v>426</v>
      </c>
      <c r="AG1204" t="s">
        <v>482</v>
      </c>
      <c r="AH1204" t="s">
        <v>487</v>
      </c>
      <c r="AI1204" t="s">
        <v>349</v>
      </c>
      <c r="AJ1204" t="s">
        <v>349</v>
      </c>
      <c r="AK1204" t="s">
        <v>349</v>
      </c>
      <c r="AL1204" t="s">
        <v>347</v>
      </c>
      <c r="AM1204" t="s">
        <v>349</v>
      </c>
      <c r="AN1204" t="s">
        <v>349</v>
      </c>
      <c r="AO1204" t="s">
        <v>429</v>
      </c>
      <c r="AP1204" t="s">
        <v>484</v>
      </c>
      <c r="AQ1204" t="s">
        <v>486</v>
      </c>
      <c r="AR1204" t="s">
        <v>352</v>
      </c>
      <c r="AS1204" t="s">
        <v>353</v>
      </c>
    </row>
    <row r="1205" spans="1:45" x14ac:dyDescent="0.3">
      <c r="A1205" t="s">
        <v>338</v>
      </c>
      <c r="B1205" t="s">
        <v>1526</v>
      </c>
      <c r="C1205" t="s">
        <v>1080</v>
      </c>
      <c r="D1205" t="s">
        <v>426</v>
      </c>
      <c r="E1205" t="s">
        <v>1454</v>
      </c>
      <c r="F1205" t="s">
        <v>341</v>
      </c>
      <c r="G1205" t="s">
        <v>423</v>
      </c>
      <c r="H1205" t="s">
        <v>343</v>
      </c>
      <c r="I1205" t="s">
        <v>488</v>
      </c>
      <c r="J1205" t="s">
        <v>488</v>
      </c>
      <c r="K1205">
        <v>38000000</v>
      </c>
      <c r="L1205">
        <v>38000000</v>
      </c>
      <c r="M1205">
        <v>32000000</v>
      </c>
      <c r="N1205">
        <v>0</v>
      </c>
      <c r="O1205">
        <v>0</v>
      </c>
      <c r="P1205">
        <v>0</v>
      </c>
      <c r="Q1205">
        <v>29459635.5</v>
      </c>
      <c r="R1205">
        <v>29459635.5</v>
      </c>
      <c r="S1205">
        <v>0</v>
      </c>
      <c r="T1205">
        <v>29459635.5</v>
      </c>
      <c r="U1205">
        <v>29459635.5</v>
      </c>
      <c r="V1205">
        <v>2540364.5</v>
      </c>
      <c r="W1205">
        <v>8540364.5</v>
      </c>
      <c r="X1205">
        <v>8540364.5</v>
      </c>
      <c r="Y1205">
        <v>8540364.5</v>
      </c>
      <c r="Z1205">
        <v>0</v>
      </c>
      <c r="AA1205">
        <v>0</v>
      </c>
      <c r="AB1205">
        <v>0</v>
      </c>
      <c r="AC1205">
        <v>0</v>
      </c>
      <c r="AD1205">
        <v>0</v>
      </c>
      <c r="AE1205" t="s">
        <v>346</v>
      </c>
      <c r="AF1205" t="s">
        <v>426</v>
      </c>
      <c r="AG1205" t="s">
        <v>489</v>
      </c>
      <c r="AH1205" t="s">
        <v>490</v>
      </c>
      <c r="AI1205" t="s">
        <v>349</v>
      </c>
      <c r="AJ1205" t="s">
        <v>349</v>
      </c>
      <c r="AK1205" t="s">
        <v>349</v>
      </c>
      <c r="AL1205" t="s">
        <v>347</v>
      </c>
      <c r="AM1205" t="s">
        <v>349</v>
      </c>
      <c r="AN1205" t="s">
        <v>349</v>
      </c>
      <c r="AO1205" t="s">
        <v>429</v>
      </c>
      <c r="AP1205" t="s">
        <v>491</v>
      </c>
      <c r="AQ1205" t="s">
        <v>488</v>
      </c>
      <c r="AR1205" t="s">
        <v>352</v>
      </c>
      <c r="AS1205" t="s">
        <v>353</v>
      </c>
    </row>
    <row r="1206" spans="1:45" x14ac:dyDescent="0.3">
      <c r="A1206" t="s">
        <v>338</v>
      </c>
      <c r="B1206" t="s">
        <v>1526</v>
      </c>
      <c r="C1206" t="s">
        <v>1080</v>
      </c>
      <c r="D1206" t="s">
        <v>426</v>
      </c>
      <c r="E1206" t="s">
        <v>1455</v>
      </c>
      <c r="F1206" t="s">
        <v>341</v>
      </c>
      <c r="G1206" t="s">
        <v>423</v>
      </c>
      <c r="H1206" t="s">
        <v>343</v>
      </c>
      <c r="I1206" t="s">
        <v>492</v>
      </c>
      <c r="J1206" t="s">
        <v>493</v>
      </c>
      <c r="K1206">
        <v>1341558</v>
      </c>
      <c r="L1206">
        <v>1341558</v>
      </c>
      <c r="M1206">
        <v>670778.67000000004</v>
      </c>
      <c r="N1206">
        <v>0</v>
      </c>
      <c r="O1206">
        <v>0</v>
      </c>
      <c r="P1206">
        <v>0</v>
      </c>
      <c r="Q1206">
        <v>33000</v>
      </c>
      <c r="R1206">
        <v>33000</v>
      </c>
      <c r="S1206">
        <v>0</v>
      </c>
      <c r="T1206">
        <v>33000</v>
      </c>
      <c r="U1206">
        <v>33000</v>
      </c>
      <c r="V1206">
        <v>637778.67000000004</v>
      </c>
      <c r="W1206">
        <v>1308558</v>
      </c>
      <c r="X1206">
        <v>1308558</v>
      </c>
      <c r="Y1206">
        <v>1308558</v>
      </c>
      <c r="Z1206">
        <v>0</v>
      </c>
      <c r="AA1206">
        <v>0</v>
      </c>
      <c r="AB1206">
        <v>0</v>
      </c>
      <c r="AC1206">
        <v>0</v>
      </c>
      <c r="AD1206">
        <v>0</v>
      </c>
      <c r="AE1206" t="s">
        <v>346</v>
      </c>
      <c r="AF1206" t="s">
        <v>426</v>
      </c>
      <c r="AG1206" t="s">
        <v>494</v>
      </c>
      <c r="AH1206" t="s">
        <v>495</v>
      </c>
      <c r="AI1206" t="s">
        <v>349</v>
      </c>
      <c r="AJ1206" t="s">
        <v>349</v>
      </c>
      <c r="AK1206" t="s">
        <v>349</v>
      </c>
      <c r="AL1206" t="s">
        <v>347</v>
      </c>
      <c r="AM1206" t="s">
        <v>349</v>
      </c>
      <c r="AN1206" t="s">
        <v>349</v>
      </c>
      <c r="AO1206" t="s">
        <v>429</v>
      </c>
      <c r="AP1206" t="s">
        <v>496</v>
      </c>
      <c r="AQ1206" t="s">
        <v>493</v>
      </c>
      <c r="AR1206" t="s">
        <v>352</v>
      </c>
      <c r="AS1206" t="s">
        <v>353</v>
      </c>
    </row>
    <row r="1207" spans="1:45" x14ac:dyDescent="0.3">
      <c r="A1207" t="s">
        <v>338</v>
      </c>
      <c r="B1207" t="s">
        <v>1526</v>
      </c>
      <c r="C1207" t="s">
        <v>1080</v>
      </c>
      <c r="D1207" t="s">
        <v>426</v>
      </c>
      <c r="E1207" t="s">
        <v>1458</v>
      </c>
      <c r="F1207" t="s">
        <v>341</v>
      </c>
      <c r="G1207" t="s">
        <v>423</v>
      </c>
      <c r="H1207" t="s">
        <v>343</v>
      </c>
      <c r="I1207" t="s">
        <v>503</v>
      </c>
      <c r="J1207" t="s">
        <v>504</v>
      </c>
      <c r="K1207">
        <v>30400000</v>
      </c>
      <c r="L1207">
        <v>30400000</v>
      </c>
      <c r="M1207">
        <v>12533333.33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12533333.33</v>
      </c>
      <c r="W1207">
        <v>30400000</v>
      </c>
      <c r="X1207">
        <v>30400000</v>
      </c>
      <c r="Y1207">
        <v>30400000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 t="s">
        <v>346</v>
      </c>
      <c r="AF1207" t="s">
        <v>426</v>
      </c>
      <c r="AG1207" t="s">
        <v>505</v>
      </c>
      <c r="AH1207" t="s">
        <v>506</v>
      </c>
      <c r="AI1207" t="s">
        <v>349</v>
      </c>
      <c r="AJ1207" t="s">
        <v>349</v>
      </c>
      <c r="AK1207" t="s">
        <v>349</v>
      </c>
      <c r="AL1207" t="s">
        <v>347</v>
      </c>
      <c r="AM1207" t="s">
        <v>349</v>
      </c>
      <c r="AN1207" t="s">
        <v>349</v>
      </c>
      <c r="AO1207" t="s">
        <v>429</v>
      </c>
      <c r="AP1207" t="s">
        <v>507</v>
      </c>
      <c r="AQ1207" t="s">
        <v>504</v>
      </c>
      <c r="AR1207" t="s">
        <v>352</v>
      </c>
      <c r="AS1207" t="s">
        <v>353</v>
      </c>
    </row>
    <row r="1208" spans="1:45" x14ac:dyDescent="0.3">
      <c r="A1208" t="s">
        <v>338</v>
      </c>
      <c r="B1208" t="s">
        <v>1526</v>
      </c>
      <c r="C1208" t="s">
        <v>1080</v>
      </c>
      <c r="D1208" t="s">
        <v>426</v>
      </c>
      <c r="E1208" t="s">
        <v>1460</v>
      </c>
      <c r="F1208" t="s">
        <v>341</v>
      </c>
      <c r="G1208" t="s">
        <v>423</v>
      </c>
      <c r="H1208" t="s">
        <v>343</v>
      </c>
      <c r="I1208" t="s">
        <v>511</v>
      </c>
      <c r="J1208" t="s">
        <v>512</v>
      </c>
      <c r="K1208">
        <v>8800000</v>
      </c>
      <c r="L1208">
        <v>11430000</v>
      </c>
      <c r="M1208">
        <v>4400000</v>
      </c>
      <c r="N1208">
        <v>0</v>
      </c>
      <c r="O1208">
        <v>0</v>
      </c>
      <c r="P1208">
        <v>0</v>
      </c>
      <c r="Q1208">
        <v>3032377.31</v>
      </c>
      <c r="R1208">
        <v>1726914.98</v>
      </c>
      <c r="S1208">
        <v>762580.4</v>
      </c>
      <c r="T1208">
        <v>3032377.31</v>
      </c>
      <c r="U1208">
        <v>3032377.31</v>
      </c>
      <c r="V1208">
        <v>1367622.69</v>
      </c>
      <c r="W1208">
        <v>8397622.6899999995</v>
      </c>
      <c r="X1208">
        <v>8397622.6899999995</v>
      </c>
      <c r="Y1208">
        <v>8397622.6899999995</v>
      </c>
      <c r="Z1208">
        <v>0</v>
      </c>
      <c r="AA1208">
        <v>0</v>
      </c>
      <c r="AB1208">
        <v>0</v>
      </c>
      <c r="AC1208">
        <v>0</v>
      </c>
      <c r="AD1208">
        <v>2630000</v>
      </c>
      <c r="AE1208" t="s">
        <v>346</v>
      </c>
      <c r="AF1208" t="s">
        <v>426</v>
      </c>
      <c r="AG1208" t="s">
        <v>505</v>
      </c>
      <c r="AH1208" t="s">
        <v>513</v>
      </c>
      <c r="AI1208" t="s">
        <v>349</v>
      </c>
      <c r="AJ1208" t="s">
        <v>349</v>
      </c>
      <c r="AK1208" t="s">
        <v>349</v>
      </c>
      <c r="AL1208" t="s">
        <v>347</v>
      </c>
      <c r="AM1208" t="s">
        <v>514</v>
      </c>
      <c r="AN1208" t="s">
        <v>349</v>
      </c>
      <c r="AO1208" t="s">
        <v>429</v>
      </c>
      <c r="AP1208" t="s">
        <v>507</v>
      </c>
      <c r="AQ1208" t="s">
        <v>512</v>
      </c>
      <c r="AR1208" t="s">
        <v>352</v>
      </c>
      <c r="AS1208" t="s">
        <v>353</v>
      </c>
    </row>
    <row r="1209" spans="1:45" x14ac:dyDescent="0.3">
      <c r="A1209" t="s">
        <v>338</v>
      </c>
      <c r="B1209" t="s">
        <v>1526</v>
      </c>
      <c r="C1209" t="s">
        <v>1080</v>
      </c>
      <c r="D1209" t="s">
        <v>426</v>
      </c>
      <c r="E1209" t="s">
        <v>1461</v>
      </c>
      <c r="F1209" t="s">
        <v>341</v>
      </c>
      <c r="G1209" t="s">
        <v>423</v>
      </c>
      <c r="H1209" t="s">
        <v>343</v>
      </c>
      <c r="I1209" t="s">
        <v>515</v>
      </c>
      <c r="J1209" t="s">
        <v>516</v>
      </c>
      <c r="K1209">
        <v>100000</v>
      </c>
      <c r="L1209">
        <v>100000</v>
      </c>
      <c r="M1209">
        <v>100000</v>
      </c>
      <c r="N1209">
        <v>0</v>
      </c>
      <c r="O1209">
        <v>0</v>
      </c>
      <c r="P1209">
        <v>0</v>
      </c>
      <c r="Q1209">
        <v>38096.300000000003</v>
      </c>
      <c r="R1209">
        <v>38096.300000000003</v>
      </c>
      <c r="S1209">
        <v>34000</v>
      </c>
      <c r="T1209">
        <v>38096.300000000003</v>
      </c>
      <c r="U1209">
        <v>38096.300000000003</v>
      </c>
      <c r="V1209">
        <v>61903.7</v>
      </c>
      <c r="W1209">
        <v>61903.7</v>
      </c>
      <c r="X1209">
        <v>61903.7</v>
      </c>
      <c r="Y1209">
        <v>61903.7</v>
      </c>
      <c r="Z1209">
        <v>0</v>
      </c>
      <c r="AA1209">
        <v>0</v>
      </c>
      <c r="AB1209">
        <v>0</v>
      </c>
      <c r="AC1209">
        <v>0</v>
      </c>
      <c r="AD1209">
        <v>0</v>
      </c>
      <c r="AE1209" t="s">
        <v>346</v>
      </c>
      <c r="AF1209" t="s">
        <v>426</v>
      </c>
      <c r="AG1209" t="s">
        <v>505</v>
      </c>
      <c r="AH1209" t="s">
        <v>517</v>
      </c>
      <c r="AI1209" t="s">
        <v>349</v>
      </c>
      <c r="AJ1209" t="s">
        <v>349</v>
      </c>
      <c r="AK1209" t="s">
        <v>349</v>
      </c>
      <c r="AL1209" t="s">
        <v>347</v>
      </c>
      <c r="AM1209" t="s">
        <v>349</v>
      </c>
      <c r="AN1209" t="s">
        <v>349</v>
      </c>
      <c r="AO1209" t="s">
        <v>429</v>
      </c>
      <c r="AP1209" t="s">
        <v>507</v>
      </c>
      <c r="AQ1209" t="s">
        <v>516</v>
      </c>
      <c r="AR1209" t="s">
        <v>352</v>
      </c>
      <c r="AS1209" t="s">
        <v>353</v>
      </c>
    </row>
    <row r="1210" spans="1:45" x14ac:dyDescent="0.3">
      <c r="A1210" t="s">
        <v>338</v>
      </c>
      <c r="B1210" t="s">
        <v>1526</v>
      </c>
      <c r="C1210" t="s">
        <v>1080</v>
      </c>
      <c r="D1210" t="s">
        <v>426</v>
      </c>
      <c r="E1210" t="s">
        <v>1462</v>
      </c>
      <c r="F1210" t="s">
        <v>341</v>
      </c>
      <c r="G1210" t="s">
        <v>423</v>
      </c>
      <c r="H1210" t="s">
        <v>343</v>
      </c>
      <c r="I1210" t="s">
        <v>518</v>
      </c>
      <c r="J1210" t="s">
        <v>519</v>
      </c>
      <c r="K1210">
        <v>1000000</v>
      </c>
      <c r="L1210">
        <v>1000000</v>
      </c>
      <c r="M1210">
        <v>500000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500000</v>
      </c>
      <c r="W1210">
        <v>1000000</v>
      </c>
      <c r="X1210">
        <v>1000000</v>
      </c>
      <c r="Y1210">
        <v>1000000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 t="s">
        <v>346</v>
      </c>
      <c r="AF1210" t="s">
        <v>426</v>
      </c>
      <c r="AG1210" t="s">
        <v>505</v>
      </c>
      <c r="AH1210" t="s">
        <v>520</v>
      </c>
      <c r="AI1210" t="s">
        <v>349</v>
      </c>
      <c r="AJ1210" t="s">
        <v>349</v>
      </c>
      <c r="AK1210" t="s">
        <v>349</v>
      </c>
      <c r="AL1210" t="s">
        <v>347</v>
      </c>
      <c r="AM1210" t="s">
        <v>349</v>
      </c>
      <c r="AN1210" t="s">
        <v>349</v>
      </c>
      <c r="AO1210" t="s">
        <v>429</v>
      </c>
      <c r="AP1210" t="s">
        <v>507</v>
      </c>
      <c r="AQ1210" t="s">
        <v>519</v>
      </c>
      <c r="AR1210" t="s">
        <v>352</v>
      </c>
      <c r="AS1210" t="s">
        <v>353</v>
      </c>
    </row>
    <row r="1211" spans="1:45" x14ac:dyDescent="0.3">
      <c r="A1211" t="s">
        <v>338</v>
      </c>
      <c r="B1211" t="s">
        <v>1526</v>
      </c>
      <c r="C1211" t="s">
        <v>1080</v>
      </c>
      <c r="D1211" t="s">
        <v>426</v>
      </c>
      <c r="E1211" t="s">
        <v>1463</v>
      </c>
      <c r="F1211" t="s">
        <v>341</v>
      </c>
      <c r="G1211" t="s">
        <v>423</v>
      </c>
      <c r="H1211" t="s">
        <v>343</v>
      </c>
      <c r="I1211" t="s">
        <v>521</v>
      </c>
      <c r="J1211" t="s">
        <v>522</v>
      </c>
      <c r="K1211">
        <v>12500000</v>
      </c>
      <c r="L1211">
        <v>12500000</v>
      </c>
      <c r="M1211">
        <v>5450000</v>
      </c>
      <c r="N1211">
        <v>0</v>
      </c>
      <c r="O1211">
        <v>0</v>
      </c>
      <c r="P1211">
        <v>0</v>
      </c>
      <c r="Q1211">
        <v>3440832.87</v>
      </c>
      <c r="R1211">
        <v>2701297.84</v>
      </c>
      <c r="S1211">
        <v>2024200.08</v>
      </c>
      <c r="T1211">
        <v>3440832.87</v>
      </c>
      <c r="U1211">
        <v>3440832.87</v>
      </c>
      <c r="V1211">
        <v>2009167.13</v>
      </c>
      <c r="W1211">
        <v>9059167.1300000008</v>
      </c>
      <c r="X1211">
        <v>9059167.1300000008</v>
      </c>
      <c r="Y1211">
        <v>9059167.1300000008</v>
      </c>
      <c r="Z1211">
        <v>0</v>
      </c>
      <c r="AA1211">
        <v>0</v>
      </c>
      <c r="AB1211">
        <v>0</v>
      </c>
      <c r="AC1211">
        <v>0</v>
      </c>
      <c r="AD1211">
        <v>0</v>
      </c>
      <c r="AE1211" t="s">
        <v>346</v>
      </c>
      <c r="AF1211" t="s">
        <v>426</v>
      </c>
      <c r="AG1211" t="s">
        <v>505</v>
      </c>
      <c r="AH1211" t="s">
        <v>523</v>
      </c>
      <c r="AI1211" t="s">
        <v>349</v>
      </c>
      <c r="AJ1211" t="s">
        <v>349</v>
      </c>
      <c r="AK1211" t="s">
        <v>349</v>
      </c>
      <c r="AL1211" t="s">
        <v>347</v>
      </c>
      <c r="AM1211" t="s">
        <v>524</v>
      </c>
      <c r="AN1211" t="s">
        <v>349</v>
      </c>
      <c r="AO1211" t="s">
        <v>429</v>
      </c>
      <c r="AP1211" t="s">
        <v>507</v>
      </c>
      <c r="AQ1211" t="s">
        <v>522</v>
      </c>
      <c r="AR1211" t="s">
        <v>352</v>
      </c>
      <c r="AS1211" t="s">
        <v>353</v>
      </c>
    </row>
    <row r="1212" spans="1:45" x14ac:dyDescent="0.3">
      <c r="A1212" t="s">
        <v>338</v>
      </c>
      <c r="B1212" t="s">
        <v>1526</v>
      </c>
      <c r="C1212" t="s">
        <v>1080</v>
      </c>
      <c r="D1212" t="s">
        <v>426</v>
      </c>
      <c r="E1212" t="s">
        <v>1464</v>
      </c>
      <c r="F1212" t="s">
        <v>341</v>
      </c>
      <c r="G1212" t="s">
        <v>423</v>
      </c>
      <c r="H1212" t="s">
        <v>343</v>
      </c>
      <c r="I1212" t="s">
        <v>525</v>
      </c>
      <c r="J1212" t="s">
        <v>526</v>
      </c>
      <c r="K1212">
        <v>16051625</v>
      </c>
      <c r="L1212">
        <v>17551625</v>
      </c>
      <c r="M1212">
        <v>6425812.3300000001</v>
      </c>
      <c r="N1212">
        <v>0</v>
      </c>
      <c r="O1212">
        <v>0</v>
      </c>
      <c r="P1212">
        <v>0</v>
      </c>
      <c r="Q1212">
        <v>6406386.0999999996</v>
      </c>
      <c r="R1212">
        <v>6265136.0999999996</v>
      </c>
      <c r="S1212">
        <v>6055749.0999999996</v>
      </c>
      <c r="T1212">
        <v>6406386.0999999996</v>
      </c>
      <c r="U1212">
        <v>6406386.0999999996</v>
      </c>
      <c r="V1212">
        <v>19426.23</v>
      </c>
      <c r="W1212">
        <v>11145238.9</v>
      </c>
      <c r="X1212">
        <v>11145238.9</v>
      </c>
      <c r="Y1212">
        <v>11145238.9</v>
      </c>
      <c r="Z1212">
        <v>0</v>
      </c>
      <c r="AA1212">
        <v>0</v>
      </c>
      <c r="AB1212">
        <v>0</v>
      </c>
      <c r="AC1212">
        <v>0</v>
      </c>
      <c r="AD1212">
        <v>1500000</v>
      </c>
      <c r="AE1212" t="s">
        <v>346</v>
      </c>
      <c r="AF1212" t="s">
        <v>426</v>
      </c>
      <c r="AG1212" t="s">
        <v>505</v>
      </c>
      <c r="AH1212" t="s">
        <v>527</v>
      </c>
      <c r="AI1212" t="s">
        <v>349</v>
      </c>
      <c r="AJ1212" t="s">
        <v>349</v>
      </c>
      <c r="AK1212" t="s">
        <v>349</v>
      </c>
      <c r="AL1212" t="s">
        <v>347</v>
      </c>
      <c r="AM1212" t="s">
        <v>528</v>
      </c>
      <c r="AN1212" t="s">
        <v>349</v>
      </c>
      <c r="AO1212" t="s">
        <v>429</v>
      </c>
      <c r="AP1212" t="s">
        <v>507</v>
      </c>
      <c r="AQ1212" t="s">
        <v>526</v>
      </c>
      <c r="AR1212" t="s">
        <v>352</v>
      </c>
      <c r="AS1212" t="s">
        <v>353</v>
      </c>
    </row>
    <row r="1213" spans="1:45" x14ac:dyDescent="0.3">
      <c r="A1213" t="s">
        <v>338</v>
      </c>
      <c r="B1213" t="s">
        <v>1526</v>
      </c>
      <c r="C1213" t="s">
        <v>1080</v>
      </c>
      <c r="D1213" t="s">
        <v>426</v>
      </c>
      <c r="E1213" t="s">
        <v>1465</v>
      </c>
      <c r="F1213" t="s">
        <v>341</v>
      </c>
      <c r="G1213" t="s">
        <v>423</v>
      </c>
      <c r="H1213" t="s">
        <v>343</v>
      </c>
      <c r="I1213" t="s">
        <v>529</v>
      </c>
      <c r="J1213" t="s">
        <v>530</v>
      </c>
      <c r="K1213">
        <v>500000</v>
      </c>
      <c r="L1213">
        <v>500000</v>
      </c>
      <c r="M1213">
        <v>250000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250000</v>
      </c>
      <c r="W1213">
        <v>500000</v>
      </c>
      <c r="X1213">
        <v>500000</v>
      </c>
      <c r="Y1213">
        <v>500000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 t="s">
        <v>346</v>
      </c>
      <c r="AF1213" t="s">
        <v>426</v>
      </c>
      <c r="AG1213" t="s">
        <v>505</v>
      </c>
      <c r="AH1213" t="s">
        <v>531</v>
      </c>
      <c r="AI1213" t="s">
        <v>349</v>
      </c>
      <c r="AJ1213" t="s">
        <v>349</v>
      </c>
      <c r="AK1213" t="s">
        <v>349</v>
      </c>
      <c r="AL1213" t="s">
        <v>347</v>
      </c>
      <c r="AM1213" t="s">
        <v>349</v>
      </c>
      <c r="AN1213" t="s">
        <v>349</v>
      </c>
      <c r="AO1213" t="s">
        <v>429</v>
      </c>
      <c r="AP1213" t="s">
        <v>507</v>
      </c>
      <c r="AQ1213" t="s">
        <v>530</v>
      </c>
      <c r="AR1213" t="s">
        <v>352</v>
      </c>
      <c r="AS1213" t="s">
        <v>353</v>
      </c>
    </row>
    <row r="1214" spans="1:45" x14ac:dyDescent="0.3">
      <c r="A1214" t="s">
        <v>338</v>
      </c>
      <c r="B1214" t="s">
        <v>1526</v>
      </c>
      <c r="C1214" t="s">
        <v>1080</v>
      </c>
      <c r="D1214" t="s">
        <v>426</v>
      </c>
      <c r="E1214" t="s">
        <v>1467</v>
      </c>
      <c r="F1214" t="s">
        <v>341</v>
      </c>
      <c r="G1214" t="s">
        <v>532</v>
      </c>
      <c r="H1214" t="s">
        <v>343</v>
      </c>
      <c r="I1214" t="s">
        <v>538</v>
      </c>
      <c r="J1214" t="s">
        <v>538</v>
      </c>
      <c r="K1214">
        <v>85000</v>
      </c>
      <c r="L1214">
        <v>85000</v>
      </c>
      <c r="M1214">
        <v>85000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85000</v>
      </c>
      <c r="W1214">
        <v>85000</v>
      </c>
      <c r="X1214">
        <v>85000</v>
      </c>
      <c r="Y1214">
        <v>85000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 t="s">
        <v>346</v>
      </c>
      <c r="AF1214" t="s">
        <v>426</v>
      </c>
      <c r="AG1214" t="s">
        <v>535</v>
      </c>
      <c r="AH1214" t="s">
        <v>539</v>
      </c>
      <c r="AI1214" t="s">
        <v>349</v>
      </c>
      <c r="AJ1214" t="s">
        <v>349</v>
      </c>
      <c r="AK1214" t="s">
        <v>349</v>
      </c>
      <c r="AL1214" t="s">
        <v>347</v>
      </c>
      <c r="AM1214" t="s">
        <v>349</v>
      </c>
      <c r="AN1214" t="s">
        <v>349</v>
      </c>
      <c r="AO1214" t="s">
        <v>429</v>
      </c>
      <c r="AP1214" t="s">
        <v>537</v>
      </c>
      <c r="AQ1214" t="s">
        <v>538</v>
      </c>
      <c r="AR1214" t="s">
        <v>352</v>
      </c>
      <c r="AS1214" t="s">
        <v>353</v>
      </c>
    </row>
    <row r="1215" spans="1:45" x14ac:dyDescent="0.3">
      <c r="A1215" t="s">
        <v>338</v>
      </c>
      <c r="B1215" t="s">
        <v>1526</v>
      </c>
      <c r="C1215" t="s">
        <v>1080</v>
      </c>
      <c r="D1215" t="s">
        <v>549</v>
      </c>
      <c r="E1215" t="s">
        <v>1470</v>
      </c>
      <c r="F1215" t="s">
        <v>341</v>
      </c>
      <c r="G1215" t="s">
        <v>423</v>
      </c>
      <c r="H1215" t="s">
        <v>343</v>
      </c>
      <c r="I1215" t="s">
        <v>547</v>
      </c>
      <c r="J1215" t="s">
        <v>548</v>
      </c>
      <c r="K1215">
        <v>800000</v>
      </c>
      <c r="L1215">
        <v>800000</v>
      </c>
      <c r="M1215">
        <v>400000</v>
      </c>
      <c r="N1215">
        <v>0</v>
      </c>
      <c r="O1215">
        <v>0</v>
      </c>
      <c r="P1215">
        <v>0</v>
      </c>
      <c r="Q1215">
        <v>424350</v>
      </c>
      <c r="R1215">
        <v>424350</v>
      </c>
      <c r="S1215">
        <v>90000</v>
      </c>
      <c r="T1215">
        <v>424350</v>
      </c>
      <c r="U1215">
        <v>424350</v>
      </c>
      <c r="V1215">
        <v>-24350</v>
      </c>
      <c r="W1215">
        <v>375650</v>
      </c>
      <c r="X1215">
        <v>375650</v>
      </c>
      <c r="Y1215">
        <v>375650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 t="s">
        <v>346</v>
      </c>
      <c r="AF1215" t="s">
        <v>549</v>
      </c>
      <c r="AG1215" t="s">
        <v>550</v>
      </c>
      <c r="AH1215" t="s">
        <v>551</v>
      </c>
      <c r="AI1215" t="s">
        <v>349</v>
      </c>
      <c r="AJ1215" t="s">
        <v>349</v>
      </c>
      <c r="AK1215" t="s">
        <v>349</v>
      </c>
      <c r="AL1215" t="s">
        <v>347</v>
      </c>
      <c r="AM1215" t="s">
        <v>349</v>
      </c>
      <c r="AN1215" t="s">
        <v>349</v>
      </c>
      <c r="AO1215" t="s">
        <v>552</v>
      </c>
      <c r="AP1215" t="s">
        <v>553</v>
      </c>
      <c r="AQ1215" t="s">
        <v>548</v>
      </c>
      <c r="AR1215" t="s">
        <v>352</v>
      </c>
      <c r="AS1215" t="s">
        <v>353</v>
      </c>
    </row>
    <row r="1216" spans="1:45" x14ac:dyDescent="0.3">
      <c r="A1216" t="s">
        <v>338</v>
      </c>
      <c r="B1216" t="s">
        <v>1526</v>
      </c>
      <c r="C1216" t="s">
        <v>1080</v>
      </c>
      <c r="D1216" t="s">
        <v>549</v>
      </c>
      <c r="E1216" t="s">
        <v>1471</v>
      </c>
      <c r="F1216" t="s">
        <v>341</v>
      </c>
      <c r="G1216" t="s">
        <v>423</v>
      </c>
      <c r="H1216" t="s">
        <v>343</v>
      </c>
      <c r="I1216" t="s">
        <v>554</v>
      </c>
      <c r="J1216" t="s">
        <v>555</v>
      </c>
      <c r="K1216">
        <v>500000</v>
      </c>
      <c r="L1216">
        <v>500000</v>
      </c>
      <c r="M1216">
        <v>250000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250000</v>
      </c>
      <c r="W1216">
        <v>500000</v>
      </c>
      <c r="X1216">
        <v>500000</v>
      </c>
      <c r="Y1216">
        <v>500000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 t="s">
        <v>346</v>
      </c>
      <c r="AF1216" t="s">
        <v>549</v>
      </c>
      <c r="AG1216" t="s">
        <v>550</v>
      </c>
      <c r="AH1216" t="s">
        <v>556</v>
      </c>
      <c r="AI1216" t="s">
        <v>349</v>
      </c>
      <c r="AJ1216" t="s">
        <v>349</v>
      </c>
      <c r="AK1216" t="s">
        <v>349</v>
      </c>
      <c r="AL1216" t="s">
        <v>347</v>
      </c>
      <c r="AM1216" t="s">
        <v>349</v>
      </c>
      <c r="AN1216" t="s">
        <v>349</v>
      </c>
      <c r="AO1216" t="s">
        <v>552</v>
      </c>
      <c r="AP1216" t="s">
        <v>553</v>
      </c>
      <c r="AQ1216" t="s">
        <v>555</v>
      </c>
      <c r="AR1216" t="s">
        <v>352</v>
      </c>
      <c r="AS1216" t="s">
        <v>353</v>
      </c>
    </row>
    <row r="1217" spans="1:45" x14ac:dyDescent="0.3">
      <c r="A1217" t="s">
        <v>338</v>
      </c>
      <c r="B1217" t="s">
        <v>1526</v>
      </c>
      <c r="C1217" t="s">
        <v>1080</v>
      </c>
      <c r="D1217" t="s">
        <v>549</v>
      </c>
      <c r="E1217" t="s">
        <v>1472</v>
      </c>
      <c r="F1217" t="s">
        <v>341</v>
      </c>
      <c r="G1217" t="s">
        <v>423</v>
      </c>
      <c r="H1217" t="s">
        <v>343</v>
      </c>
      <c r="I1217" t="s">
        <v>557</v>
      </c>
      <c r="J1217" t="s">
        <v>558</v>
      </c>
      <c r="K1217">
        <v>1000000</v>
      </c>
      <c r="L1217">
        <v>1000000</v>
      </c>
      <c r="M1217">
        <v>500000</v>
      </c>
      <c r="N1217">
        <v>0</v>
      </c>
      <c r="O1217">
        <v>0</v>
      </c>
      <c r="P1217">
        <v>0</v>
      </c>
      <c r="Q1217">
        <v>637430.73</v>
      </c>
      <c r="R1217">
        <v>637430.73</v>
      </c>
      <c r="S1217">
        <v>0</v>
      </c>
      <c r="T1217">
        <v>637430.73</v>
      </c>
      <c r="U1217">
        <v>637430.73</v>
      </c>
      <c r="V1217">
        <v>-137430.73000000001</v>
      </c>
      <c r="W1217">
        <v>362569.27</v>
      </c>
      <c r="X1217">
        <v>362569.27</v>
      </c>
      <c r="Y1217">
        <v>362569.27</v>
      </c>
      <c r="Z1217">
        <v>0</v>
      </c>
      <c r="AA1217">
        <v>0</v>
      </c>
      <c r="AB1217">
        <v>0</v>
      </c>
      <c r="AC1217">
        <v>0</v>
      </c>
      <c r="AD1217">
        <v>0</v>
      </c>
      <c r="AE1217" t="s">
        <v>346</v>
      </c>
      <c r="AF1217" t="s">
        <v>549</v>
      </c>
      <c r="AG1217" t="s">
        <v>550</v>
      </c>
      <c r="AH1217" t="s">
        <v>559</v>
      </c>
      <c r="AI1217" t="s">
        <v>349</v>
      </c>
      <c r="AJ1217" t="s">
        <v>349</v>
      </c>
      <c r="AK1217" t="s">
        <v>349</v>
      </c>
      <c r="AL1217" t="s">
        <v>347</v>
      </c>
      <c r="AM1217" t="s">
        <v>349</v>
      </c>
      <c r="AN1217" t="s">
        <v>349</v>
      </c>
      <c r="AO1217" t="s">
        <v>552</v>
      </c>
      <c r="AP1217" t="s">
        <v>553</v>
      </c>
      <c r="AQ1217" t="s">
        <v>558</v>
      </c>
      <c r="AR1217" t="s">
        <v>352</v>
      </c>
      <c r="AS1217" t="s">
        <v>353</v>
      </c>
    </row>
    <row r="1218" spans="1:45" x14ac:dyDescent="0.3">
      <c r="A1218" t="s">
        <v>338</v>
      </c>
      <c r="B1218" t="s">
        <v>1526</v>
      </c>
      <c r="C1218" t="s">
        <v>1080</v>
      </c>
      <c r="D1218" t="s">
        <v>549</v>
      </c>
      <c r="E1218" t="s">
        <v>1473</v>
      </c>
      <c r="F1218" t="s">
        <v>341</v>
      </c>
      <c r="G1218" t="s">
        <v>423</v>
      </c>
      <c r="H1218" t="s">
        <v>343</v>
      </c>
      <c r="I1218" t="s">
        <v>560</v>
      </c>
      <c r="J1218" t="s">
        <v>561</v>
      </c>
      <c r="K1218">
        <v>150000</v>
      </c>
      <c r="L1218">
        <v>150000</v>
      </c>
      <c r="M1218">
        <v>75000</v>
      </c>
      <c r="N1218">
        <v>0</v>
      </c>
      <c r="O1218">
        <v>0</v>
      </c>
      <c r="P1218">
        <v>0</v>
      </c>
      <c r="Q1218">
        <v>24835</v>
      </c>
      <c r="R1218">
        <v>24835</v>
      </c>
      <c r="S1218">
        <v>21980</v>
      </c>
      <c r="T1218">
        <v>24835</v>
      </c>
      <c r="U1218">
        <v>24835</v>
      </c>
      <c r="V1218">
        <v>50165</v>
      </c>
      <c r="W1218">
        <v>125165</v>
      </c>
      <c r="X1218">
        <v>125165</v>
      </c>
      <c r="Y1218">
        <v>125165</v>
      </c>
      <c r="Z1218">
        <v>0</v>
      </c>
      <c r="AA1218">
        <v>0</v>
      </c>
      <c r="AB1218">
        <v>0</v>
      </c>
      <c r="AC1218">
        <v>0</v>
      </c>
      <c r="AD1218">
        <v>0</v>
      </c>
      <c r="AE1218" t="s">
        <v>346</v>
      </c>
      <c r="AF1218" t="s">
        <v>549</v>
      </c>
      <c r="AG1218" t="s">
        <v>550</v>
      </c>
      <c r="AH1218" t="s">
        <v>562</v>
      </c>
      <c r="AI1218" t="s">
        <v>349</v>
      </c>
      <c r="AJ1218" t="s">
        <v>349</v>
      </c>
      <c r="AK1218" t="s">
        <v>349</v>
      </c>
      <c r="AL1218" t="s">
        <v>347</v>
      </c>
      <c r="AM1218" t="s">
        <v>349</v>
      </c>
      <c r="AN1218" t="s">
        <v>349</v>
      </c>
      <c r="AO1218" t="s">
        <v>552</v>
      </c>
      <c r="AP1218" t="s">
        <v>553</v>
      </c>
      <c r="AQ1218" t="s">
        <v>561</v>
      </c>
      <c r="AR1218" t="s">
        <v>352</v>
      </c>
      <c r="AS1218" t="s">
        <v>353</v>
      </c>
    </row>
    <row r="1219" spans="1:45" x14ac:dyDescent="0.3">
      <c r="A1219" t="s">
        <v>338</v>
      </c>
      <c r="B1219" t="s">
        <v>1526</v>
      </c>
      <c r="C1219" t="s">
        <v>1080</v>
      </c>
      <c r="D1219" t="s">
        <v>549</v>
      </c>
      <c r="E1219" t="s">
        <v>1476</v>
      </c>
      <c r="F1219" t="s">
        <v>341</v>
      </c>
      <c r="G1219" t="s">
        <v>423</v>
      </c>
      <c r="H1219" t="s">
        <v>343</v>
      </c>
      <c r="I1219" t="s">
        <v>570</v>
      </c>
      <c r="J1219" t="s">
        <v>571</v>
      </c>
      <c r="K1219">
        <v>50000</v>
      </c>
      <c r="L1219">
        <v>50000</v>
      </c>
      <c r="M1219">
        <v>25000</v>
      </c>
      <c r="N1219">
        <v>0</v>
      </c>
      <c r="O1219">
        <v>0</v>
      </c>
      <c r="P1219">
        <v>0</v>
      </c>
      <c r="Q1219">
        <v>37500</v>
      </c>
      <c r="R1219">
        <v>37500</v>
      </c>
      <c r="S1219">
        <v>37500</v>
      </c>
      <c r="T1219">
        <v>37500</v>
      </c>
      <c r="U1219">
        <v>37500</v>
      </c>
      <c r="V1219">
        <v>-12500</v>
      </c>
      <c r="W1219">
        <v>12500</v>
      </c>
      <c r="X1219">
        <v>12500</v>
      </c>
      <c r="Y1219">
        <v>12500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 t="s">
        <v>346</v>
      </c>
      <c r="AF1219" t="s">
        <v>549</v>
      </c>
      <c r="AG1219" t="s">
        <v>572</v>
      </c>
      <c r="AH1219" t="s">
        <v>573</v>
      </c>
      <c r="AI1219" t="s">
        <v>349</v>
      </c>
      <c r="AJ1219" t="s">
        <v>349</v>
      </c>
      <c r="AK1219" t="s">
        <v>349</v>
      </c>
      <c r="AL1219" t="s">
        <v>347</v>
      </c>
      <c r="AM1219" t="s">
        <v>349</v>
      </c>
      <c r="AN1219" t="s">
        <v>349</v>
      </c>
      <c r="AO1219" t="s">
        <v>552</v>
      </c>
      <c r="AP1219" t="s">
        <v>574</v>
      </c>
      <c r="AQ1219" t="s">
        <v>571</v>
      </c>
      <c r="AR1219" t="s">
        <v>352</v>
      </c>
      <c r="AS1219" t="s">
        <v>353</v>
      </c>
    </row>
    <row r="1220" spans="1:45" x14ac:dyDescent="0.3">
      <c r="A1220" t="s">
        <v>338</v>
      </c>
      <c r="B1220" t="s">
        <v>1526</v>
      </c>
      <c r="C1220" t="s">
        <v>1080</v>
      </c>
      <c r="D1220" t="s">
        <v>549</v>
      </c>
      <c r="E1220" t="s">
        <v>1477</v>
      </c>
      <c r="F1220" t="s">
        <v>341</v>
      </c>
      <c r="G1220" t="s">
        <v>423</v>
      </c>
      <c r="H1220" t="s">
        <v>343</v>
      </c>
      <c r="I1220" t="s">
        <v>575</v>
      </c>
      <c r="J1220" t="s">
        <v>576</v>
      </c>
      <c r="K1220">
        <v>55000</v>
      </c>
      <c r="L1220">
        <v>55000</v>
      </c>
      <c r="M1220">
        <v>27500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27500</v>
      </c>
      <c r="W1220">
        <v>55000</v>
      </c>
      <c r="X1220">
        <v>55000</v>
      </c>
      <c r="Y1220">
        <v>55000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 t="s">
        <v>346</v>
      </c>
      <c r="AF1220" t="s">
        <v>549</v>
      </c>
      <c r="AG1220" t="s">
        <v>572</v>
      </c>
      <c r="AH1220" t="s">
        <v>577</v>
      </c>
      <c r="AI1220" t="s">
        <v>349</v>
      </c>
      <c r="AJ1220" t="s">
        <v>349</v>
      </c>
      <c r="AK1220" t="s">
        <v>349</v>
      </c>
      <c r="AL1220" t="s">
        <v>347</v>
      </c>
      <c r="AM1220" t="s">
        <v>349</v>
      </c>
      <c r="AN1220" t="s">
        <v>349</v>
      </c>
      <c r="AO1220" t="s">
        <v>552</v>
      </c>
      <c r="AP1220" t="s">
        <v>574</v>
      </c>
      <c r="AQ1220" t="s">
        <v>576</v>
      </c>
      <c r="AR1220" t="s">
        <v>352</v>
      </c>
      <c r="AS1220" t="s">
        <v>353</v>
      </c>
    </row>
    <row r="1221" spans="1:45" x14ac:dyDescent="0.3">
      <c r="A1221" t="s">
        <v>338</v>
      </c>
      <c r="B1221" t="s">
        <v>1526</v>
      </c>
      <c r="C1221" t="s">
        <v>1080</v>
      </c>
      <c r="D1221" t="s">
        <v>549</v>
      </c>
      <c r="E1221" t="s">
        <v>1478</v>
      </c>
      <c r="F1221" t="s">
        <v>341</v>
      </c>
      <c r="G1221" t="s">
        <v>423</v>
      </c>
      <c r="H1221" t="s">
        <v>343</v>
      </c>
      <c r="I1221" t="s">
        <v>578</v>
      </c>
      <c r="J1221" t="s">
        <v>579</v>
      </c>
      <c r="K1221">
        <v>25492</v>
      </c>
      <c r="L1221">
        <v>25492</v>
      </c>
      <c r="M1221">
        <v>25492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25492</v>
      </c>
      <c r="W1221">
        <v>25492</v>
      </c>
      <c r="X1221">
        <v>25492</v>
      </c>
      <c r="Y1221">
        <v>25492</v>
      </c>
      <c r="Z1221">
        <v>0</v>
      </c>
      <c r="AA1221">
        <v>0</v>
      </c>
      <c r="AB1221">
        <v>0</v>
      </c>
      <c r="AC1221">
        <v>0</v>
      </c>
      <c r="AD1221">
        <v>0</v>
      </c>
      <c r="AE1221" t="s">
        <v>346</v>
      </c>
      <c r="AF1221" t="s">
        <v>549</v>
      </c>
      <c r="AG1221" t="s">
        <v>572</v>
      </c>
      <c r="AH1221" t="s">
        <v>580</v>
      </c>
      <c r="AI1221" t="s">
        <v>349</v>
      </c>
      <c r="AJ1221" t="s">
        <v>349</v>
      </c>
      <c r="AK1221" t="s">
        <v>349</v>
      </c>
      <c r="AL1221" t="s">
        <v>347</v>
      </c>
      <c r="AM1221" t="s">
        <v>349</v>
      </c>
      <c r="AN1221" t="s">
        <v>349</v>
      </c>
      <c r="AO1221" t="s">
        <v>552</v>
      </c>
      <c r="AP1221" t="s">
        <v>574</v>
      </c>
      <c r="AQ1221" t="s">
        <v>579</v>
      </c>
      <c r="AR1221" t="s">
        <v>352</v>
      </c>
      <c r="AS1221" t="s">
        <v>353</v>
      </c>
    </row>
    <row r="1222" spans="1:45" x14ac:dyDescent="0.3">
      <c r="A1222" t="s">
        <v>338</v>
      </c>
      <c r="B1222" t="s">
        <v>1526</v>
      </c>
      <c r="C1222" t="s">
        <v>1080</v>
      </c>
      <c r="D1222" t="s">
        <v>549</v>
      </c>
      <c r="E1222" t="s">
        <v>1479</v>
      </c>
      <c r="F1222" t="s">
        <v>341</v>
      </c>
      <c r="G1222" t="s">
        <v>423</v>
      </c>
      <c r="H1222" t="s">
        <v>343</v>
      </c>
      <c r="I1222" t="s">
        <v>581</v>
      </c>
      <c r="J1222" t="s">
        <v>582</v>
      </c>
      <c r="K1222">
        <v>2650000</v>
      </c>
      <c r="L1222">
        <v>2970000</v>
      </c>
      <c r="M1222">
        <v>1325000</v>
      </c>
      <c r="N1222">
        <v>0</v>
      </c>
      <c r="O1222">
        <v>0</v>
      </c>
      <c r="P1222">
        <v>0</v>
      </c>
      <c r="Q1222">
        <v>215208.18</v>
      </c>
      <c r="R1222">
        <v>215208.18</v>
      </c>
      <c r="S1222">
        <v>48713.49</v>
      </c>
      <c r="T1222">
        <v>215208.18</v>
      </c>
      <c r="U1222">
        <v>215208.18</v>
      </c>
      <c r="V1222">
        <v>1109791.82</v>
      </c>
      <c r="W1222">
        <v>2754791.82</v>
      </c>
      <c r="X1222">
        <v>2754791.82</v>
      </c>
      <c r="Y1222">
        <v>2754791.82</v>
      </c>
      <c r="Z1222">
        <v>0</v>
      </c>
      <c r="AA1222">
        <v>0</v>
      </c>
      <c r="AB1222">
        <v>0</v>
      </c>
      <c r="AC1222">
        <v>0</v>
      </c>
      <c r="AD1222">
        <v>320000</v>
      </c>
      <c r="AE1222" t="s">
        <v>346</v>
      </c>
      <c r="AF1222" t="s">
        <v>549</v>
      </c>
      <c r="AG1222" t="s">
        <v>572</v>
      </c>
      <c r="AH1222" t="s">
        <v>583</v>
      </c>
      <c r="AI1222" t="s">
        <v>349</v>
      </c>
      <c r="AJ1222" t="s">
        <v>349</v>
      </c>
      <c r="AK1222" t="s">
        <v>349</v>
      </c>
      <c r="AL1222" t="s">
        <v>347</v>
      </c>
      <c r="AM1222" t="s">
        <v>349</v>
      </c>
      <c r="AN1222" t="s">
        <v>349</v>
      </c>
      <c r="AO1222" t="s">
        <v>552</v>
      </c>
      <c r="AP1222" t="s">
        <v>574</v>
      </c>
      <c r="AQ1222" t="s">
        <v>582</v>
      </c>
      <c r="AR1222" t="s">
        <v>352</v>
      </c>
      <c r="AS1222" t="s">
        <v>353</v>
      </c>
    </row>
    <row r="1223" spans="1:45" x14ac:dyDescent="0.3">
      <c r="A1223" t="s">
        <v>338</v>
      </c>
      <c r="B1223" t="s">
        <v>1526</v>
      </c>
      <c r="C1223" t="s">
        <v>1080</v>
      </c>
      <c r="D1223" t="s">
        <v>549</v>
      </c>
      <c r="E1223" t="s">
        <v>1515</v>
      </c>
      <c r="F1223" t="s">
        <v>341</v>
      </c>
      <c r="G1223" t="s">
        <v>423</v>
      </c>
      <c r="H1223" t="s">
        <v>343</v>
      </c>
      <c r="I1223" t="s">
        <v>828</v>
      </c>
      <c r="J1223" t="s">
        <v>829</v>
      </c>
      <c r="K1223">
        <v>500000</v>
      </c>
      <c r="L1223">
        <v>500000</v>
      </c>
      <c r="M1223">
        <v>250000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250000</v>
      </c>
      <c r="W1223">
        <v>500000</v>
      </c>
      <c r="X1223">
        <v>500000</v>
      </c>
      <c r="Y1223">
        <v>500000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 t="s">
        <v>346</v>
      </c>
      <c r="AF1223" t="s">
        <v>549</v>
      </c>
      <c r="AG1223" t="s">
        <v>572</v>
      </c>
      <c r="AH1223" t="s">
        <v>830</v>
      </c>
      <c r="AI1223" t="s">
        <v>349</v>
      </c>
      <c r="AJ1223" t="s">
        <v>349</v>
      </c>
      <c r="AK1223" t="s">
        <v>349</v>
      </c>
      <c r="AL1223" t="s">
        <v>347</v>
      </c>
      <c r="AM1223" t="s">
        <v>349</v>
      </c>
      <c r="AN1223" t="s">
        <v>349</v>
      </c>
      <c r="AO1223" t="s">
        <v>552</v>
      </c>
      <c r="AP1223" t="s">
        <v>574</v>
      </c>
      <c r="AQ1223" t="s">
        <v>829</v>
      </c>
      <c r="AR1223" t="s">
        <v>352</v>
      </c>
      <c r="AS1223" t="s">
        <v>353</v>
      </c>
    </row>
    <row r="1224" spans="1:45" x14ac:dyDescent="0.3">
      <c r="A1224" t="s">
        <v>338</v>
      </c>
      <c r="B1224" t="s">
        <v>1526</v>
      </c>
      <c r="C1224" t="s">
        <v>1080</v>
      </c>
      <c r="D1224" t="s">
        <v>549</v>
      </c>
      <c r="E1224" t="s">
        <v>1480</v>
      </c>
      <c r="F1224" t="s">
        <v>341</v>
      </c>
      <c r="G1224" t="s">
        <v>423</v>
      </c>
      <c r="H1224" t="s">
        <v>343</v>
      </c>
      <c r="I1224" t="s">
        <v>584</v>
      </c>
      <c r="J1224" t="s">
        <v>585</v>
      </c>
      <c r="K1224">
        <v>400000</v>
      </c>
      <c r="L1224">
        <v>400000</v>
      </c>
      <c r="M1224">
        <v>200000</v>
      </c>
      <c r="N1224">
        <v>0</v>
      </c>
      <c r="O1224">
        <v>0</v>
      </c>
      <c r="P1224">
        <v>0</v>
      </c>
      <c r="Q1224">
        <v>54189</v>
      </c>
      <c r="R1224">
        <v>54189</v>
      </c>
      <c r="S1224">
        <v>54189</v>
      </c>
      <c r="T1224">
        <v>54189</v>
      </c>
      <c r="U1224">
        <v>54189</v>
      </c>
      <c r="V1224">
        <v>145811</v>
      </c>
      <c r="W1224">
        <v>345811</v>
      </c>
      <c r="X1224">
        <v>345811</v>
      </c>
      <c r="Y1224">
        <v>345811</v>
      </c>
      <c r="Z1224">
        <v>0</v>
      </c>
      <c r="AA1224">
        <v>0</v>
      </c>
      <c r="AB1224">
        <v>0</v>
      </c>
      <c r="AC1224">
        <v>0</v>
      </c>
      <c r="AD1224">
        <v>0</v>
      </c>
      <c r="AE1224" t="s">
        <v>346</v>
      </c>
      <c r="AF1224" t="s">
        <v>549</v>
      </c>
      <c r="AG1224" t="s">
        <v>572</v>
      </c>
      <c r="AH1224" t="s">
        <v>586</v>
      </c>
      <c r="AI1224" t="s">
        <v>349</v>
      </c>
      <c r="AJ1224" t="s">
        <v>349</v>
      </c>
      <c r="AK1224" t="s">
        <v>349</v>
      </c>
      <c r="AL1224" t="s">
        <v>347</v>
      </c>
      <c r="AM1224" t="s">
        <v>349</v>
      </c>
      <c r="AN1224" t="s">
        <v>349</v>
      </c>
      <c r="AO1224" t="s">
        <v>552</v>
      </c>
      <c r="AP1224" t="s">
        <v>574</v>
      </c>
      <c r="AQ1224" t="s">
        <v>585</v>
      </c>
      <c r="AR1224" t="s">
        <v>352</v>
      </c>
      <c r="AS1224" t="s">
        <v>353</v>
      </c>
    </row>
    <row r="1225" spans="1:45" x14ac:dyDescent="0.3">
      <c r="A1225" t="s">
        <v>338</v>
      </c>
      <c r="B1225" t="s">
        <v>1526</v>
      </c>
      <c r="C1225" t="s">
        <v>1080</v>
      </c>
      <c r="D1225" t="s">
        <v>549</v>
      </c>
      <c r="E1225" t="s">
        <v>1481</v>
      </c>
      <c r="F1225" t="s">
        <v>341</v>
      </c>
      <c r="G1225" t="s">
        <v>423</v>
      </c>
      <c r="H1225" t="s">
        <v>343</v>
      </c>
      <c r="I1225" t="s">
        <v>587</v>
      </c>
      <c r="J1225" t="s">
        <v>588</v>
      </c>
      <c r="K1225">
        <v>500000</v>
      </c>
      <c r="L1225">
        <v>500000</v>
      </c>
      <c r="M1225">
        <v>250000</v>
      </c>
      <c r="N1225">
        <v>0</v>
      </c>
      <c r="O1225">
        <v>0</v>
      </c>
      <c r="P1225">
        <v>0</v>
      </c>
      <c r="Q1225">
        <v>149402.95000000001</v>
      </c>
      <c r="R1225">
        <v>149402.95000000001</v>
      </c>
      <c r="S1225">
        <v>0</v>
      </c>
      <c r="T1225">
        <v>149402.95000000001</v>
      </c>
      <c r="U1225">
        <v>149402.95000000001</v>
      </c>
      <c r="V1225">
        <v>100597.05</v>
      </c>
      <c r="W1225">
        <v>350597.05</v>
      </c>
      <c r="X1225">
        <v>350597.05</v>
      </c>
      <c r="Y1225">
        <v>350597.05</v>
      </c>
      <c r="Z1225">
        <v>0</v>
      </c>
      <c r="AA1225">
        <v>0</v>
      </c>
      <c r="AB1225">
        <v>0</v>
      </c>
      <c r="AC1225">
        <v>0</v>
      </c>
      <c r="AD1225">
        <v>0</v>
      </c>
      <c r="AE1225" t="s">
        <v>346</v>
      </c>
      <c r="AF1225" t="s">
        <v>549</v>
      </c>
      <c r="AG1225" t="s">
        <v>572</v>
      </c>
      <c r="AH1225" t="s">
        <v>589</v>
      </c>
      <c r="AI1225" t="s">
        <v>349</v>
      </c>
      <c r="AJ1225" t="s">
        <v>349</v>
      </c>
      <c r="AK1225" t="s">
        <v>349</v>
      </c>
      <c r="AL1225" t="s">
        <v>347</v>
      </c>
      <c r="AM1225" t="s">
        <v>590</v>
      </c>
      <c r="AN1225" t="s">
        <v>349</v>
      </c>
      <c r="AO1225" t="s">
        <v>552</v>
      </c>
      <c r="AP1225" t="s">
        <v>574</v>
      </c>
      <c r="AQ1225" t="s">
        <v>588</v>
      </c>
      <c r="AR1225" t="s">
        <v>352</v>
      </c>
      <c r="AS1225" t="s">
        <v>353</v>
      </c>
    </row>
    <row r="1226" spans="1:45" x14ac:dyDescent="0.3">
      <c r="A1226" t="s">
        <v>338</v>
      </c>
      <c r="B1226" t="s">
        <v>1526</v>
      </c>
      <c r="C1226" t="s">
        <v>1080</v>
      </c>
      <c r="D1226" t="s">
        <v>549</v>
      </c>
      <c r="E1226" t="s">
        <v>1482</v>
      </c>
      <c r="F1226" t="s">
        <v>341</v>
      </c>
      <c r="G1226" t="s">
        <v>423</v>
      </c>
      <c r="H1226" t="s">
        <v>343</v>
      </c>
      <c r="I1226" t="s">
        <v>591</v>
      </c>
      <c r="J1226" t="s">
        <v>592</v>
      </c>
      <c r="K1226">
        <v>200000</v>
      </c>
      <c r="L1226">
        <v>200000</v>
      </c>
      <c r="M1226">
        <v>100000</v>
      </c>
      <c r="N1226">
        <v>0</v>
      </c>
      <c r="O1226">
        <v>0</v>
      </c>
      <c r="P1226">
        <v>0</v>
      </c>
      <c r="Q1226">
        <v>144151</v>
      </c>
      <c r="R1226">
        <v>95561</v>
      </c>
      <c r="S1226">
        <v>0</v>
      </c>
      <c r="T1226">
        <v>144151</v>
      </c>
      <c r="U1226">
        <v>144151</v>
      </c>
      <c r="V1226">
        <v>-44151</v>
      </c>
      <c r="W1226">
        <v>55849</v>
      </c>
      <c r="X1226">
        <v>55849</v>
      </c>
      <c r="Y1226">
        <v>55849</v>
      </c>
      <c r="Z1226">
        <v>0</v>
      </c>
      <c r="AA1226">
        <v>0</v>
      </c>
      <c r="AB1226">
        <v>0</v>
      </c>
      <c r="AC1226">
        <v>0</v>
      </c>
      <c r="AD1226">
        <v>0</v>
      </c>
      <c r="AE1226" t="s">
        <v>346</v>
      </c>
      <c r="AF1226" t="s">
        <v>549</v>
      </c>
      <c r="AG1226" t="s">
        <v>593</v>
      </c>
      <c r="AH1226" t="s">
        <v>594</v>
      </c>
      <c r="AI1226" t="s">
        <v>349</v>
      </c>
      <c r="AJ1226" t="s">
        <v>349</v>
      </c>
      <c r="AK1226" t="s">
        <v>349</v>
      </c>
      <c r="AL1226" t="s">
        <v>347</v>
      </c>
      <c r="AM1226" t="s">
        <v>349</v>
      </c>
      <c r="AN1226" t="s">
        <v>349</v>
      </c>
      <c r="AO1226" t="s">
        <v>552</v>
      </c>
      <c r="AP1226" t="s">
        <v>595</v>
      </c>
      <c r="AQ1226" t="s">
        <v>592</v>
      </c>
      <c r="AR1226" t="s">
        <v>352</v>
      </c>
      <c r="AS1226" t="s">
        <v>353</v>
      </c>
    </row>
    <row r="1227" spans="1:45" x14ac:dyDescent="0.3">
      <c r="A1227" t="s">
        <v>338</v>
      </c>
      <c r="B1227" t="s">
        <v>1526</v>
      </c>
      <c r="C1227" t="s">
        <v>1080</v>
      </c>
      <c r="D1227" t="s">
        <v>549</v>
      </c>
      <c r="E1227" t="s">
        <v>1483</v>
      </c>
      <c r="F1227" t="s">
        <v>341</v>
      </c>
      <c r="G1227" t="s">
        <v>423</v>
      </c>
      <c r="H1227" t="s">
        <v>343</v>
      </c>
      <c r="I1227" t="s">
        <v>596</v>
      </c>
      <c r="J1227" t="s">
        <v>597</v>
      </c>
      <c r="K1227">
        <v>1550000</v>
      </c>
      <c r="L1227">
        <v>1550000</v>
      </c>
      <c r="M1227">
        <v>775000</v>
      </c>
      <c r="N1227">
        <v>0</v>
      </c>
      <c r="O1227">
        <v>0</v>
      </c>
      <c r="P1227">
        <v>0</v>
      </c>
      <c r="Q1227">
        <v>336557.76</v>
      </c>
      <c r="R1227">
        <v>336557.76</v>
      </c>
      <c r="S1227">
        <v>146217.65</v>
      </c>
      <c r="T1227">
        <v>336557.76</v>
      </c>
      <c r="U1227">
        <v>336557.76</v>
      </c>
      <c r="V1227">
        <v>438442.23999999999</v>
      </c>
      <c r="W1227">
        <v>1213442.24</v>
      </c>
      <c r="X1227">
        <v>1213442.24</v>
      </c>
      <c r="Y1227">
        <v>1213442.24</v>
      </c>
      <c r="Z1227">
        <v>0</v>
      </c>
      <c r="AA1227">
        <v>0</v>
      </c>
      <c r="AB1227">
        <v>0</v>
      </c>
      <c r="AC1227">
        <v>0</v>
      </c>
      <c r="AD1227">
        <v>0</v>
      </c>
      <c r="AE1227" t="s">
        <v>346</v>
      </c>
      <c r="AF1227" t="s">
        <v>549</v>
      </c>
      <c r="AG1227" t="s">
        <v>593</v>
      </c>
      <c r="AH1227" t="s">
        <v>598</v>
      </c>
      <c r="AI1227" t="s">
        <v>349</v>
      </c>
      <c r="AJ1227" t="s">
        <v>349</v>
      </c>
      <c r="AK1227" t="s">
        <v>349</v>
      </c>
      <c r="AL1227" t="s">
        <v>347</v>
      </c>
      <c r="AM1227" t="s">
        <v>349</v>
      </c>
      <c r="AN1227" t="s">
        <v>349</v>
      </c>
      <c r="AO1227" t="s">
        <v>552</v>
      </c>
      <c r="AP1227" t="s">
        <v>595</v>
      </c>
      <c r="AQ1227" t="s">
        <v>597</v>
      </c>
      <c r="AR1227" t="s">
        <v>352</v>
      </c>
      <c r="AS1227" t="s">
        <v>353</v>
      </c>
    </row>
    <row r="1228" spans="1:45" x14ac:dyDescent="0.3">
      <c r="A1228" t="s">
        <v>338</v>
      </c>
      <c r="B1228" t="s">
        <v>1526</v>
      </c>
      <c r="C1228" t="s">
        <v>1080</v>
      </c>
      <c r="D1228" t="s">
        <v>549</v>
      </c>
      <c r="E1228" t="s">
        <v>1484</v>
      </c>
      <c r="F1228" t="s">
        <v>341</v>
      </c>
      <c r="G1228" t="s">
        <v>423</v>
      </c>
      <c r="H1228" t="s">
        <v>343</v>
      </c>
      <c r="I1228" t="s">
        <v>599</v>
      </c>
      <c r="J1228" t="s">
        <v>600</v>
      </c>
      <c r="K1228">
        <v>1200000</v>
      </c>
      <c r="L1228">
        <v>1200000</v>
      </c>
      <c r="M1228">
        <v>600000</v>
      </c>
      <c r="N1228">
        <v>0</v>
      </c>
      <c r="O1228">
        <v>0</v>
      </c>
      <c r="P1228">
        <v>0</v>
      </c>
      <c r="Q1228">
        <v>69800</v>
      </c>
      <c r="R1228">
        <v>69800</v>
      </c>
      <c r="S1228">
        <v>0</v>
      </c>
      <c r="T1228">
        <v>69800</v>
      </c>
      <c r="U1228">
        <v>69800</v>
      </c>
      <c r="V1228">
        <v>530200</v>
      </c>
      <c r="W1228">
        <v>1130200</v>
      </c>
      <c r="X1228">
        <v>1130200</v>
      </c>
      <c r="Y1228">
        <v>1130200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 t="s">
        <v>346</v>
      </c>
      <c r="AF1228" t="s">
        <v>549</v>
      </c>
      <c r="AG1228" t="s">
        <v>601</v>
      </c>
      <c r="AH1228" t="s">
        <v>602</v>
      </c>
      <c r="AI1228" t="s">
        <v>349</v>
      </c>
      <c r="AJ1228" t="s">
        <v>349</v>
      </c>
      <c r="AK1228" t="s">
        <v>349</v>
      </c>
      <c r="AL1228" t="s">
        <v>347</v>
      </c>
      <c r="AM1228" t="s">
        <v>349</v>
      </c>
      <c r="AN1228" t="s">
        <v>349</v>
      </c>
      <c r="AO1228" t="s">
        <v>552</v>
      </c>
      <c r="AP1228" t="s">
        <v>603</v>
      </c>
      <c r="AQ1228" t="s">
        <v>600</v>
      </c>
      <c r="AR1228" t="s">
        <v>352</v>
      </c>
      <c r="AS1228" t="s">
        <v>353</v>
      </c>
    </row>
    <row r="1229" spans="1:45" x14ac:dyDescent="0.3">
      <c r="A1229" t="s">
        <v>338</v>
      </c>
      <c r="B1229" t="s">
        <v>1526</v>
      </c>
      <c r="C1229" t="s">
        <v>1080</v>
      </c>
      <c r="D1229" t="s">
        <v>549</v>
      </c>
      <c r="E1229" t="s">
        <v>1485</v>
      </c>
      <c r="F1229" t="s">
        <v>341</v>
      </c>
      <c r="G1229" t="s">
        <v>423</v>
      </c>
      <c r="H1229" t="s">
        <v>343</v>
      </c>
      <c r="I1229" t="s">
        <v>604</v>
      </c>
      <c r="J1229" t="s">
        <v>605</v>
      </c>
      <c r="K1229">
        <v>300000</v>
      </c>
      <c r="L1229">
        <v>300000</v>
      </c>
      <c r="M1229">
        <v>150000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150000</v>
      </c>
      <c r="W1229">
        <v>300000</v>
      </c>
      <c r="X1229">
        <v>300000</v>
      </c>
      <c r="Y1229">
        <v>300000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 t="s">
        <v>346</v>
      </c>
      <c r="AF1229" t="s">
        <v>549</v>
      </c>
      <c r="AG1229" t="s">
        <v>601</v>
      </c>
      <c r="AH1229" t="s">
        <v>606</v>
      </c>
      <c r="AI1229" t="s">
        <v>349</v>
      </c>
      <c r="AJ1229" t="s">
        <v>349</v>
      </c>
      <c r="AK1229" t="s">
        <v>349</v>
      </c>
      <c r="AL1229" t="s">
        <v>347</v>
      </c>
      <c r="AM1229" t="s">
        <v>607</v>
      </c>
      <c r="AN1229" t="s">
        <v>349</v>
      </c>
      <c r="AO1229" t="s">
        <v>552</v>
      </c>
      <c r="AP1229" t="s">
        <v>603</v>
      </c>
      <c r="AQ1229" t="s">
        <v>605</v>
      </c>
      <c r="AR1229" t="s">
        <v>352</v>
      </c>
      <c r="AS1229" t="s">
        <v>353</v>
      </c>
    </row>
    <row r="1230" spans="1:45" x14ac:dyDescent="0.3">
      <c r="A1230" t="s">
        <v>338</v>
      </c>
      <c r="B1230" t="s">
        <v>1526</v>
      </c>
      <c r="C1230" t="s">
        <v>1080</v>
      </c>
      <c r="D1230" t="s">
        <v>549</v>
      </c>
      <c r="E1230" t="s">
        <v>1486</v>
      </c>
      <c r="F1230" t="s">
        <v>341</v>
      </c>
      <c r="G1230" t="s">
        <v>423</v>
      </c>
      <c r="H1230" t="s">
        <v>343</v>
      </c>
      <c r="I1230" t="s">
        <v>608</v>
      </c>
      <c r="J1230" t="s">
        <v>609</v>
      </c>
      <c r="K1230">
        <v>5000000</v>
      </c>
      <c r="L1230">
        <v>5000000</v>
      </c>
      <c r="M1230">
        <v>2500000</v>
      </c>
      <c r="N1230">
        <v>0</v>
      </c>
      <c r="O1230">
        <v>0</v>
      </c>
      <c r="P1230">
        <v>0</v>
      </c>
      <c r="Q1230">
        <v>1184925.8</v>
      </c>
      <c r="R1230">
        <v>1184925.8</v>
      </c>
      <c r="S1230">
        <v>1168165</v>
      </c>
      <c r="T1230">
        <v>1184925.8</v>
      </c>
      <c r="U1230">
        <v>1184925.8</v>
      </c>
      <c r="V1230">
        <v>1315074.2</v>
      </c>
      <c r="W1230">
        <v>3815074.2</v>
      </c>
      <c r="X1230">
        <v>3815074.2</v>
      </c>
      <c r="Y1230">
        <v>3815074.2</v>
      </c>
      <c r="Z1230">
        <v>0</v>
      </c>
      <c r="AA1230">
        <v>0</v>
      </c>
      <c r="AB1230">
        <v>0</v>
      </c>
      <c r="AC1230">
        <v>0</v>
      </c>
      <c r="AD1230">
        <v>0</v>
      </c>
      <c r="AE1230" t="s">
        <v>346</v>
      </c>
      <c r="AF1230" t="s">
        <v>549</v>
      </c>
      <c r="AG1230" t="s">
        <v>601</v>
      </c>
      <c r="AH1230" t="s">
        <v>610</v>
      </c>
      <c r="AI1230" t="s">
        <v>349</v>
      </c>
      <c r="AJ1230" t="s">
        <v>349</v>
      </c>
      <c r="AK1230" t="s">
        <v>349</v>
      </c>
      <c r="AL1230" t="s">
        <v>347</v>
      </c>
      <c r="AM1230" t="s">
        <v>349</v>
      </c>
      <c r="AN1230" t="s">
        <v>349</v>
      </c>
      <c r="AO1230" t="s">
        <v>552</v>
      </c>
      <c r="AP1230" t="s">
        <v>603</v>
      </c>
      <c r="AQ1230" t="s">
        <v>609</v>
      </c>
      <c r="AR1230" t="s">
        <v>352</v>
      </c>
      <c r="AS1230" t="s">
        <v>353</v>
      </c>
    </row>
    <row r="1231" spans="1:45" x14ac:dyDescent="0.3">
      <c r="A1231" t="s">
        <v>338</v>
      </c>
      <c r="B1231" t="s">
        <v>1526</v>
      </c>
      <c r="C1231" t="s">
        <v>1080</v>
      </c>
      <c r="D1231" t="s">
        <v>549</v>
      </c>
      <c r="E1231" t="s">
        <v>1487</v>
      </c>
      <c r="F1231" t="s">
        <v>341</v>
      </c>
      <c r="G1231" t="s">
        <v>423</v>
      </c>
      <c r="H1231" t="s">
        <v>343</v>
      </c>
      <c r="I1231" t="s">
        <v>611</v>
      </c>
      <c r="J1231" t="s">
        <v>611</v>
      </c>
      <c r="K1231">
        <v>1060000</v>
      </c>
      <c r="L1231">
        <v>1060000</v>
      </c>
      <c r="M1231">
        <v>530000</v>
      </c>
      <c r="N1231">
        <v>0</v>
      </c>
      <c r="O1231">
        <v>0</v>
      </c>
      <c r="P1231">
        <v>0</v>
      </c>
      <c r="Q1231">
        <v>675591.58</v>
      </c>
      <c r="R1231">
        <v>501695.88</v>
      </c>
      <c r="S1231">
        <v>387544.8</v>
      </c>
      <c r="T1231">
        <v>675591.58</v>
      </c>
      <c r="U1231">
        <v>675591.58</v>
      </c>
      <c r="V1231">
        <v>-145591.57999999999</v>
      </c>
      <c r="W1231">
        <v>384408.42</v>
      </c>
      <c r="X1231">
        <v>384408.42</v>
      </c>
      <c r="Y1231">
        <v>384408.42</v>
      </c>
      <c r="Z1231">
        <v>0</v>
      </c>
      <c r="AA1231">
        <v>0</v>
      </c>
      <c r="AB1231">
        <v>0</v>
      </c>
      <c r="AC1231">
        <v>0</v>
      </c>
      <c r="AD1231">
        <v>0</v>
      </c>
      <c r="AE1231" t="s">
        <v>346</v>
      </c>
      <c r="AF1231" t="s">
        <v>549</v>
      </c>
      <c r="AG1231" t="s">
        <v>601</v>
      </c>
      <c r="AH1231" t="s">
        <v>612</v>
      </c>
      <c r="AI1231" t="s">
        <v>349</v>
      </c>
      <c r="AJ1231" t="s">
        <v>349</v>
      </c>
      <c r="AK1231" t="s">
        <v>349</v>
      </c>
      <c r="AL1231" t="s">
        <v>347</v>
      </c>
      <c r="AM1231" t="s">
        <v>349</v>
      </c>
      <c r="AN1231" t="s">
        <v>349</v>
      </c>
      <c r="AO1231" t="s">
        <v>552</v>
      </c>
      <c r="AP1231" t="s">
        <v>603</v>
      </c>
      <c r="AQ1231" t="s">
        <v>611</v>
      </c>
      <c r="AR1231" t="s">
        <v>352</v>
      </c>
      <c r="AS1231" t="s">
        <v>353</v>
      </c>
    </row>
    <row r="1232" spans="1:45" x14ac:dyDescent="0.3">
      <c r="A1232" t="s">
        <v>338</v>
      </c>
      <c r="B1232" t="s">
        <v>1526</v>
      </c>
      <c r="C1232" t="s">
        <v>1080</v>
      </c>
      <c r="D1232" t="s">
        <v>549</v>
      </c>
      <c r="E1232" t="s">
        <v>1488</v>
      </c>
      <c r="F1232" t="s">
        <v>341</v>
      </c>
      <c r="G1232" t="s">
        <v>423</v>
      </c>
      <c r="H1232" t="s">
        <v>343</v>
      </c>
      <c r="I1232" t="s">
        <v>613</v>
      </c>
      <c r="J1232" t="s">
        <v>614</v>
      </c>
      <c r="K1232">
        <v>500000</v>
      </c>
      <c r="L1232">
        <v>2000000</v>
      </c>
      <c r="M1232">
        <v>250000</v>
      </c>
      <c r="N1232">
        <v>0</v>
      </c>
      <c r="O1232">
        <v>0</v>
      </c>
      <c r="P1232">
        <v>0</v>
      </c>
      <c r="Q1232">
        <v>539075.35</v>
      </c>
      <c r="R1232">
        <v>539075.35</v>
      </c>
      <c r="S1232">
        <v>446214.40000000002</v>
      </c>
      <c r="T1232">
        <v>539075.35</v>
      </c>
      <c r="U1232">
        <v>539075.35</v>
      </c>
      <c r="V1232">
        <v>-289075.34999999998</v>
      </c>
      <c r="W1232">
        <v>1460924.65</v>
      </c>
      <c r="X1232">
        <v>1460924.65</v>
      </c>
      <c r="Y1232">
        <v>1460924.65</v>
      </c>
      <c r="Z1232">
        <v>0</v>
      </c>
      <c r="AA1232">
        <v>0</v>
      </c>
      <c r="AB1232">
        <v>0</v>
      </c>
      <c r="AC1232">
        <v>0</v>
      </c>
      <c r="AD1232">
        <v>1500000</v>
      </c>
      <c r="AE1232" t="s">
        <v>346</v>
      </c>
      <c r="AF1232" t="s">
        <v>549</v>
      </c>
      <c r="AG1232" t="s">
        <v>601</v>
      </c>
      <c r="AH1232" t="s">
        <v>615</v>
      </c>
      <c r="AI1232" t="s">
        <v>349</v>
      </c>
      <c r="AJ1232" t="s">
        <v>349</v>
      </c>
      <c r="AK1232" t="s">
        <v>349</v>
      </c>
      <c r="AL1232" t="s">
        <v>347</v>
      </c>
      <c r="AM1232" t="s">
        <v>349</v>
      </c>
      <c r="AN1232" t="s">
        <v>349</v>
      </c>
      <c r="AO1232" t="s">
        <v>552</v>
      </c>
      <c r="AP1232" t="s">
        <v>603</v>
      </c>
      <c r="AQ1232" t="s">
        <v>614</v>
      </c>
      <c r="AR1232" t="s">
        <v>352</v>
      </c>
      <c r="AS1232" t="s">
        <v>353</v>
      </c>
    </row>
    <row r="1233" spans="1:45" x14ac:dyDescent="0.3">
      <c r="A1233" t="s">
        <v>338</v>
      </c>
      <c r="B1233" t="s">
        <v>1526</v>
      </c>
      <c r="C1233" t="s">
        <v>1080</v>
      </c>
      <c r="D1233" t="s">
        <v>549</v>
      </c>
      <c r="E1233" t="s">
        <v>1489</v>
      </c>
      <c r="F1233" t="s">
        <v>341</v>
      </c>
      <c r="G1233" t="s">
        <v>423</v>
      </c>
      <c r="H1233" t="s">
        <v>343</v>
      </c>
      <c r="I1233" t="s">
        <v>616</v>
      </c>
      <c r="J1233" t="s">
        <v>617</v>
      </c>
      <c r="K1233">
        <v>700000</v>
      </c>
      <c r="L1233">
        <v>700000</v>
      </c>
      <c r="M1233">
        <v>350000</v>
      </c>
      <c r="N1233">
        <v>0</v>
      </c>
      <c r="O1233">
        <v>0</v>
      </c>
      <c r="P1233">
        <v>0</v>
      </c>
      <c r="Q1233">
        <v>47250</v>
      </c>
      <c r="R1233">
        <v>47250</v>
      </c>
      <c r="S1233">
        <v>0</v>
      </c>
      <c r="T1233">
        <v>47250</v>
      </c>
      <c r="U1233">
        <v>47250</v>
      </c>
      <c r="V1233">
        <v>302750</v>
      </c>
      <c r="W1233">
        <v>652750</v>
      </c>
      <c r="X1233">
        <v>652750</v>
      </c>
      <c r="Y1233">
        <v>652750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 t="s">
        <v>346</v>
      </c>
      <c r="AF1233" t="s">
        <v>549</v>
      </c>
      <c r="AG1233" t="s">
        <v>601</v>
      </c>
      <c r="AH1233" t="s">
        <v>618</v>
      </c>
      <c r="AI1233" t="s">
        <v>349</v>
      </c>
      <c r="AJ1233" t="s">
        <v>349</v>
      </c>
      <c r="AK1233" t="s">
        <v>349</v>
      </c>
      <c r="AL1233" t="s">
        <v>347</v>
      </c>
      <c r="AM1233" t="s">
        <v>349</v>
      </c>
      <c r="AN1233" t="s">
        <v>349</v>
      </c>
      <c r="AO1233" t="s">
        <v>552</v>
      </c>
      <c r="AP1233" t="s">
        <v>603</v>
      </c>
      <c r="AQ1233" t="s">
        <v>617</v>
      </c>
      <c r="AR1233" t="s">
        <v>352</v>
      </c>
      <c r="AS1233" t="s">
        <v>353</v>
      </c>
    </row>
    <row r="1234" spans="1:45" x14ac:dyDescent="0.3">
      <c r="A1234" t="s">
        <v>338</v>
      </c>
      <c r="B1234" t="s">
        <v>1526</v>
      </c>
      <c r="C1234" t="s">
        <v>1080</v>
      </c>
      <c r="D1234" t="s">
        <v>549</v>
      </c>
      <c r="E1234" t="s">
        <v>1491</v>
      </c>
      <c r="F1234" t="s">
        <v>341</v>
      </c>
      <c r="G1234" t="s">
        <v>423</v>
      </c>
      <c r="H1234" t="s">
        <v>343</v>
      </c>
      <c r="I1234" t="s">
        <v>622</v>
      </c>
      <c r="J1234" t="s">
        <v>623</v>
      </c>
      <c r="K1234">
        <v>170000</v>
      </c>
      <c r="L1234">
        <v>170000</v>
      </c>
      <c r="M1234">
        <v>97337.33</v>
      </c>
      <c r="N1234">
        <v>0</v>
      </c>
      <c r="O1234">
        <v>0</v>
      </c>
      <c r="P1234">
        <v>0</v>
      </c>
      <c r="Q1234">
        <v>52815</v>
      </c>
      <c r="R1234">
        <v>52815</v>
      </c>
      <c r="S1234">
        <v>34115</v>
      </c>
      <c r="T1234">
        <v>52815</v>
      </c>
      <c r="U1234">
        <v>52815</v>
      </c>
      <c r="V1234">
        <v>44522.33</v>
      </c>
      <c r="W1234">
        <v>117185</v>
      </c>
      <c r="X1234">
        <v>117185</v>
      </c>
      <c r="Y1234">
        <v>117185</v>
      </c>
      <c r="Z1234">
        <v>0</v>
      </c>
      <c r="AA1234">
        <v>0</v>
      </c>
      <c r="AB1234">
        <v>0</v>
      </c>
      <c r="AC1234">
        <v>0</v>
      </c>
      <c r="AD1234">
        <v>0</v>
      </c>
      <c r="AE1234" t="s">
        <v>346</v>
      </c>
      <c r="AF1234" t="s">
        <v>549</v>
      </c>
      <c r="AG1234" t="s">
        <v>601</v>
      </c>
      <c r="AH1234" t="s">
        <v>624</v>
      </c>
      <c r="AI1234" t="s">
        <v>349</v>
      </c>
      <c r="AJ1234" t="s">
        <v>349</v>
      </c>
      <c r="AK1234" t="s">
        <v>349</v>
      </c>
      <c r="AL1234" t="s">
        <v>347</v>
      </c>
      <c r="AM1234" t="s">
        <v>349</v>
      </c>
      <c r="AN1234" t="s">
        <v>349</v>
      </c>
      <c r="AO1234" t="s">
        <v>552</v>
      </c>
      <c r="AP1234" t="s">
        <v>603</v>
      </c>
      <c r="AQ1234" t="s">
        <v>623</v>
      </c>
      <c r="AR1234" t="s">
        <v>352</v>
      </c>
      <c r="AS1234" t="s">
        <v>353</v>
      </c>
    </row>
    <row r="1235" spans="1:45" x14ac:dyDescent="0.3">
      <c r="A1235" t="s">
        <v>338</v>
      </c>
      <c r="B1235" t="s">
        <v>1526</v>
      </c>
      <c r="C1235" t="s">
        <v>1080</v>
      </c>
      <c r="D1235" t="s">
        <v>629</v>
      </c>
      <c r="E1235" t="s">
        <v>1517</v>
      </c>
      <c r="F1235" t="s">
        <v>625</v>
      </c>
      <c r="G1235" t="s">
        <v>626</v>
      </c>
      <c r="H1235" t="s">
        <v>343</v>
      </c>
      <c r="I1235" t="s">
        <v>859</v>
      </c>
      <c r="J1235" t="s">
        <v>859</v>
      </c>
      <c r="K1235">
        <v>268000</v>
      </c>
      <c r="L1235">
        <v>268000</v>
      </c>
      <c r="M1235">
        <v>259000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259000</v>
      </c>
      <c r="W1235">
        <v>268000</v>
      </c>
      <c r="X1235">
        <v>268000</v>
      </c>
      <c r="Y1235">
        <v>268000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 t="s">
        <v>346</v>
      </c>
      <c r="AF1235" t="s">
        <v>629</v>
      </c>
      <c r="AG1235" t="s">
        <v>630</v>
      </c>
      <c r="AH1235" t="s">
        <v>860</v>
      </c>
      <c r="AI1235" t="s">
        <v>349</v>
      </c>
      <c r="AJ1235" t="s">
        <v>349</v>
      </c>
      <c r="AK1235" t="s">
        <v>349</v>
      </c>
      <c r="AL1235" t="s">
        <v>347</v>
      </c>
      <c r="AM1235" t="s">
        <v>349</v>
      </c>
      <c r="AN1235" t="s">
        <v>349</v>
      </c>
      <c r="AO1235" t="s">
        <v>632</v>
      </c>
      <c r="AP1235" t="s">
        <v>633</v>
      </c>
      <c r="AQ1235" t="s">
        <v>859</v>
      </c>
      <c r="AR1235" t="s">
        <v>352</v>
      </c>
      <c r="AS1235" t="s">
        <v>634</v>
      </c>
    </row>
    <row r="1236" spans="1:45" x14ac:dyDescent="0.3">
      <c r="A1236" t="s">
        <v>338</v>
      </c>
      <c r="B1236" t="s">
        <v>1526</v>
      </c>
      <c r="C1236" t="s">
        <v>1080</v>
      </c>
      <c r="D1236" t="s">
        <v>629</v>
      </c>
      <c r="E1236" t="s">
        <v>1493</v>
      </c>
      <c r="F1236" t="s">
        <v>625</v>
      </c>
      <c r="G1236" t="s">
        <v>626</v>
      </c>
      <c r="H1236" t="s">
        <v>343</v>
      </c>
      <c r="I1236" t="s">
        <v>635</v>
      </c>
      <c r="J1236" t="s">
        <v>636</v>
      </c>
      <c r="K1236">
        <v>500000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-500000</v>
      </c>
      <c r="AD1236">
        <v>0</v>
      </c>
      <c r="AE1236" t="s">
        <v>346</v>
      </c>
      <c r="AF1236" t="s">
        <v>629</v>
      </c>
      <c r="AG1236" t="s">
        <v>630</v>
      </c>
      <c r="AH1236" t="s">
        <v>637</v>
      </c>
      <c r="AI1236" t="s">
        <v>349</v>
      </c>
      <c r="AJ1236" t="s">
        <v>349</v>
      </c>
      <c r="AK1236" t="s">
        <v>349</v>
      </c>
      <c r="AL1236" t="s">
        <v>347</v>
      </c>
      <c r="AM1236" t="s">
        <v>349</v>
      </c>
      <c r="AN1236" t="s">
        <v>349</v>
      </c>
      <c r="AO1236" t="s">
        <v>632</v>
      </c>
      <c r="AP1236" t="s">
        <v>633</v>
      </c>
      <c r="AQ1236" t="s">
        <v>636</v>
      </c>
      <c r="AR1236" t="s">
        <v>352</v>
      </c>
      <c r="AS1236" t="s">
        <v>634</v>
      </c>
    </row>
    <row r="1237" spans="1:45" x14ac:dyDescent="0.3">
      <c r="A1237" t="s">
        <v>338</v>
      </c>
      <c r="B1237" t="s">
        <v>1526</v>
      </c>
      <c r="C1237" t="s">
        <v>1080</v>
      </c>
      <c r="D1237" t="s">
        <v>629</v>
      </c>
      <c r="E1237" t="s">
        <v>1495</v>
      </c>
      <c r="F1237" t="s">
        <v>341</v>
      </c>
      <c r="G1237" t="s">
        <v>626</v>
      </c>
      <c r="H1237" t="s">
        <v>343</v>
      </c>
      <c r="I1237" t="s">
        <v>641</v>
      </c>
      <c r="J1237" t="s">
        <v>642</v>
      </c>
      <c r="K1237">
        <v>0</v>
      </c>
      <c r="L1237">
        <v>4100000</v>
      </c>
      <c r="M1237">
        <v>0</v>
      </c>
      <c r="N1237">
        <v>0</v>
      </c>
      <c r="O1237">
        <v>0</v>
      </c>
      <c r="P1237">
        <v>0</v>
      </c>
      <c r="Q1237">
        <v>2050000</v>
      </c>
      <c r="R1237">
        <v>2050000</v>
      </c>
      <c r="S1237">
        <v>2050000</v>
      </c>
      <c r="T1237">
        <v>2050000</v>
      </c>
      <c r="U1237">
        <v>2050000</v>
      </c>
      <c r="V1237">
        <v>-2050000</v>
      </c>
      <c r="W1237">
        <v>2050000</v>
      </c>
      <c r="X1237">
        <v>2050000</v>
      </c>
      <c r="Y1237">
        <v>2050000</v>
      </c>
      <c r="Z1237">
        <v>0</v>
      </c>
      <c r="AA1237">
        <v>0</v>
      </c>
      <c r="AB1237">
        <v>0</v>
      </c>
      <c r="AC1237">
        <v>0</v>
      </c>
      <c r="AD1237">
        <v>4100000</v>
      </c>
      <c r="AE1237" t="s">
        <v>346</v>
      </c>
      <c r="AF1237" t="s">
        <v>629</v>
      </c>
      <c r="AG1237" t="s">
        <v>630</v>
      </c>
      <c r="AH1237" t="s">
        <v>643</v>
      </c>
      <c r="AI1237" t="s">
        <v>349</v>
      </c>
      <c r="AJ1237" t="s">
        <v>349</v>
      </c>
      <c r="AK1237" t="s">
        <v>349</v>
      </c>
      <c r="AL1237" t="s">
        <v>347</v>
      </c>
      <c r="AM1237" t="s">
        <v>349</v>
      </c>
      <c r="AN1237" t="s">
        <v>349</v>
      </c>
      <c r="AO1237" t="s">
        <v>632</v>
      </c>
      <c r="AP1237" t="s">
        <v>633</v>
      </c>
      <c r="AQ1237" t="s">
        <v>642</v>
      </c>
      <c r="AR1237" t="s">
        <v>352</v>
      </c>
      <c r="AS1237" t="s">
        <v>353</v>
      </c>
    </row>
    <row r="1238" spans="1:45" x14ac:dyDescent="0.3">
      <c r="A1238" t="s">
        <v>338</v>
      </c>
      <c r="B1238" t="s">
        <v>1526</v>
      </c>
      <c r="C1238" t="s">
        <v>1080</v>
      </c>
      <c r="D1238" t="s">
        <v>629</v>
      </c>
      <c r="E1238" t="s">
        <v>1495</v>
      </c>
      <c r="F1238" t="s">
        <v>625</v>
      </c>
      <c r="G1238" t="s">
        <v>626</v>
      </c>
      <c r="H1238" t="s">
        <v>343</v>
      </c>
      <c r="I1238" t="s">
        <v>641</v>
      </c>
      <c r="J1238" t="s">
        <v>642</v>
      </c>
      <c r="K1238">
        <v>1450000</v>
      </c>
      <c r="L1238">
        <v>1950000</v>
      </c>
      <c r="M1238">
        <v>725000</v>
      </c>
      <c r="N1238">
        <v>0</v>
      </c>
      <c r="O1238">
        <v>0</v>
      </c>
      <c r="P1238">
        <v>0</v>
      </c>
      <c r="Q1238">
        <v>1066850.83</v>
      </c>
      <c r="R1238">
        <v>1066850.83</v>
      </c>
      <c r="S1238">
        <v>1066850.83</v>
      </c>
      <c r="T1238">
        <v>1066850.83</v>
      </c>
      <c r="U1238">
        <v>1066850.83</v>
      </c>
      <c r="V1238">
        <v>-341850.83</v>
      </c>
      <c r="W1238">
        <v>883149.17</v>
      </c>
      <c r="X1238">
        <v>883149.17</v>
      </c>
      <c r="Y1238">
        <v>883149.17</v>
      </c>
      <c r="Z1238">
        <v>0</v>
      </c>
      <c r="AA1238">
        <v>0</v>
      </c>
      <c r="AB1238">
        <v>0</v>
      </c>
      <c r="AC1238">
        <v>0</v>
      </c>
      <c r="AD1238">
        <v>500000</v>
      </c>
      <c r="AE1238" t="s">
        <v>346</v>
      </c>
      <c r="AF1238" t="s">
        <v>629</v>
      </c>
      <c r="AG1238" t="s">
        <v>630</v>
      </c>
      <c r="AH1238" t="s">
        <v>643</v>
      </c>
      <c r="AI1238" t="s">
        <v>349</v>
      </c>
      <c r="AJ1238" t="s">
        <v>349</v>
      </c>
      <c r="AK1238" t="s">
        <v>349</v>
      </c>
      <c r="AL1238" t="s">
        <v>347</v>
      </c>
      <c r="AM1238" t="s">
        <v>349</v>
      </c>
      <c r="AN1238" t="s">
        <v>349</v>
      </c>
      <c r="AO1238" t="s">
        <v>632</v>
      </c>
      <c r="AP1238" t="s">
        <v>633</v>
      </c>
      <c r="AQ1238" t="s">
        <v>642</v>
      </c>
      <c r="AR1238" t="s">
        <v>352</v>
      </c>
      <c r="AS1238" t="s">
        <v>634</v>
      </c>
    </row>
    <row r="1239" spans="1:45" x14ac:dyDescent="0.3">
      <c r="A1239" t="s">
        <v>338</v>
      </c>
      <c r="B1239" t="s">
        <v>1526</v>
      </c>
      <c r="C1239" t="s">
        <v>1080</v>
      </c>
      <c r="D1239" t="s">
        <v>629</v>
      </c>
      <c r="E1239" t="s">
        <v>1496</v>
      </c>
      <c r="F1239" t="s">
        <v>625</v>
      </c>
      <c r="G1239" t="s">
        <v>626</v>
      </c>
      <c r="H1239" t="s">
        <v>343</v>
      </c>
      <c r="I1239" t="s">
        <v>644</v>
      </c>
      <c r="J1239" t="s">
        <v>645</v>
      </c>
      <c r="K1239">
        <v>1000000</v>
      </c>
      <c r="L1239">
        <v>1000000</v>
      </c>
      <c r="M1239">
        <v>500000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500000</v>
      </c>
      <c r="W1239">
        <v>1000000</v>
      </c>
      <c r="X1239">
        <v>1000000</v>
      </c>
      <c r="Y1239">
        <v>1000000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 t="s">
        <v>346</v>
      </c>
      <c r="AF1239" t="s">
        <v>629</v>
      </c>
      <c r="AG1239" t="s">
        <v>630</v>
      </c>
      <c r="AH1239" t="s">
        <v>646</v>
      </c>
      <c r="AI1239" t="s">
        <v>349</v>
      </c>
      <c r="AJ1239" t="s">
        <v>349</v>
      </c>
      <c r="AK1239" t="s">
        <v>349</v>
      </c>
      <c r="AL1239" t="s">
        <v>347</v>
      </c>
      <c r="AM1239" t="s">
        <v>349</v>
      </c>
      <c r="AN1239" t="s">
        <v>349</v>
      </c>
      <c r="AO1239" t="s">
        <v>632</v>
      </c>
      <c r="AP1239" t="s">
        <v>633</v>
      </c>
      <c r="AQ1239" t="s">
        <v>645</v>
      </c>
      <c r="AR1239" t="s">
        <v>352</v>
      </c>
      <c r="AS1239" t="s">
        <v>634</v>
      </c>
    </row>
    <row r="1240" spans="1:45" x14ac:dyDescent="0.3">
      <c r="A1240" t="s">
        <v>338</v>
      </c>
      <c r="B1240" t="s">
        <v>1526</v>
      </c>
      <c r="C1240" t="s">
        <v>1080</v>
      </c>
      <c r="D1240" t="s">
        <v>629</v>
      </c>
      <c r="E1240" t="s">
        <v>1497</v>
      </c>
      <c r="F1240" t="s">
        <v>625</v>
      </c>
      <c r="G1240" t="s">
        <v>647</v>
      </c>
      <c r="H1240" t="s">
        <v>343</v>
      </c>
      <c r="I1240" t="s">
        <v>648</v>
      </c>
      <c r="J1240" t="s">
        <v>648</v>
      </c>
      <c r="K1240">
        <v>40487226</v>
      </c>
      <c r="L1240">
        <v>40487226</v>
      </c>
      <c r="M1240">
        <v>20243613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20243613</v>
      </c>
      <c r="W1240">
        <v>40487226</v>
      </c>
      <c r="X1240">
        <v>40487226</v>
      </c>
      <c r="Y1240">
        <v>40487226</v>
      </c>
      <c r="Z1240">
        <v>0</v>
      </c>
      <c r="AA1240">
        <v>0</v>
      </c>
      <c r="AB1240">
        <v>0</v>
      </c>
      <c r="AC1240">
        <v>0</v>
      </c>
      <c r="AD1240">
        <v>0</v>
      </c>
      <c r="AE1240" t="s">
        <v>346</v>
      </c>
      <c r="AF1240" t="s">
        <v>629</v>
      </c>
      <c r="AG1240" t="s">
        <v>649</v>
      </c>
      <c r="AH1240" t="s">
        <v>650</v>
      </c>
      <c r="AI1240" t="s">
        <v>349</v>
      </c>
      <c r="AJ1240" t="s">
        <v>349</v>
      </c>
      <c r="AK1240" t="s">
        <v>349</v>
      </c>
      <c r="AL1240" t="s">
        <v>347</v>
      </c>
      <c r="AM1240" t="s">
        <v>349</v>
      </c>
      <c r="AN1240" t="s">
        <v>349</v>
      </c>
      <c r="AO1240" t="s">
        <v>632</v>
      </c>
      <c r="AP1240" t="s">
        <v>651</v>
      </c>
      <c r="AQ1240" t="s">
        <v>648</v>
      </c>
      <c r="AR1240" t="s">
        <v>352</v>
      </c>
      <c r="AS1240" t="s">
        <v>634</v>
      </c>
    </row>
    <row r="1241" spans="1:45" x14ac:dyDescent="0.3">
      <c r="A1241" t="s">
        <v>338</v>
      </c>
      <c r="B1241" t="s">
        <v>1526</v>
      </c>
      <c r="C1241" t="s">
        <v>1080</v>
      </c>
      <c r="D1241" t="s">
        <v>629</v>
      </c>
      <c r="E1241" t="s">
        <v>1499</v>
      </c>
      <c r="F1241" t="s">
        <v>625</v>
      </c>
      <c r="G1241" t="s">
        <v>656</v>
      </c>
      <c r="H1241" t="s">
        <v>343</v>
      </c>
      <c r="I1241" t="s">
        <v>657</v>
      </c>
      <c r="J1241" t="s">
        <v>657</v>
      </c>
      <c r="K1241">
        <v>11100000</v>
      </c>
      <c r="L1241">
        <v>11100000</v>
      </c>
      <c r="M1241">
        <v>5550000</v>
      </c>
      <c r="N1241">
        <v>0</v>
      </c>
      <c r="O1241">
        <v>0</v>
      </c>
      <c r="P1241">
        <v>0</v>
      </c>
      <c r="Q1241">
        <v>5999997.7599999998</v>
      </c>
      <c r="R1241">
        <v>5999997.7599999998</v>
      </c>
      <c r="S1241">
        <v>5999997.7599999998</v>
      </c>
      <c r="T1241">
        <v>5999997.7599999998</v>
      </c>
      <c r="U1241">
        <v>5999997.7599999998</v>
      </c>
      <c r="V1241">
        <v>-449997.76</v>
      </c>
      <c r="W1241">
        <v>5100002.24</v>
      </c>
      <c r="X1241">
        <v>5100002.24</v>
      </c>
      <c r="Y1241">
        <v>5100002.24</v>
      </c>
      <c r="Z1241">
        <v>0</v>
      </c>
      <c r="AA1241">
        <v>0</v>
      </c>
      <c r="AB1241">
        <v>0</v>
      </c>
      <c r="AC1241">
        <v>0</v>
      </c>
      <c r="AD1241">
        <v>0</v>
      </c>
      <c r="AE1241" t="s">
        <v>346</v>
      </c>
      <c r="AF1241" t="s">
        <v>629</v>
      </c>
      <c r="AG1241" t="s">
        <v>658</v>
      </c>
      <c r="AH1241" t="s">
        <v>659</v>
      </c>
      <c r="AI1241" t="s">
        <v>349</v>
      </c>
      <c r="AJ1241" t="s">
        <v>349</v>
      </c>
      <c r="AK1241" t="s">
        <v>349</v>
      </c>
      <c r="AL1241" t="s">
        <v>347</v>
      </c>
      <c r="AM1241" t="s">
        <v>349</v>
      </c>
      <c r="AN1241" t="s">
        <v>349</v>
      </c>
      <c r="AO1241" t="s">
        <v>632</v>
      </c>
      <c r="AP1241" t="s">
        <v>660</v>
      </c>
      <c r="AQ1241" t="s">
        <v>657</v>
      </c>
      <c r="AR1241" t="s">
        <v>352</v>
      </c>
      <c r="AS1241" t="s">
        <v>634</v>
      </c>
    </row>
    <row r="1242" spans="1:45" x14ac:dyDescent="0.3">
      <c r="A1242" t="s">
        <v>338</v>
      </c>
      <c r="B1242" t="s">
        <v>1526</v>
      </c>
      <c r="C1242" t="s">
        <v>1080</v>
      </c>
      <c r="D1242" t="s">
        <v>664</v>
      </c>
      <c r="E1242" t="s">
        <v>1087</v>
      </c>
      <c r="F1242" t="s">
        <v>341</v>
      </c>
      <c r="G1242" t="s">
        <v>532</v>
      </c>
      <c r="H1242" t="s">
        <v>343</v>
      </c>
      <c r="I1242" t="s">
        <v>662</v>
      </c>
      <c r="J1242" t="s">
        <v>663</v>
      </c>
      <c r="K1242">
        <v>21941837</v>
      </c>
      <c r="L1242">
        <v>21941837</v>
      </c>
      <c r="M1242">
        <v>21941837</v>
      </c>
      <c r="N1242">
        <v>0</v>
      </c>
      <c r="O1242">
        <v>0</v>
      </c>
      <c r="P1242">
        <v>0</v>
      </c>
      <c r="Q1242">
        <v>10749157.68</v>
      </c>
      <c r="R1242">
        <v>10749157.68</v>
      </c>
      <c r="S1242">
        <v>3033111.68</v>
      </c>
      <c r="T1242">
        <v>10749157.68</v>
      </c>
      <c r="U1242">
        <v>10749157.68</v>
      </c>
      <c r="V1242">
        <v>11192679.32</v>
      </c>
      <c r="W1242">
        <v>11192679.32</v>
      </c>
      <c r="X1242">
        <v>11192679.32</v>
      </c>
      <c r="Y1242">
        <v>11192679.32</v>
      </c>
      <c r="Z1242">
        <v>0</v>
      </c>
      <c r="AA1242">
        <v>0</v>
      </c>
      <c r="AB1242">
        <v>0</v>
      </c>
      <c r="AC1242">
        <v>0</v>
      </c>
      <c r="AD1242">
        <v>0</v>
      </c>
      <c r="AE1242" t="s">
        <v>346</v>
      </c>
      <c r="AF1242" t="s">
        <v>664</v>
      </c>
      <c r="AG1242" t="s">
        <v>665</v>
      </c>
      <c r="AH1242" t="s">
        <v>666</v>
      </c>
      <c r="AI1242" t="s">
        <v>382</v>
      </c>
      <c r="AJ1242" t="s">
        <v>349</v>
      </c>
      <c r="AK1242" t="s">
        <v>349</v>
      </c>
      <c r="AL1242" t="s">
        <v>347</v>
      </c>
      <c r="AM1242" t="s">
        <v>667</v>
      </c>
      <c r="AN1242" t="s">
        <v>400</v>
      </c>
      <c r="AO1242" t="s">
        <v>668</v>
      </c>
      <c r="AP1242" t="s">
        <v>669</v>
      </c>
      <c r="AQ1242" t="s">
        <v>670</v>
      </c>
      <c r="AR1242" t="s">
        <v>352</v>
      </c>
      <c r="AS1242" t="s">
        <v>353</v>
      </c>
    </row>
    <row r="1243" spans="1:45" x14ac:dyDescent="0.3">
      <c r="A1243" t="s">
        <v>338</v>
      </c>
      <c r="B1243" t="s">
        <v>1526</v>
      </c>
      <c r="C1243" t="s">
        <v>1080</v>
      </c>
      <c r="D1243" t="s">
        <v>664</v>
      </c>
      <c r="E1243" t="s">
        <v>1088</v>
      </c>
      <c r="F1243" t="s">
        <v>341</v>
      </c>
      <c r="G1243" t="s">
        <v>532</v>
      </c>
      <c r="H1243" t="s">
        <v>343</v>
      </c>
      <c r="I1243" t="s">
        <v>672</v>
      </c>
      <c r="J1243" t="s">
        <v>673</v>
      </c>
      <c r="K1243">
        <v>3890397</v>
      </c>
      <c r="L1243">
        <v>3890397</v>
      </c>
      <c r="M1243">
        <v>3890397</v>
      </c>
      <c r="N1243">
        <v>0</v>
      </c>
      <c r="O1243">
        <v>0</v>
      </c>
      <c r="P1243">
        <v>0</v>
      </c>
      <c r="Q1243">
        <v>1905879.02</v>
      </c>
      <c r="R1243">
        <v>1905879.02</v>
      </c>
      <c r="S1243">
        <v>537785.75</v>
      </c>
      <c r="T1243">
        <v>1905879.02</v>
      </c>
      <c r="U1243">
        <v>1905879.02</v>
      </c>
      <c r="V1243">
        <v>1984517.98</v>
      </c>
      <c r="W1243">
        <v>1984517.98</v>
      </c>
      <c r="X1243">
        <v>1984517.98</v>
      </c>
      <c r="Y1243">
        <v>1984517.98</v>
      </c>
      <c r="Z1243">
        <v>0</v>
      </c>
      <c r="AA1243">
        <v>0</v>
      </c>
      <c r="AB1243">
        <v>0</v>
      </c>
      <c r="AC1243">
        <v>0</v>
      </c>
      <c r="AD1243">
        <v>0</v>
      </c>
      <c r="AE1243" t="s">
        <v>346</v>
      </c>
      <c r="AF1243" t="s">
        <v>664</v>
      </c>
      <c r="AG1243" t="s">
        <v>665</v>
      </c>
      <c r="AH1243" t="s">
        <v>666</v>
      </c>
      <c r="AI1243" t="s">
        <v>565</v>
      </c>
      <c r="AJ1243" t="s">
        <v>349</v>
      </c>
      <c r="AK1243" t="s">
        <v>349</v>
      </c>
      <c r="AL1243" t="s">
        <v>347</v>
      </c>
      <c r="AM1243" t="s">
        <v>674</v>
      </c>
      <c r="AN1243" t="s">
        <v>384</v>
      </c>
      <c r="AO1243" t="s">
        <v>668</v>
      </c>
      <c r="AP1243" t="s">
        <v>669</v>
      </c>
      <c r="AQ1243" t="s">
        <v>670</v>
      </c>
      <c r="AR1243" t="s">
        <v>352</v>
      </c>
      <c r="AS1243" t="s">
        <v>353</v>
      </c>
    </row>
    <row r="1244" spans="1:45" x14ac:dyDescent="0.3">
      <c r="A1244" t="s">
        <v>338</v>
      </c>
      <c r="B1244" t="s">
        <v>1526</v>
      </c>
      <c r="C1244" t="s">
        <v>1080</v>
      </c>
      <c r="D1244" t="s">
        <v>664</v>
      </c>
      <c r="E1244" t="s">
        <v>1501</v>
      </c>
      <c r="F1244" t="s">
        <v>341</v>
      </c>
      <c r="G1244" t="s">
        <v>683</v>
      </c>
      <c r="H1244" t="s">
        <v>343</v>
      </c>
      <c r="I1244" t="s">
        <v>689</v>
      </c>
      <c r="J1244" t="s">
        <v>690</v>
      </c>
      <c r="K1244">
        <v>350000</v>
      </c>
      <c r="L1244">
        <v>350000</v>
      </c>
      <c r="M1244">
        <v>175000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175000</v>
      </c>
      <c r="W1244">
        <v>350000</v>
      </c>
      <c r="X1244">
        <v>350000</v>
      </c>
      <c r="Y1244">
        <v>350000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 t="s">
        <v>346</v>
      </c>
      <c r="AF1244" t="s">
        <v>664</v>
      </c>
      <c r="AG1244" t="s">
        <v>686</v>
      </c>
      <c r="AH1244" t="s">
        <v>691</v>
      </c>
      <c r="AI1244" t="s">
        <v>349</v>
      </c>
      <c r="AJ1244" t="s">
        <v>349</v>
      </c>
      <c r="AK1244" t="s">
        <v>349</v>
      </c>
      <c r="AL1244" t="s">
        <v>347</v>
      </c>
      <c r="AM1244" t="s">
        <v>349</v>
      </c>
      <c r="AN1244" t="s">
        <v>349</v>
      </c>
      <c r="AO1244" t="s">
        <v>668</v>
      </c>
      <c r="AP1244" t="s">
        <v>688</v>
      </c>
      <c r="AQ1244" t="s">
        <v>690</v>
      </c>
      <c r="AR1244" t="s">
        <v>352</v>
      </c>
      <c r="AS1244" t="s">
        <v>353</v>
      </c>
    </row>
    <row r="1245" spans="1:45" x14ac:dyDescent="0.3">
      <c r="A1245" t="s">
        <v>338</v>
      </c>
      <c r="B1245" t="s">
        <v>1526</v>
      </c>
      <c r="C1245" t="s">
        <v>1080</v>
      </c>
      <c r="D1245" t="s">
        <v>664</v>
      </c>
      <c r="E1245" t="s">
        <v>1502</v>
      </c>
      <c r="F1245" t="s">
        <v>341</v>
      </c>
      <c r="G1245" t="s">
        <v>683</v>
      </c>
      <c r="H1245" t="s">
        <v>343</v>
      </c>
      <c r="I1245" t="s">
        <v>692</v>
      </c>
      <c r="J1245" t="s">
        <v>692</v>
      </c>
      <c r="K1245">
        <v>45200000</v>
      </c>
      <c r="L1245">
        <v>45200000</v>
      </c>
      <c r="M1245">
        <v>21733333.329999998</v>
      </c>
      <c r="N1245">
        <v>0</v>
      </c>
      <c r="O1245">
        <v>0</v>
      </c>
      <c r="P1245">
        <v>0</v>
      </c>
      <c r="Q1245">
        <v>7833007.7800000003</v>
      </c>
      <c r="R1245">
        <v>7833007.7800000003</v>
      </c>
      <c r="S1245">
        <v>0</v>
      </c>
      <c r="T1245">
        <v>7833007.7800000003</v>
      </c>
      <c r="U1245">
        <v>7833007.7800000003</v>
      </c>
      <c r="V1245">
        <v>13900325.550000001</v>
      </c>
      <c r="W1245">
        <v>37366992.219999999</v>
      </c>
      <c r="X1245">
        <v>37366992.219999999</v>
      </c>
      <c r="Y1245">
        <v>37366992.219999999</v>
      </c>
      <c r="Z1245">
        <v>0</v>
      </c>
      <c r="AA1245">
        <v>0</v>
      </c>
      <c r="AB1245">
        <v>0</v>
      </c>
      <c r="AC1245">
        <v>0</v>
      </c>
      <c r="AD1245">
        <v>0</v>
      </c>
      <c r="AE1245" t="s">
        <v>346</v>
      </c>
      <c r="AF1245" t="s">
        <v>664</v>
      </c>
      <c r="AG1245" t="s">
        <v>693</v>
      </c>
      <c r="AH1245" t="s">
        <v>694</v>
      </c>
      <c r="AI1245" t="s">
        <v>349</v>
      </c>
      <c r="AJ1245" t="s">
        <v>349</v>
      </c>
      <c r="AK1245" t="s">
        <v>349</v>
      </c>
      <c r="AL1245" t="s">
        <v>347</v>
      </c>
      <c r="AM1245" t="s">
        <v>349</v>
      </c>
      <c r="AN1245" t="s">
        <v>349</v>
      </c>
      <c r="AO1245" t="s">
        <v>668</v>
      </c>
      <c r="AP1245" t="s">
        <v>695</v>
      </c>
      <c r="AQ1245" t="s">
        <v>692</v>
      </c>
      <c r="AR1245" t="s">
        <v>352</v>
      </c>
      <c r="AS1245" t="s">
        <v>353</v>
      </c>
    </row>
    <row r="1246" spans="1:45" x14ac:dyDescent="0.3">
      <c r="A1246" t="s">
        <v>338</v>
      </c>
      <c r="B1246" t="s">
        <v>1526</v>
      </c>
      <c r="C1246" t="s">
        <v>1080</v>
      </c>
      <c r="D1246" t="s">
        <v>664</v>
      </c>
      <c r="E1246" t="s">
        <v>1503</v>
      </c>
      <c r="F1246" t="s">
        <v>341</v>
      </c>
      <c r="G1246" t="s">
        <v>683</v>
      </c>
      <c r="H1246" t="s">
        <v>343</v>
      </c>
      <c r="I1246" t="s">
        <v>696</v>
      </c>
      <c r="J1246" t="s">
        <v>696</v>
      </c>
      <c r="K1246">
        <v>5000000</v>
      </c>
      <c r="L1246">
        <v>5000000</v>
      </c>
      <c r="M1246">
        <v>5000000</v>
      </c>
      <c r="N1246">
        <v>0</v>
      </c>
      <c r="O1246">
        <v>0</v>
      </c>
      <c r="P1246">
        <v>0</v>
      </c>
      <c r="Q1246">
        <v>4944450.05</v>
      </c>
      <c r="R1246">
        <v>4944450.05</v>
      </c>
      <c r="S1246">
        <v>302768.56</v>
      </c>
      <c r="T1246">
        <v>4944450.05</v>
      </c>
      <c r="U1246">
        <v>4944450.05</v>
      </c>
      <c r="V1246">
        <v>55549.95</v>
      </c>
      <c r="W1246">
        <v>55549.95</v>
      </c>
      <c r="X1246">
        <v>55549.95</v>
      </c>
      <c r="Y1246">
        <v>55549.95</v>
      </c>
      <c r="Z1246">
        <v>0</v>
      </c>
      <c r="AA1246">
        <v>0</v>
      </c>
      <c r="AB1246">
        <v>0</v>
      </c>
      <c r="AC1246">
        <v>0</v>
      </c>
      <c r="AD1246">
        <v>0</v>
      </c>
      <c r="AE1246" t="s">
        <v>346</v>
      </c>
      <c r="AF1246" t="s">
        <v>664</v>
      </c>
      <c r="AG1246" t="s">
        <v>693</v>
      </c>
      <c r="AH1246" t="s">
        <v>697</v>
      </c>
      <c r="AI1246" t="s">
        <v>349</v>
      </c>
      <c r="AJ1246" t="s">
        <v>349</v>
      </c>
      <c r="AK1246" t="s">
        <v>349</v>
      </c>
      <c r="AL1246" t="s">
        <v>347</v>
      </c>
      <c r="AM1246" t="s">
        <v>349</v>
      </c>
      <c r="AN1246" t="s">
        <v>349</v>
      </c>
      <c r="AO1246" t="s">
        <v>668</v>
      </c>
      <c r="AP1246" t="s">
        <v>695</v>
      </c>
      <c r="AQ1246" t="s">
        <v>696</v>
      </c>
      <c r="AR1246" t="s">
        <v>352</v>
      </c>
      <c r="AS1246" t="s">
        <v>353</v>
      </c>
    </row>
    <row r="1247" spans="1:45" x14ac:dyDescent="0.3">
      <c r="A1247" t="s">
        <v>338</v>
      </c>
      <c r="B1247" t="s">
        <v>1526</v>
      </c>
      <c r="C1247" t="s">
        <v>1080</v>
      </c>
      <c r="D1247" t="s">
        <v>664</v>
      </c>
      <c r="E1247" t="s">
        <v>1504</v>
      </c>
      <c r="F1247" t="s">
        <v>341</v>
      </c>
      <c r="G1247" t="s">
        <v>683</v>
      </c>
      <c r="H1247" t="s">
        <v>343</v>
      </c>
      <c r="I1247" t="s">
        <v>718</v>
      </c>
      <c r="J1247" t="s">
        <v>718</v>
      </c>
      <c r="K1247">
        <v>55000000</v>
      </c>
      <c r="L1247">
        <v>55000000</v>
      </c>
      <c r="M1247">
        <v>55000000</v>
      </c>
      <c r="N1247">
        <v>0</v>
      </c>
      <c r="O1247">
        <v>0</v>
      </c>
      <c r="P1247">
        <v>0</v>
      </c>
      <c r="Q1247">
        <v>33270492.890000001</v>
      </c>
      <c r="R1247">
        <v>33270492.890000001</v>
      </c>
      <c r="S1247">
        <v>0</v>
      </c>
      <c r="T1247">
        <v>33270492.890000001</v>
      </c>
      <c r="U1247">
        <v>33270492.890000001</v>
      </c>
      <c r="V1247">
        <v>21729507.109999999</v>
      </c>
      <c r="W1247">
        <v>21729507.109999999</v>
      </c>
      <c r="X1247">
        <v>21729507.109999999</v>
      </c>
      <c r="Y1247">
        <v>21729507.109999999</v>
      </c>
      <c r="Z1247">
        <v>0</v>
      </c>
      <c r="AA1247">
        <v>0</v>
      </c>
      <c r="AB1247">
        <v>0</v>
      </c>
      <c r="AC1247">
        <v>0</v>
      </c>
      <c r="AD1247">
        <v>0</v>
      </c>
      <c r="AE1247" t="s">
        <v>346</v>
      </c>
      <c r="AF1247" t="s">
        <v>664</v>
      </c>
      <c r="AG1247" t="s">
        <v>719</v>
      </c>
      <c r="AH1247" t="s">
        <v>720</v>
      </c>
      <c r="AI1247" t="s">
        <v>349</v>
      </c>
      <c r="AJ1247" t="s">
        <v>349</v>
      </c>
      <c r="AK1247" t="s">
        <v>349</v>
      </c>
      <c r="AL1247" t="s">
        <v>347</v>
      </c>
      <c r="AM1247" t="s">
        <v>349</v>
      </c>
      <c r="AN1247" t="s">
        <v>349</v>
      </c>
      <c r="AO1247" t="s">
        <v>668</v>
      </c>
      <c r="AP1247" t="s">
        <v>721</v>
      </c>
      <c r="AQ1247" t="s">
        <v>718</v>
      </c>
      <c r="AR1247" t="s">
        <v>352</v>
      </c>
      <c r="AS1247" t="s">
        <v>353</v>
      </c>
    </row>
    <row r="1248" spans="1:45" x14ac:dyDescent="0.3">
      <c r="A1248" t="s">
        <v>338</v>
      </c>
      <c r="B1248" t="s">
        <v>1526</v>
      </c>
      <c r="C1248" t="s">
        <v>1080</v>
      </c>
      <c r="D1248" t="s">
        <v>664</v>
      </c>
      <c r="E1248" t="s">
        <v>1532</v>
      </c>
      <c r="F1248" t="s">
        <v>341</v>
      </c>
      <c r="G1248" t="s">
        <v>723</v>
      </c>
      <c r="H1248" t="s">
        <v>343</v>
      </c>
      <c r="I1248" t="s">
        <v>1533</v>
      </c>
      <c r="J1248" t="s">
        <v>1534</v>
      </c>
      <c r="K1248">
        <v>247069</v>
      </c>
      <c r="L1248">
        <v>117069</v>
      </c>
      <c r="M1248">
        <v>117069</v>
      </c>
      <c r="N1248">
        <v>0</v>
      </c>
      <c r="O1248">
        <v>0</v>
      </c>
      <c r="P1248">
        <v>0</v>
      </c>
      <c r="Q1248">
        <v>90521.55</v>
      </c>
      <c r="R1248">
        <v>90521.55</v>
      </c>
      <c r="S1248">
        <v>0</v>
      </c>
      <c r="T1248">
        <v>90521.55</v>
      </c>
      <c r="U1248">
        <v>90521.55</v>
      </c>
      <c r="V1248">
        <v>26547.45</v>
      </c>
      <c r="W1248">
        <v>26547.45</v>
      </c>
      <c r="X1248">
        <v>26547.45</v>
      </c>
      <c r="Y1248">
        <v>26547.45</v>
      </c>
      <c r="Z1248">
        <v>0</v>
      </c>
      <c r="AA1248">
        <v>0</v>
      </c>
      <c r="AB1248">
        <v>0</v>
      </c>
      <c r="AC1248">
        <v>-130000</v>
      </c>
      <c r="AD1248">
        <v>0</v>
      </c>
      <c r="AE1248" t="s">
        <v>346</v>
      </c>
      <c r="AF1248" t="s">
        <v>664</v>
      </c>
      <c r="AG1248" t="s">
        <v>726</v>
      </c>
      <c r="AH1248" t="s">
        <v>727</v>
      </c>
      <c r="AI1248" t="s">
        <v>341</v>
      </c>
      <c r="AJ1248" t="s">
        <v>349</v>
      </c>
      <c r="AK1248" t="s">
        <v>349</v>
      </c>
      <c r="AL1248" t="s">
        <v>347</v>
      </c>
      <c r="AM1248" t="s">
        <v>1535</v>
      </c>
      <c r="AN1248" t="s">
        <v>1536</v>
      </c>
      <c r="AO1248" t="s">
        <v>668</v>
      </c>
      <c r="AP1248" t="s">
        <v>730</v>
      </c>
      <c r="AQ1248" t="s">
        <v>731</v>
      </c>
      <c r="AR1248" t="s">
        <v>352</v>
      </c>
      <c r="AS1248" t="s">
        <v>353</v>
      </c>
    </row>
    <row r="1249" spans="1:45" x14ac:dyDescent="0.3">
      <c r="A1249" t="s">
        <v>338</v>
      </c>
      <c r="B1249" t="s">
        <v>1526</v>
      </c>
      <c r="C1249" t="s">
        <v>1080</v>
      </c>
      <c r="D1249" t="s">
        <v>664</v>
      </c>
      <c r="E1249" t="s">
        <v>1537</v>
      </c>
      <c r="F1249" t="s">
        <v>341</v>
      </c>
      <c r="G1249" t="s">
        <v>723</v>
      </c>
      <c r="H1249" t="s">
        <v>343</v>
      </c>
      <c r="I1249" t="s">
        <v>1538</v>
      </c>
      <c r="J1249" t="s">
        <v>1539</v>
      </c>
      <c r="K1249">
        <v>602131</v>
      </c>
      <c r="L1249">
        <v>332131</v>
      </c>
      <c r="M1249">
        <v>332131</v>
      </c>
      <c r="N1249">
        <v>0</v>
      </c>
      <c r="O1249">
        <v>0</v>
      </c>
      <c r="P1249">
        <v>0</v>
      </c>
      <c r="Q1249">
        <v>302417.82</v>
      </c>
      <c r="R1249">
        <v>302417.82</v>
      </c>
      <c r="S1249">
        <v>0</v>
      </c>
      <c r="T1249">
        <v>302417.82</v>
      </c>
      <c r="U1249">
        <v>302417.82</v>
      </c>
      <c r="V1249">
        <v>29713.18</v>
      </c>
      <c r="W1249">
        <v>29713.18</v>
      </c>
      <c r="X1249">
        <v>29713.18</v>
      </c>
      <c r="Y1249">
        <v>29713.18</v>
      </c>
      <c r="Z1249">
        <v>0</v>
      </c>
      <c r="AA1249">
        <v>0</v>
      </c>
      <c r="AB1249">
        <v>0</v>
      </c>
      <c r="AC1249">
        <v>-270000</v>
      </c>
      <c r="AD1249">
        <v>0</v>
      </c>
      <c r="AE1249" t="s">
        <v>346</v>
      </c>
      <c r="AF1249" t="s">
        <v>664</v>
      </c>
      <c r="AG1249" t="s">
        <v>726</v>
      </c>
      <c r="AH1249" t="s">
        <v>727</v>
      </c>
      <c r="AI1249" t="s">
        <v>358</v>
      </c>
      <c r="AJ1249" t="s">
        <v>349</v>
      </c>
      <c r="AK1249" t="s">
        <v>349</v>
      </c>
      <c r="AL1249" t="s">
        <v>347</v>
      </c>
      <c r="AM1249" t="s">
        <v>1540</v>
      </c>
      <c r="AN1249" t="s">
        <v>1541</v>
      </c>
      <c r="AO1249" t="s">
        <v>668</v>
      </c>
      <c r="AP1249" t="s">
        <v>730</v>
      </c>
      <c r="AQ1249" t="s">
        <v>731</v>
      </c>
      <c r="AR1249" t="s">
        <v>352</v>
      </c>
      <c r="AS1249" t="s">
        <v>353</v>
      </c>
    </row>
    <row r="1250" spans="1:45" x14ac:dyDescent="0.3">
      <c r="A1250" t="s">
        <v>338</v>
      </c>
      <c r="B1250" t="s">
        <v>1526</v>
      </c>
      <c r="C1250" t="s">
        <v>1080</v>
      </c>
      <c r="D1250" t="s">
        <v>664</v>
      </c>
      <c r="E1250" t="s">
        <v>1542</v>
      </c>
      <c r="F1250" t="s">
        <v>341</v>
      </c>
      <c r="G1250" t="s">
        <v>723</v>
      </c>
      <c r="H1250" t="s">
        <v>343</v>
      </c>
      <c r="I1250" t="s">
        <v>1041</v>
      </c>
      <c r="J1250" t="s">
        <v>1543</v>
      </c>
      <c r="K1250">
        <v>8800000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-8800000</v>
      </c>
      <c r="AD1250">
        <v>0</v>
      </c>
      <c r="AE1250" t="s">
        <v>346</v>
      </c>
      <c r="AF1250" t="s">
        <v>664</v>
      </c>
      <c r="AG1250" t="s">
        <v>726</v>
      </c>
      <c r="AH1250" t="s">
        <v>727</v>
      </c>
      <c r="AI1250" t="s">
        <v>363</v>
      </c>
      <c r="AJ1250" t="s">
        <v>349</v>
      </c>
      <c r="AK1250" t="s">
        <v>349</v>
      </c>
      <c r="AL1250" t="s">
        <v>347</v>
      </c>
      <c r="AM1250" t="s">
        <v>1544</v>
      </c>
      <c r="AN1250" t="s">
        <v>1545</v>
      </c>
      <c r="AO1250" t="s">
        <v>668</v>
      </c>
      <c r="AP1250" t="s">
        <v>730</v>
      </c>
      <c r="AQ1250" t="s">
        <v>731</v>
      </c>
      <c r="AR1250" t="s">
        <v>352</v>
      </c>
      <c r="AS1250" t="s">
        <v>353</v>
      </c>
    </row>
    <row r="1251" spans="1:45" x14ac:dyDescent="0.3">
      <c r="A1251" t="s">
        <v>338</v>
      </c>
      <c r="B1251" t="s">
        <v>1526</v>
      </c>
      <c r="C1251" t="s">
        <v>1089</v>
      </c>
      <c r="D1251" t="s">
        <v>347</v>
      </c>
      <c r="E1251" t="s">
        <v>1428</v>
      </c>
      <c r="F1251" t="s">
        <v>341</v>
      </c>
      <c r="G1251" t="s">
        <v>342</v>
      </c>
      <c r="H1251" t="s">
        <v>343</v>
      </c>
      <c r="I1251" t="s">
        <v>344</v>
      </c>
      <c r="J1251" t="s">
        <v>345</v>
      </c>
      <c r="K1251">
        <v>325857600</v>
      </c>
      <c r="L1251">
        <v>325857600</v>
      </c>
      <c r="M1251">
        <v>325857600</v>
      </c>
      <c r="N1251">
        <v>0</v>
      </c>
      <c r="O1251">
        <v>0</v>
      </c>
      <c r="P1251">
        <v>0</v>
      </c>
      <c r="Q1251">
        <v>137090626.66</v>
      </c>
      <c r="R1251">
        <v>135517355.55000001</v>
      </c>
      <c r="S1251">
        <v>27571099.870000001</v>
      </c>
      <c r="T1251">
        <v>137090626.66</v>
      </c>
      <c r="U1251">
        <v>137090626.66</v>
      </c>
      <c r="V1251">
        <v>188766973.34</v>
      </c>
      <c r="W1251">
        <v>188766973.34</v>
      </c>
      <c r="X1251">
        <v>188766973.34</v>
      </c>
      <c r="Y1251">
        <v>188766973.34</v>
      </c>
      <c r="Z1251">
        <v>0</v>
      </c>
      <c r="AA1251">
        <v>0</v>
      </c>
      <c r="AB1251">
        <v>0</v>
      </c>
      <c r="AC1251">
        <v>0</v>
      </c>
      <c r="AD1251">
        <v>0</v>
      </c>
      <c r="AE1251" t="s">
        <v>346</v>
      </c>
      <c r="AF1251" t="s">
        <v>347</v>
      </c>
      <c r="AG1251" t="s">
        <v>341</v>
      </c>
      <c r="AH1251" t="s">
        <v>348</v>
      </c>
      <c r="AI1251" t="s">
        <v>349</v>
      </c>
      <c r="AJ1251" t="s">
        <v>349</v>
      </c>
      <c r="AK1251" t="s">
        <v>349</v>
      </c>
      <c r="AL1251" t="s">
        <v>347</v>
      </c>
      <c r="AM1251" t="s">
        <v>349</v>
      </c>
      <c r="AN1251" t="s">
        <v>349</v>
      </c>
      <c r="AO1251" t="s">
        <v>350</v>
      </c>
      <c r="AP1251" t="s">
        <v>351</v>
      </c>
      <c r="AQ1251" t="s">
        <v>345</v>
      </c>
      <c r="AR1251" t="s">
        <v>352</v>
      </c>
      <c r="AS1251" t="s">
        <v>353</v>
      </c>
    </row>
    <row r="1252" spans="1:45" x14ac:dyDescent="0.3">
      <c r="A1252" t="s">
        <v>338</v>
      </c>
      <c r="B1252" t="s">
        <v>1526</v>
      </c>
      <c r="C1252" t="s">
        <v>1089</v>
      </c>
      <c r="D1252" t="s">
        <v>347</v>
      </c>
      <c r="E1252" t="s">
        <v>1525</v>
      </c>
      <c r="F1252" t="s">
        <v>341</v>
      </c>
      <c r="G1252" t="s">
        <v>342</v>
      </c>
      <c r="H1252" t="s">
        <v>343</v>
      </c>
      <c r="I1252" t="s">
        <v>1090</v>
      </c>
      <c r="J1252" t="s">
        <v>1090</v>
      </c>
      <c r="K1252">
        <v>1600000</v>
      </c>
      <c r="L1252">
        <v>1600000</v>
      </c>
      <c r="M1252">
        <v>1600000</v>
      </c>
      <c r="N1252">
        <v>0</v>
      </c>
      <c r="O1252">
        <v>0</v>
      </c>
      <c r="P1252">
        <v>0</v>
      </c>
      <c r="Q1252">
        <v>509563.21</v>
      </c>
      <c r="R1252">
        <v>433128.73</v>
      </c>
      <c r="S1252">
        <v>0</v>
      </c>
      <c r="T1252">
        <v>509563.21</v>
      </c>
      <c r="U1252">
        <v>509563.21</v>
      </c>
      <c r="V1252">
        <v>1090436.79</v>
      </c>
      <c r="W1252">
        <v>1090436.79</v>
      </c>
      <c r="X1252">
        <v>1090436.79</v>
      </c>
      <c r="Y1252">
        <v>1090436.79</v>
      </c>
      <c r="Z1252">
        <v>0</v>
      </c>
      <c r="AA1252">
        <v>0</v>
      </c>
      <c r="AB1252">
        <v>0</v>
      </c>
      <c r="AC1252">
        <v>0</v>
      </c>
      <c r="AD1252">
        <v>0</v>
      </c>
      <c r="AE1252" t="s">
        <v>346</v>
      </c>
      <c r="AF1252" t="s">
        <v>347</v>
      </c>
      <c r="AG1252" t="s">
        <v>358</v>
      </c>
      <c r="AH1252" t="s">
        <v>1091</v>
      </c>
      <c r="AI1252" t="s">
        <v>349</v>
      </c>
      <c r="AJ1252" t="s">
        <v>349</v>
      </c>
      <c r="AK1252" t="s">
        <v>349</v>
      </c>
      <c r="AL1252" t="s">
        <v>347</v>
      </c>
      <c r="AM1252" t="s">
        <v>349</v>
      </c>
      <c r="AN1252" t="s">
        <v>349</v>
      </c>
      <c r="AO1252" t="s">
        <v>350</v>
      </c>
      <c r="AP1252" t="s">
        <v>360</v>
      </c>
      <c r="AQ1252" t="s">
        <v>1090</v>
      </c>
      <c r="AR1252" t="s">
        <v>352</v>
      </c>
      <c r="AS1252" t="s">
        <v>353</v>
      </c>
    </row>
    <row r="1253" spans="1:45" x14ac:dyDescent="0.3">
      <c r="A1253" t="s">
        <v>338</v>
      </c>
      <c r="B1253" t="s">
        <v>1526</v>
      </c>
      <c r="C1253" t="s">
        <v>1089</v>
      </c>
      <c r="D1253" t="s">
        <v>347</v>
      </c>
      <c r="E1253" t="s">
        <v>1431</v>
      </c>
      <c r="F1253" t="s">
        <v>341</v>
      </c>
      <c r="G1253" t="s">
        <v>342</v>
      </c>
      <c r="H1253" t="s">
        <v>343</v>
      </c>
      <c r="I1253" t="s">
        <v>361</v>
      </c>
      <c r="J1253" t="s">
        <v>362</v>
      </c>
      <c r="K1253">
        <v>100377200</v>
      </c>
      <c r="L1253">
        <v>100377200</v>
      </c>
      <c r="M1253">
        <v>100377200</v>
      </c>
      <c r="N1253">
        <v>0</v>
      </c>
      <c r="O1253">
        <v>0</v>
      </c>
      <c r="P1253">
        <v>0</v>
      </c>
      <c r="Q1253">
        <v>33179874.370000001</v>
      </c>
      <c r="R1253">
        <v>33179874.370000001</v>
      </c>
      <c r="S1253">
        <v>5811106.6900000004</v>
      </c>
      <c r="T1253">
        <v>33179874.370000001</v>
      </c>
      <c r="U1253">
        <v>33179874.370000001</v>
      </c>
      <c r="V1253">
        <v>67197325.629999995</v>
      </c>
      <c r="W1253">
        <v>67197325.629999995</v>
      </c>
      <c r="X1253">
        <v>67197325.629999995</v>
      </c>
      <c r="Y1253">
        <v>67197325.629999995</v>
      </c>
      <c r="Z1253">
        <v>0</v>
      </c>
      <c r="AA1253">
        <v>0</v>
      </c>
      <c r="AB1253">
        <v>0</v>
      </c>
      <c r="AC1253">
        <v>0</v>
      </c>
      <c r="AD1253">
        <v>0</v>
      </c>
      <c r="AE1253" t="s">
        <v>346</v>
      </c>
      <c r="AF1253" t="s">
        <v>347</v>
      </c>
      <c r="AG1253" t="s">
        <v>363</v>
      </c>
      <c r="AH1253" t="s">
        <v>364</v>
      </c>
      <c r="AI1253" t="s">
        <v>349</v>
      </c>
      <c r="AJ1253" t="s">
        <v>349</v>
      </c>
      <c r="AK1253" t="s">
        <v>349</v>
      </c>
      <c r="AL1253" t="s">
        <v>347</v>
      </c>
      <c r="AM1253" t="s">
        <v>349</v>
      </c>
      <c r="AN1253" t="s">
        <v>349</v>
      </c>
      <c r="AO1253" t="s">
        <v>350</v>
      </c>
      <c r="AP1253" t="s">
        <v>365</v>
      </c>
      <c r="AQ1253" t="s">
        <v>362</v>
      </c>
      <c r="AR1253" t="s">
        <v>352</v>
      </c>
      <c r="AS1253" t="s">
        <v>353</v>
      </c>
    </row>
    <row r="1254" spans="1:45" x14ac:dyDescent="0.3">
      <c r="A1254" t="s">
        <v>338</v>
      </c>
      <c r="B1254" t="s">
        <v>1526</v>
      </c>
      <c r="C1254" t="s">
        <v>1089</v>
      </c>
      <c r="D1254" t="s">
        <v>347</v>
      </c>
      <c r="E1254" t="s">
        <v>1432</v>
      </c>
      <c r="F1254" t="s">
        <v>341</v>
      </c>
      <c r="G1254" t="s">
        <v>342</v>
      </c>
      <c r="H1254" t="s">
        <v>343</v>
      </c>
      <c r="I1254" t="s">
        <v>366</v>
      </c>
      <c r="J1254" t="s">
        <v>367</v>
      </c>
      <c r="K1254">
        <v>159366390</v>
      </c>
      <c r="L1254">
        <v>159366390</v>
      </c>
      <c r="M1254">
        <v>159366390</v>
      </c>
      <c r="N1254">
        <v>0</v>
      </c>
      <c r="O1254">
        <v>0</v>
      </c>
      <c r="P1254">
        <v>0</v>
      </c>
      <c r="Q1254">
        <v>52985585.420000002</v>
      </c>
      <c r="R1254">
        <v>52985585.420000002</v>
      </c>
      <c r="S1254">
        <v>9251595.8300000001</v>
      </c>
      <c r="T1254">
        <v>52985585.420000002</v>
      </c>
      <c r="U1254">
        <v>52985585.420000002</v>
      </c>
      <c r="V1254">
        <v>106380804.58</v>
      </c>
      <c r="W1254">
        <v>106380804.58</v>
      </c>
      <c r="X1254">
        <v>106380804.58</v>
      </c>
      <c r="Y1254">
        <v>106380804.58</v>
      </c>
      <c r="Z1254">
        <v>0</v>
      </c>
      <c r="AA1254">
        <v>0</v>
      </c>
      <c r="AB1254">
        <v>0</v>
      </c>
      <c r="AC1254">
        <v>0</v>
      </c>
      <c r="AD1254">
        <v>0</v>
      </c>
      <c r="AE1254" t="s">
        <v>346</v>
      </c>
      <c r="AF1254" t="s">
        <v>347</v>
      </c>
      <c r="AG1254" t="s">
        <v>363</v>
      </c>
      <c r="AH1254" t="s">
        <v>368</v>
      </c>
      <c r="AI1254" t="s">
        <v>349</v>
      </c>
      <c r="AJ1254" t="s">
        <v>349</v>
      </c>
      <c r="AK1254" t="s">
        <v>349</v>
      </c>
      <c r="AL1254" t="s">
        <v>347</v>
      </c>
      <c r="AM1254" t="s">
        <v>349</v>
      </c>
      <c r="AN1254" t="s">
        <v>349</v>
      </c>
      <c r="AO1254" t="s">
        <v>350</v>
      </c>
      <c r="AP1254" t="s">
        <v>365</v>
      </c>
      <c r="AQ1254" t="s">
        <v>367</v>
      </c>
      <c r="AR1254" t="s">
        <v>352</v>
      </c>
      <c r="AS1254" t="s">
        <v>353</v>
      </c>
    </row>
    <row r="1255" spans="1:45" x14ac:dyDescent="0.3">
      <c r="A1255" t="s">
        <v>338</v>
      </c>
      <c r="B1255" t="s">
        <v>1526</v>
      </c>
      <c r="C1255" t="s">
        <v>1089</v>
      </c>
      <c r="D1255" t="s">
        <v>347</v>
      </c>
      <c r="E1255" t="s">
        <v>1433</v>
      </c>
      <c r="F1255" t="s">
        <v>625</v>
      </c>
      <c r="G1255" t="s">
        <v>342</v>
      </c>
      <c r="H1255" t="s">
        <v>343</v>
      </c>
      <c r="I1255" t="s">
        <v>369</v>
      </c>
      <c r="J1255" t="s">
        <v>369</v>
      </c>
      <c r="K1255">
        <v>54378652</v>
      </c>
      <c r="L1255">
        <v>54378652</v>
      </c>
      <c r="M1255">
        <v>54378652</v>
      </c>
      <c r="N1255">
        <v>0</v>
      </c>
      <c r="O1255">
        <v>0</v>
      </c>
      <c r="P1255">
        <v>0</v>
      </c>
      <c r="Q1255">
        <v>551220.51</v>
      </c>
      <c r="R1255">
        <v>551220.51</v>
      </c>
      <c r="S1255">
        <v>0</v>
      </c>
      <c r="T1255">
        <v>551220.51</v>
      </c>
      <c r="U1255">
        <v>551220.51</v>
      </c>
      <c r="V1255">
        <v>53827431.490000002</v>
      </c>
      <c r="W1255">
        <v>53827431.490000002</v>
      </c>
      <c r="X1255">
        <v>53827431.490000002</v>
      </c>
      <c r="Y1255">
        <v>53827431.490000002</v>
      </c>
      <c r="Z1255">
        <v>0</v>
      </c>
      <c r="AA1255">
        <v>0</v>
      </c>
      <c r="AB1255">
        <v>0</v>
      </c>
      <c r="AC1255">
        <v>0</v>
      </c>
      <c r="AD1255">
        <v>0</v>
      </c>
      <c r="AE1255" t="s">
        <v>346</v>
      </c>
      <c r="AF1255" t="s">
        <v>347</v>
      </c>
      <c r="AG1255" t="s">
        <v>363</v>
      </c>
      <c r="AH1255" t="s">
        <v>370</v>
      </c>
      <c r="AI1255" t="s">
        <v>349</v>
      </c>
      <c r="AJ1255" t="s">
        <v>349</v>
      </c>
      <c r="AK1255" t="s">
        <v>349</v>
      </c>
      <c r="AL1255" t="s">
        <v>347</v>
      </c>
      <c r="AM1255" t="s">
        <v>349</v>
      </c>
      <c r="AN1255" t="s">
        <v>349</v>
      </c>
      <c r="AO1255" t="s">
        <v>350</v>
      </c>
      <c r="AP1255" t="s">
        <v>365</v>
      </c>
      <c r="AQ1255" t="s">
        <v>369</v>
      </c>
      <c r="AR1255" t="s">
        <v>352</v>
      </c>
      <c r="AS1255" t="s">
        <v>634</v>
      </c>
    </row>
    <row r="1256" spans="1:45" x14ac:dyDescent="0.3">
      <c r="A1256" t="s">
        <v>338</v>
      </c>
      <c r="B1256" t="s">
        <v>1526</v>
      </c>
      <c r="C1256" t="s">
        <v>1089</v>
      </c>
      <c r="D1256" t="s">
        <v>347</v>
      </c>
      <c r="E1256" t="s">
        <v>1434</v>
      </c>
      <c r="F1256" t="s">
        <v>341</v>
      </c>
      <c r="G1256" t="s">
        <v>342</v>
      </c>
      <c r="H1256" t="s">
        <v>343</v>
      </c>
      <c r="I1256" t="s">
        <v>371</v>
      </c>
      <c r="J1256" t="s">
        <v>371</v>
      </c>
      <c r="K1256">
        <v>44477511</v>
      </c>
      <c r="L1256">
        <v>44477511</v>
      </c>
      <c r="M1256">
        <v>44477511</v>
      </c>
      <c r="N1256">
        <v>0</v>
      </c>
      <c r="O1256">
        <v>0</v>
      </c>
      <c r="P1256">
        <v>0</v>
      </c>
      <c r="Q1256">
        <v>39721804.880000003</v>
      </c>
      <c r="R1256">
        <v>39721804.880000003</v>
      </c>
      <c r="S1256">
        <v>0</v>
      </c>
      <c r="T1256">
        <v>39721804.880000003</v>
      </c>
      <c r="U1256">
        <v>39721804.880000003</v>
      </c>
      <c r="V1256">
        <v>4755706.12</v>
      </c>
      <c r="W1256">
        <v>4755706.12</v>
      </c>
      <c r="X1256">
        <v>4755706.12</v>
      </c>
      <c r="Y1256">
        <v>4755706.12</v>
      </c>
      <c r="Z1256">
        <v>0</v>
      </c>
      <c r="AA1256">
        <v>0</v>
      </c>
      <c r="AB1256">
        <v>0</v>
      </c>
      <c r="AC1256">
        <v>0</v>
      </c>
      <c r="AD1256">
        <v>0</v>
      </c>
      <c r="AE1256" t="s">
        <v>346</v>
      </c>
      <c r="AF1256" t="s">
        <v>347</v>
      </c>
      <c r="AG1256" t="s">
        <v>363</v>
      </c>
      <c r="AH1256" t="s">
        <v>372</v>
      </c>
      <c r="AI1256" t="s">
        <v>349</v>
      </c>
      <c r="AJ1256" t="s">
        <v>349</v>
      </c>
      <c r="AK1256" t="s">
        <v>349</v>
      </c>
      <c r="AL1256" t="s">
        <v>347</v>
      </c>
      <c r="AM1256" t="s">
        <v>349</v>
      </c>
      <c r="AN1256" t="s">
        <v>349</v>
      </c>
      <c r="AO1256" t="s">
        <v>350</v>
      </c>
      <c r="AP1256" t="s">
        <v>365</v>
      </c>
      <c r="AQ1256" t="s">
        <v>371</v>
      </c>
      <c r="AR1256" t="s">
        <v>352</v>
      </c>
      <c r="AS1256" t="s">
        <v>353</v>
      </c>
    </row>
    <row r="1257" spans="1:45" x14ac:dyDescent="0.3">
      <c r="A1257" t="s">
        <v>338</v>
      </c>
      <c r="B1257" t="s">
        <v>1526</v>
      </c>
      <c r="C1257" t="s">
        <v>1089</v>
      </c>
      <c r="D1257" t="s">
        <v>347</v>
      </c>
      <c r="E1257" t="s">
        <v>1435</v>
      </c>
      <c r="F1257" t="s">
        <v>341</v>
      </c>
      <c r="G1257" t="s">
        <v>342</v>
      </c>
      <c r="H1257" t="s">
        <v>343</v>
      </c>
      <c r="I1257" t="s">
        <v>373</v>
      </c>
      <c r="J1257" t="s">
        <v>374</v>
      </c>
      <c r="K1257">
        <v>32400000</v>
      </c>
      <c r="L1257">
        <v>32400000</v>
      </c>
      <c r="M1257">
        <v>32400000</v>
      </c>
      <c r="N1257">
        <v>0</v>
      </c>
      <c r="O1257">
        <v>0</v>
      </c>
      <c r="P1257">
        <v>0</v>
      </c>
      <c r="Q1257">
        <v>11934504.74</v>
      </c>
      <c r="R1257">
        <v>11934504.74</v>
      </c>
      <c r="S1257">
        <v>1909178.68</v>
      </c>
      <c r="T1257">
        <v>11934504.74</v>
      </c>
      <c r="U1257">
        <v>11934504.74</v>
      </c>
      <c r="V1257">
        <v>20465495.260000002</v>
      </c>
      <c r="W1257">
        <v>20465495.260000002</v>
      </c>
      <c r="X1257">
        <v>20465495.260000002</v>
      </c>
      <c r="Y1257">
        <v>20465495.260000002</v>
      </c>
      <c r="Z1257">
        <v>0</v>
      </c>
      <c r="AA1257">
        <v>0</v>
      </c>
      <c r="AB1257">
        <v>0</v>
      </c>
      <c r="AC1257">
        <v>0</v>
      </c>
      <c r="AD1257">
        <v>0</v>
      </c>
      <c r="AE1257" t="s">
        <v>346</v>
      </c>
      <c r="AF1257" t="s">
        <v>347</v>
      </c>
      <c r="AG1257" t="s">
        <v>363</v>
      </c>
      <c r="AH1257" t="s">
        <v>375</v>
      </c>
      <c r="AI1257" t="s">
        <v>349</v>
      </c>
      <c r="AJ1257" t="s">
        <v>349</v>
      </c>
      <c r="AK1257" t="s">
        <v>349</v>
      </c>
      <c r="AL1257" t="s">
        <v>347</v>
      </c>
      <c r="AM1257" t="s">
        <v>349</v>
      </c>
      <c r="AN1257" t="s">
        <v>349</v>
      </c>
      <c r="AO1257" t="s">
        <v>350</v>
      </c>
      <c r="AP1257" t="s">
        <v>365</v>
      </c>
      <c r="AQ1257" t="s">
        <v>374</v>
      </c>
      <c r="AR1257" t="s">
        <v>352</v>
      </c>
      <c r="AS1257" t="s">
        <v>353</v>
      </c>
    </row>
    <row r="1258" spans="1:45" x14ac:dyDescent="0.3">
      <c r="A1258" t="s">
        <v>338</v>
      </c>
      <c r="B1258" t="s">
        <v>1526</v>
      </c>
      <c r="C1258" t="s">
        <v>1089</v>
      </c>
      <c r="D1258" t="s">
        <v>347</v>
      </c>
      <c r="E1258" t="s">
        <v>1092</v>
      </c>
      <c r="F1258" t="s">
        <v>341</v>
      </c>
      <c r="G1258" t="s">
        <v>377</v>
      </c>
      <c r="H1258" t="s">
        <v>343</v>
      </c>
      <c r="I1258" t="s">
        <v>378</v>
      </c>
      <c r="J1258" t="s">
        <v>379</v>
      </c>
      <c r="K1258">
        <v>61279280</v>
      </c>
      <c r="L1258">
        <v>61279280</v>
      </c>
      <c r="M1258">
        <v>61279280</v>
      </c>
      <c r="N1258">
        <v>0</v>
      </c>
      <c r="O1258">
        <v>0</v>
      </c>
      <c r="P1258">
        <v>0</v>
      </c>
      <c r="Q1258">
        <v>25422953.379999999</v>
      </c>
      <c r="R1258">
        <v>25422953.379999999</v>
      </c>
      <c r="S1258">
        <v>7320786.5599999996</v>
      </c>
      <c r="T1258">
        <v>25422953.379999999</v>
      </c>
      <c r="U1258">
        <v>25422953.379999999</v>
      </c>
      <c r="V1258">
        <v>35856326.619999997</v>
      </c>
      <c r="W1258">
        <v>35856326.619999997</v>
      </c>
      <c r="X1258">
        <v>35856326.619999997</v>
      </c>
      <c r="Y1258">
        <v>35856326.619999997</v>
      </c>
      <c r="Z1258">
        <v>0</v>
      </c>
      <c r="AA1258">
        <v>0</v>
      </c>
      <c r="AB1258">
        <v>0</v>
      </c>
      <c r="AC1258">
        <v>0</v>
      </c>
      <c r="AD1258">
        <v>0</v>
      </c>
      <c r="AE1258" t="s">
        <v>346</v>
      </c>
      <c r="AF1258" t="s">
        <v>347</v>
      </c>
      <c r="AG1258" t="s">
        <v>380</v>
      </c>
      <c r="AH1258" t="s">
        <v>381</v>
      </c>
      <c r="AI1258" t="s">
        <v>382</v>
      </c>
      <c r="AJ1258" t="s">
        <v>349</v>
      </c>
      <c r="AK1258" t="s">
        <v>349</v>
      </c>
      <c r="AL1258" t="s">
        <v>347</v>
      </c>
      <c r="AM1258" t="s">
        <v>383</v>
      </c>
      <c r="AN1258" t="s">
        <v>384</v>
      </c>
      <c r="AO1258" t="s">
        <v>350</v>
      </c>
      <c r="AP1258" t="s">
        <v>385</v>
      </c>
      <c r="AQ1258" t="s">
        <v>386</v>
      </c>
      <c r="AR1258" t="s">
        <v>352</v>
      </c>
      <c r="AS1258" t="s">
        <v>353</v>
      </c>
    </row>
    <row r="1259" spans="1:45" x14ac:dyDescent="0.3">
      <c r="A1259" t="s">
        <v>338</v>
      </c>
      <c r="B1259" t="s">
        <v>1526</v>
      </c>
      <c r="C1259" t="s">
        <v>1089</v>
      </c>
      <c r="D1259" t="s">
        <v>347</v>
      </c>
      <c r="E1259" t="s">
        <v>1093</v>
      </c>
      <c r="F1259" t="s">
        <v>341</v>
      </c>
      <c r="G1259" t="s">
        <v>377</v>
      </c>
      <c r="H1259" t="s">
        <v>343</v>
      </c>
      <c r="I1259" t="s">
        <v>388</v>
      </c>
      <c r="J1259" t="s">
        <v>389</v>
      </c>
      <c r="K1259">
        <v>3312394</v>
      </c>
      <c r="L1259">
        <v>3312394</v>
      </c>
      <c r="M1259">
        <v>3312394</v>
      </c>
      <c r="N1259">
        <v>0</v>
      </c>
      <c r="O1259">
        <v>0</v>
      </c>
      <c r="P1259">
        <v>0</v>
      </c>
      <c r="Q1259">
        <v>1374213.68</v>
      </c>
      <c r="R1259">
        <v>1374213.68</v>
      </c>
      <c r="S1259">
        <v>395718.19</v>
      </c>
      <c r="T1259">
        <v>1374213.68</v>
      </c>
      <c r="U1259">
        <v>1374213.68</v>
      </c>
      <c r="V1259">
        <v>1938180.32</v>
      </c>
      <c r="W1259">
        <v>1938180.32</v>
      </c>
      <c r="X1259">
        <v>1938180.32</v>
      </c>
      <c r="Y1259">
        <v>1938180.32</v>
      </c>
      <c r="Z1259">
        <v>0</v>
      </c>
      <c r="AA1259">
        <v>0</v>
      </c>
      <c r="AB1259">
        <v>0</v>
      </c>
      <c r="AC1259">
        <v>0</v>
      </c>
      <c r="AD1259">
        <v>0</v>
      </c>
      <c r="AE1259" t="s">
        <v>346</v>
      </c>
      <c r="AF1259" t="s">
        <v>347</v>
      </c>
      <c r="AG1259" t="s">
        <v>380</v>
      </c>
      <c r="AH1259" t="s">
        <v>390</v>
      </c>
      <c r="AI1259" t="s">
        <v>382</v>
      </c>
      <c r="AJ1259" t="s">
        <v>349</v>
      </c>
      <c r="AK1259" t="s">
        <v>349</v>
      </c>
      <c r="AL1259" t="s">
        <v>347</v>
      </c>
      <c r="AM1259" t="s">
        <v>391</v>
      </c>
      <c r="AN1259" t="s">
        <v>392</v>
      </c>
      <c r="AO1259" t="s">
        <v>350</v>
      </c>
      <c r="AP1259" t="s">
        <v>385</v>
      </c>
      <c r="AQ1259" t="s">
        <v>393</v>
      </c>
      <c r="AR1259" t="s">
        <v>352</v>
      </c>
      <c r="AS1259" t="s">
        <v>353</v>
      </c>
    </row>
    <row r="1260" spans="1:45" x14ac:dyDescent="0.3">
      <c r="A1260" t="s">
        <v>338</v>
      </c>
      <c r="B1260" t="s">
        <v>1526</v>
      </c>
      <c r="C1260" t="s">
        <v>1089</v>
      </c>
      <c r="D1260" t="s">
        <v>347</v>
      </c>
      <c r="E1260" t="s">
        <v>1094</v>
      </c>
      <c r="F1260" t="s">
        <v>341</v>
      </c>
      <c r="G1260" t="s">
        <v>377</v>
      </c>
      <c r="H1260" t="s">
        <v>343</v>
      </c>
      <c r="I1260" t="s">
        <v>395</v>
      </c>
      <c r="J1260" t="s">
        <v>396</v>
      </c>
      <c r="K1260">
        <v>34780132</v>
      </c>
      <c r="L1260">
        <v>34780132</v>
      </c>
      <c r="M1260">
        <v>34780132</v>
      </c>
      <c r="N1260">
        <v>0</v>
      </c>
      <c r="O1260">
        <v>0</v>
      </c>
      <c r="P1260">
        <v>0</v>
      </c>
      <c r="Q1260">
        <v>14429243.82</v>
      </c>
      <c r="R1260">
        <v>14429243.82</v>
      </c>
      <c r="S1260">
        <v>4155041.02</v>
      </c>
      <c r="T1260">
        <v>14429243.82</v>
      </c>
      <c r="U1260">
        <v>14429243.82</v>
      </c>
      <c r="V1260">
        <v>20350888.18</v>
      </c>
      <c r="W1260">
        <v>20350888.18</v>
      </c>
      <c r="X1260">
        <v>20350888.18</v>
      </c>
      <c r="Y1260">
        <v>20350888.18</v>
      </c>
      <c r="Z1260">
        <v>0</v>
      </c>
      <c r="AA1260">
        <v>0</v>
      </c>
      <c r="AB1260">
        <v>0</v>
      </c>
      <c r="AC1260">
        <v>0</v>
      </c>
      <c r="AD1260">
        <v>0</v>
      </c>
      <c r="AE1260" t="s">
        <v>346</v>
      </c>
      <c r="AF1260" t="s">
        <v>347</v>
      </c>
      <c r="AG1260" t="s">
        <v>397</v>
      </c>
      <c r="AH1260" t="s">
        <v>398</v>
      </c>
      <c r="AI1260" t="s">
        <v>382</v>
      </c>
      <c r="AJ1260" t="s">
        <v>349</v>
      </c>
      <c r="AK1260" t="s">
        <v>349</v>
      </c>
      <c r="AL1260" t="s">
        <v>347</v>
      </c>
      <c r="AM1260" t="s">
        <v>399</v>
      </c>
      <c r="AN1260" t="s">
        <v>400</v>
      </c>
      <c r="AO1260" t="s">
        <v>350</v>
      </c>
      <c r="AP1260" t="s">
        <v>401</v>
      </c>
      <c r="AQ1260" t="s">
        <v>402</v>
      </c>
      <c r="AR1260" t="s">
        <v>352</v>
      </c>
      <c r="AS1260" t="s">
        <v>353</v>
      </c>
    </row>
    <row r="1261" spans="1:45" x14ac:dyDescent="0.3">
      <c r="A1261" t="s">
        <v>338</v>
      </c>
      <c r="B1261" t="s">
        <v>1526</v>
      </c>
      <c r="C1261" t="s">
        <v>1089</v>
      </c>
      <c r="D1261" t="s">
        <v>347</v>
      </c>
      <c r="E1261" t="s">
        <v>1095</v>
      </c>
      <c r="F1261" t="s">
        <v>341</v>
      </c>
      <c r="G1261" t="s">
        <v>377</v>
      </c>
      <c r="H1261" t="s">
        <v>343</v>
      </c>
      <c r="I1261" t="s">
        <v>404</v>
      </c>
      <c r="J1261" t="s">
        <v>405</v>
      </c>
      <c r="K1261">
        <v>19874362</v>
      </c>
      <c r="L1261">
        <v>19874362</v>
      </c>
      <c r="M1261">
        <v>19874362</v>
      </c>
      <c r="N1261">
        <v>0</v>
      </c>
      <c r="O1261">
        <v>0</v>
      </c>
      <c r="P1261">
        <v>0</v>
      </c>
      <c r="Q1261">
        <v>8245282.1900000004</v>
      </c>
      <c r="R1261">
        <v>8245282.1900000004</v>
      </c>
      <c r="S1261">
        <v>2374309.16</v>
      </c>
      <c r="T1261">
        <v>8245282.1900000004</v>
      </c>
      <c r="U1261">
        <v>8245282.1900000004</v>
      </c>
      <c r="V1261">
        <v>11629079.810000001</v>
      </c>
      <c r="W1261">
        <v>11629079.810000001</v>
      </c>
      <c r="X1261">
        <v>11629079.810000001</v>
      </c>
      <c r="Y1261">
        <v>11629079.810000001</v>
      </c>
      <c r="Z1261">
        <v>0</v>
      </c>
      <c r="AA1261">
        <v>0</v>
      </c>
      <c r="AB1261">
        <v>0</v>
      </c>
      <c r="AC1261">
        <v>0</v>
      </c>
      <c r="AD1261">
        <v>0</v>
      </c>
      <c r="AE1261" t="s">
        <v>346</v>
      </c>
      <c r="AF1261" t="s">
        <v>347</v>
      </c>
      <c r="AG1261" t="s">
        <v>397</v>
      </c>
      <c r="AH1261" t="s">
        <v>406</v>
      </c>
      <c r="AI1261" t="s">
        <v>382</v>
      </c>
      <c r="AJ1261" t="s">
        <v>349</v>
      </c>
      <c r="AK1261" t="s">
        <v>349</v>
      </c>
      <c r="AL1261" t="s">
        <v>347</v>
      </c>
      <c r="AM1261" t="s">
        <v>407</v>
      </c>
      <c r="AN1261" t="s">
        <v>408</v>
      </c>
      <c r="AO1261" t="s">
        <v>350</v>
      </c>
      <c r="AP1261" t="s">
        <v>401</v>
      </c>
      <c r="AQ1261" t="s">
        <v>409</v>
      </c>
      <c r="AR1261" t="s">
        <v>352</v>
      </c>
      <c r="AS1261" t="s">
        <v>353</v>
      </c>
    </row>
    <row r="1262" spans="1:45" x14ac:dyDescent="0.3">
      <c r="A1262" t="s">
        <v>338</v>
      </c>
      <c r="B1262" t="s">
        <v>1526</v>
      </c>
      <c r="C1262" t="s">
        <v>1089</v>
      </c>
      <c r="D1262" t="s">
        <v>347</v>
      </c>
      <c r="E1262" t="s">
        <v>1096</v>
      </c>
      <c r="F1262" t="s">
        <v>341</v>
      </c>
      <c r="G1262" t="s">
        <v>377</v>
      </c>
      <c r="H1262" t="s">
        <v>343</v>
      </c>
      <c r="I1262" t="s">
        <v>411</v>
      </c>
      <c r="J1262" t="s">
        <v>412</v>
      </c>
      <c r="K1262">
        <v>9937181</v>
      </c>
      <c r="L1262">
        <v>9937181</v>
      </c>
      <c r="M1262">
        <v>9937181</v>
      </c>
      <c r="N1262">
        <v>0</v>
      </c>
      <c r="O1262">
        <v>0</v>
      </c>
      <c r="P1262">
        <v>0</v>
      </c>
      <c r="Q1262">
        <v>4122641.09</v>
      </c>
      <c r="R1262">
        <v>4122641.08</v>
      </c>
      <c r="S1262">
        <v>1187154.57</v>
      </c>
      <c r="T1262">
        <v>4122641.09</v>
      </c>
      <c r="U1262">
        <v>4122641.09</v>
      </c>
      <c r="V1262">
        <v>5814539.9100000001</v>
      </c>
      <c r="W1262">
        <v>5814539.9100000001</v>
      </c>
      <c r="X1262">
        <v>5814539.9100000001</v>
      </c>
      <c r="Y1262">
        <v>5814539.9100000001</v>
      </c>
      <c r="Z1262">
        <v>0</v>
      </c>
      <c r="AA1262">
        <v>0</v>
      </c>
      <c r="AB1262">
        <v>0</v>
      </c>
      <c r="AC1262">
        <v>0</v>
      </c>
      <c r="AD1262">
        <v>0</v>
      </c>
      <c r="AE1262" t="s">
        <v>346</v>
      </c>
      <c r="AF1262" t="s">
        <v>347</v>
      </c>
      <c r="AG1262" t="s">
        <v>397</v>
      </c>
      <c r="AH1262" t="s">
        <v>413</v>
      </c>
      <c r="AI1262" t="s">
        <v>382</v>
      </c>
      <c r="AJ1262" t="s">
        <v>349</v>
      </c>
      <c r="AK1262" t="s">
        <v>349</v>
      </c>
      <c r="AL1262" t="s">
        <v>347</v>
      </c>
      <c r="AM1262" t="s">
        <v>414</v>
      </c>
      <c r="AN1262" t="s">
        <v>415</v>
      </c>
      <c r="AO1262" t="s">
        <v>350</v>
      </c>
      <c r="AP1262" t="s">
        <v>401</v>
      </c>
      <c r="AQ1262" t="s">
        <v>416</v>
      </c>
      <c r="AR1262" t="s">
        <v>352</v>
      </c>
      <c r="AS1262" t="s">
        <v>353</v>
      </c>
    </row>
    <row r="1263" spans="1:45" x14ac:dyDescent="0.3">
      <c r="A1263" t="s">
        <v>338</v>
      </c>
      <c r="B1263" t="s">
        <v>1526</v>
      </c>
      <c r="C1263" t="s">
        <v>1089</v>
      </c>
      <c r="D1263" t="s">
        <v>347</v>
      </c>
      <c r="E1263" t="s">
        <v>1097</v>
      </c>
      <c r="F1263" t="s">
        <v>341</v>
      </c>
      <c r="G1263" t="s">
        <v>377</v>
      </c>
      <c r="H1263" t="s">
        <v>343</v>
      </c>
      <c r="I1263" t="s">
        <v>418</v>
      </c>
      <c r="J1263" t="s">
        <v>419</v>
      </c>
      <c r="K1263">
        <v>10000000</v>
      </c>
      <c r="L1263">
        <v>10000000</v>
      </c>
      <c r="M1263">
        <v>10000000</v>
      </c>
      <c r="N1263">
        <v>0</v>
      </c>
      <c r="O1263">
        <v>0</v>
      </c>
      <c r="P1263">
        <v>0</v>
      </c>
      <c r="Q1263">
        <v>2892571.18</v>
      </c>
      <c r="R1263">
        <v>2892571.18</v>
      </c>
      <c r="S1263">
        <v>834247.24</v>
      </c>
      <c r="T1263">
        <v>2892571.18</v>
      </c>
      <c r="U1263">
        <v>2892571.18</v>
      </c>
      <c r="V1263">
        <v>7107428.8200000003</v>
      </c>
      <c r="W1263">
        <v>7107428.8200000003</v>
      </c>
      <c r="X1263">
        <v>7107428.8200000003</v>
      </c>
      <c r="Y1263">
        <v>7107428.8200000003</v>
      </c>
      <c r="Z1263">
        <v>0</v>
      </c>
      <c r="AA1263">
        <v>0</v>
      </c>
      <c r="AB1263">
        <v>0</v>
      </c>
      <c r="AC1263">
        <v>0</v>
      </c>
      <c r="AD1263">
        <v>0</v>
      </c>
      <c r="AE1263" t="s">
        <v>346</v>
      </c>
      <c r="AF1263" t="s">
        <v>347</v>
      </c>
      <c r="AG1263" t="s">
        <v>397</v>
      </c>
      <c r="AH1263" t="s">
        <v>420</v>
      </c>
      <c r="AI1263" t="s">
        <v>382</v>
      </c>
      <c r="AJ1263" t="s">
        <v>349</v>
      </c>
      <c r="AK1263" t="s">
        <v>349</v>
      </c>
      <c r="AL1263" t="s">
        <v>347</v>
      </c>
      <c r="AM1263" t="s">
        <v>421</v>
      </c>
      <c r="AN1263" t="s">
        <v>419</v>
      </c>
      <c r="AO1263" t="s">
        <v>350</v>
      </c>
      <c r="AP1263" t="s">
        <v>401</v>
      </c>
      <c r="AQ1263" t="s">
        <v>422</v>
      </c>
      <c r="AR1263" t="s">
        <v>352</v>
      </c>
      <c r="AS1263" t="s">
        <v>353</v>
      </c>
    </row>
    <row r="1264" spans="1:45" x14ac:dyDescent="0.3">
      <c r="A1264" t="s">
        <v>338</v>
      </c>
      <c r="B1264" t="s">
        <v>1526</v>
      </c>
      <c r="C1264" t="s">
        <v>1089</v>
      </c>
      <c r="D1264" t="s">
        <v>426</v>
      </c>
      <c r="E1264" t="s">
        <v>1439</v>
      </c>
      <c r="F1264" t="s">
        <v>341</v>
      </c>
      <c r="G1264" t="s">
        <v>423</v>
      </c>
      <c r="H1264" t="s">
        <v>343</v>
      </c>
      <c r="I1264" t="s">
        <v>436</v>
      </c>
      <c r="J1264" t="s">
        <v>437</v>
      </c>
      <c r="K1264">
        <v>16800000</v>
      </c>
      <c r="L1264">
        <v>16800000</v>
      </c>
      <c r="M1264">
        <v>8511569</v>
      </c>
      <c r="N1264">
        <v>0</v>
      </c>
      <c r="O1264">
        <v>0</v>
      </c>
      <c r="P1264">
        <v>0</v>
      </c>
      <c r="Q1264">
        <v>3081506</v>
      </c>
      <c r="R1264">
        <v>2498218</v>
      </c>
      <c r="S1264">
        <v>802624</v>
      </c>
      <c r="T1264">
        <v>3081506</v>
      </c>
      <c r="U1264">
        <v>3081506</v>
      </c>
      <c r="V1264">
        <v>5430063</v>
      </c>
      <c r="W1264">
        <v>13718494</v>
      </c>
      <c r="X1264">
        <v>13718494</v>
      </c>
      <c r="Y1264">
        <v>13718494</v>
      </c>
      <c r="Z1264">
        <v>0</v>
      </c>
      <c r="AA1264">
        <v>0</v>
      </c>
      <c r="AB1264">
        <v>0</v>
      </c>
      <c r="AC1264">
        <v>0</v>
      </c>
      <c r="AD1264">
        <v>0</v>
      </c>
      <c r="AE1264" t="s">
        <v>346</v>
      </c>
      <c r="AF1264" t="s">
        <v>426</v>
      </c>
      <c r="AG1264" t="s">
        <v>438</v>
      </c>
      <c r="AH1264" t="s">
        <v>439</v>
      </c>
      <c r="AI1264" t="s">
        <v>349</v>
      </c>
      <c r="AJ1264" t="s">
        <v>349</v>
      </c>
      <c r="AK1264" t="s">
        <v>349</v>
      </c>
      <c r="AL1264" t="s">
        <v>347</v>
      </c>
      <c r="AM1264" t="s">
        <v>349</v>
      </c>
      <c r="AN1264" t="s">
        <v>349</v>
      </c>
      <c r="AO1264" t="s">
        <v>429</v>
      </c>
      <c r="AP1264" t="s">
        <v>440</v>
      </c>
      <c r="AQ1264" t="s">
        <v>437</v>
      </c>
      <c r="AR1264" t="s">
        <v>352</v>
      </c>
      <c r="AS1264" t="s">
        <v>353</v>
      </c>
    </row>
    <row r="1265" spans="1:45" x14ac:dyDescent="0.3">
      <c r="A1265" t="s">
        <v>338</v>
      </c>
      <c r="B1265" t="s">
        <v>1526</v>
      </c>
      <c r="C1265" t="s">
        <v>1089</v>
      </c>
      <c r="D1265" t="s">
        <v>426</v>
      </c>
      <c r="E1265" t="s">
        <v>1440</v>
      </c>
      <c r="F1265" t="s">
        <v>341</v>
      </c>
      <c r="G1265" t="s">
        <v>423</v>
      </c>
      <c r="H1265" t="s">
        <v>343</v>
      </c>
      <c r="I1265" t="s">
        <v>441</v>
      </c>
      <c r="J1265" t="s">
        <v>442</v>
      </c>
      <c r="K1265">
        <v>1800000</v>
      </c>
      <c r="L1265">
        <v>1800000</v>
      </c>
      <c r="M1265">
        <v>1800000</v>
      </c>
      <c r="N1265">
        <v>0</v>
      </c>
      <c r="O1265">
        <v>0</v>
      </c>
      <c r="P1265">
        <v>0</v>
      </c>
      <c r="Q1265">
        <v>581765</v>
      </c>
      <c r="R1265">
        <v>581765</v>
      </c>
      <c r="S1265">
        <v>93000</v>
      </c>
      <c r="T1265">
        <v>581765</v>
      </c>
      <c r="U1265">
        <v>581765</v>
      </c>
      <c r="V1265">
        <v>1218235</v>
      </c>
      <c r="W1265">
        <v>1218235</v>
      </c>
      <c r="X1265">
        <v>1218235</v>
      </c>
      <c r="Y1265">
        <v>1218235</v>
      </c>
      <c r="Z1265">
        <v>0</v>
      </c>
      <c r="AA1265">
        <v>0</v>
      </c>
      <c r="AB1265">
        <v>0</v>
      </c>
      <c r="AC1265">
        <v>0</v>
      </c>
      <c r="AD1265">
        <v>0</v>
      </c>
      <c r="AE1265" t="s">
        <v>346</v>
      </c>
      <c r="AF1265" t="s">
        <v>426</v>
      </c>
      <c r="AG1265" t="s">
        <v>438</v>
      </c>
      <c r="AH1265" t="s">
        <v>443</v>
      </c>
      <c r="AI1265" t="s">
        <v>349</v>
      </c>
      <c r="AJ1265" t="s">
        <v>349</v>
      </c>
      <c r="AK1265" t="s">
        <v>349</v>
      </c>
      <c r="AL1265" t="s">
        <v>347</v>
      </c>
      <c r="AM1265" t="s">
        <v>349</v>
      </c>
      <c r="AN1265" t="s">
        <v>349</v>
      </c>
      <c r="AO1265" t="s">
        <v>429</v>
      </c>
      <c r="AP1265" t="s">
        <v>440</v>
      </c>
      <c r="AQ1265" t="s">
        <v>442</v>
      </c>
      <c r="AR1265" t="s">
        <v>352</v>
      </c>
      <c r="AS1265" t="s">
        <v>353</v>
      </c>
    </row>
    <row r="1266" spans="1:45" x14ac:dyDescent="0.3">
      <c r="A1266" t="s">
        <v>338</v>
      </c>
      <c r="B1266" t="s">
        <v>1526</v>
      </c>
      <c r="C1266" t="s">
        <v>1089</v>
      </c>
      <c r="D1266" t="s">
        <v>426</v>
      </c>
      <c r="E1266" t="s">
        <v>1442</v>
      </c>
      <c r="F1266" t="s">
        <v>341</v>
      </c>
      <c r="G1266" t="s">
        <v>423</v>
      </c>
      <c r="H1266" t="s">
        <v>343</v>
      </c>
      <c r="I1266" t="s">
        <v>446</v>
      </c>
      <c r="J1266" t="s">
        <v>447</v>
      </c>
      <c r="K1266">
        <v>7000000</v>
      </c>
      <c r="L1266">
        <v>7000000</v>
      </c>
      <c r="M1266">
        <v>3145288.67</v>
      </c>
      <c r="N1266">
        <v>0</v>
      </c>
      <c r="O1266">
        <v>0</v>
      </c>
      <c r="P1266">
        <v>0</v>
      </c>
      <c r="Q1266">
        <v>1560475.53</v>
      </c>
      <c r="R1266">
        <v>1560475.53</v>
      </c>
      <c r="S1266">
        <v>310883.45</v>
      </c>
      <c r="T1266">
        <v>1560475.53</v>
      </c>
      <c r="U1266">
        <v>1560475.53</v>
      </c>
      <c r="V1266">
        <v>1584813.14</v>
      </c>
      <c r="W1266">
        <v>5439524.4699999997</v>
      </c>
      <c r="X1266">
        <v>5439524.4699999997</v>
      </c>
      <c r="Y1266">
        <v>5439524.4699999997</v>
      </c>
      <c r="Z1266">
        <v>0</v>
      </c>
      <c r="AA1266">
        <v>0</v>
      </c>
      <c r="AB1266">
        <v>0</v>
      </c>
      <c r="AC1266">
        <v>0</v>
      </c>
      <c r="AD1266">
        <v>0</v>
      </c>
      <c r="AE1266" t="s">
        <v>346</v>
      </c>
      <c r="AF1266" t="s">
        <v>426</v>
      </c>
      <c r="AG1266" t="s">
        <v>438</v>
      </c>
      <c r="AH1266" t="s">
        <v>448</v>
      </c>
      <c r="AI1266" t="s">
        <v>349</v>
      </c>
      <c r="AJ1266" t="s">
        <v>349</v>
      </c>
      <c r="AK1266" t="s">
        <v>349</v>
      </c>
      <c r="AL1266" t="s">
        <v>347</v>
      </c>
      <c r="AM1266" t="s">
        <v>349</v>
      </c>
      <c r="AN1266" t="s">
        <v>349</v>
      </c>
      <c r="AO1266" t="s">
        <v>429</v>
      </c>
      <c r="AP1266" t="s">
        <v>440</v>
      </c>
      <c r="AQ1266" t="s">
        <v>447</v>
      </c>
      <c r="AR1266" t="s">
        <v>352</v>
      </c>
      <c r="AS1266" t="s">
        <v>353</v>
      </c>
    </row>
    <row r="1267" spans="1:45" x14ac:dyDescent="0.3">
      <c r="A1267" t="s">
        <v>338</v>
      </c>
      <c r="B1267" t="s">
        <v>1526</v>
      </c>
      <c r="C1267" t="s">
        <v>1089</v>
      </c>
      <c r="D1267" t="s">
        <v>426</v>
      </c>
      <c r="E1267" t="s">
        <v>1445</v>
      </c>
      <c r="F1267" t="s">
        <v>341</v>
      </c>
      <c r="G1267" t="s">
        <v>423</v>
      </c>
      <c r="H1267" t="s">
        <v>343</v>
      </c>
      <c r="I1267" t="s">
        <v>457</v>
      </c>
      <c r="J1267" t="s">
        <v>458</v>
      </c>
      <c r="K1267">
        <v>750000</v>
      </c>
      <c r="L1267">
        <v>750000</v>
      </c>
      <c r="M1267">
        <v>750000</v>
      </c>
      <c r="N1267">
        <v>0</v>
      </c>
      <c r="O1267">
        <v>0</v>
      </c>
      <c r="P1267">
        <v>0</v>
      </c>
      <c r="Q1267">
        <v>34284.199999999997</v>
      </c>
      <c r="R1267">
        <v>0</v>
      </c>
      <c r="S1267">
        <v>0</v>
      </c>
      <c r="T1267">
        <v>34284.199999999997</v>
      </c>
      <c r="U1267">
        <v>34284.199999999997</v>
      </c>
      <c r="V1267">
        <v>715715.8</v>
      </c>
      <c r="W1267">
        <v>715715.8</v>
      </c>
      <c r="X1267">
        <v>715715.8</v>
      </c>
      <c r="Y1267">
        <v>715715.8</v>
      </c>
      <c r="Z1267">
        <v>0</v>
      </c>
      <c r="AA1267">
        <v>0</v>
      </c>
      <c r="AB1267">
        <v>0</v>
      </c>
      <c r="AC1267">
        <v>0</v>
      </c>
      <c r="AD1267">
        <v>0</v>
      </c>
      <c r="AE1267" t="s">
        <v>346</v>
      </c>
      <c r="AF1267" t="s">
        <v>426</v>
      </c>
      <c r="AG1267" t="s">
        <v>454</v>
      </c>
      <c r="AH1267" t="s">
        <v>459</v>
      </c>
      <c r="AI1267" t="s">
        <v>349</v>
      </c>
      <c r="AJ1267" t="s">
        <v>349</v>
      </c>
      <c r="AK1267" t="s">
        <v>349</v>
      </c>
      <c r="AL1267" t="s">
        <v>347</v>
      </c>
      <c r="AM1267" t="s">
        <v>349</v>
      </c>
      <c r="AN1267" t="s">
        <v>349</v>
      </c>
      <c r="AO1267" t="s">
        <v>429</v>
      </c>
      <c r="AP1267" t="s">
        <v>456</v>
      </c>
      <c r="AQ1267" t="s">
        <v>458</v>
      </c>
      <c r="AR1267" t="s">
        <v>352</v>
      </c>
      <c r="AS1267" t="s">
        <v>353</v>
      </c>
    </row>
    <row r="1268" spans="1:45" x14ac:dyDescent="0.3">
      <c r="A1268" t="s">
        <v>338</v>
      </c>
      <c r="B1268" t="s">
        <v>1526</v>
      </c>
      <c r="C1268" t="s">
        <v>1089</v>
      </c>
      <c r="D1268" t="s">
        <v>426</v>
      </c>
      <c r="E1268" t="s">
        <v>1512</v>
      </c>
      <c r="F1268" t="s">
        <v>341</v>
      </c>
      <c r="G1268" t="s">
        <v>423</v>
      </c>
      <c r="H1268" t="s">
        <v>343</v>
      </c>
      <c r="I1268" t="s">
        <v>821</v>
      </c>
      <c r="J1268" t="s">
        <v>821</v>
      </c>
      <c r="K1268">
        <v>150000</v>
      </c>
      <c r="L1268">
        <v>150000</v>
      </c>
      <c r="M1268">
        <v>150000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150000</v>
      </c>
      <c r="W1268">
        <v>150000</v>
      </c>
      <c r="X1268">
        <v>150000</v>
      </c>
      <c r="Y1268">
        <v>150000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 t="s">
        <v>346</v>
      </c>
      <c r="AF1268" t="s">
        <v>426</v>
      </c>
      <c r="AG1268" t="s">
        <v>454</v>
      </c>
      <c r="AH1268" t="s">
        <v>822</v>
      </c>
      <c r="AI1268" t="s">
        <v>349</v>
      </c>
      <c r="AJ1268" t="s">
        <v>349</v>
      </c>
      <c r="AK1268" t="s">
        <v>349</v>
      </c>
      <c r="AL1268" t="s">
        <v>347</v>
      </c>
      <c r="AM1268" t="s">
        <v>349</v>
      </c>
      <c r="AN1268" t="s">
        <v>349</v>
      </c>
      <c r="AO1268" t="s">
        <v>429</v>
      </c>
      <c r="AP1268" t="s">
        <v>456</v>
      </c>
      <c r="AQ1268" t="s">
        <v>821</v>
      </c>
      <c r="AR1268" t="s">
        <v>352</v>
      </c>
      <c r="AS1268" t="s">
        <v>353</v>
      </c>
    </row>
    <row r="1269" spans="1:45" x14ac:dyDescent="0.3">
      <c r="A1269" t="s">
        <v>338</v>
      </c>
      <c r="B1269" t="s">
        <v>1526</v>
      </c>
      <c r="C1269" t="s">
        <v>1089</v>
      </c>
      <c r="D1269" t="s">
        <v>426</v>
      </c>
      <c r="E1269" t="s">
        <v>1446</v>
      </c>
      <c r="F1269" t="s">
        <v>341</v>
      </c>
      <c r="G1269" t="s">
        <v>423</v>
      </c>
      <c r="H1269" t="s">
        <v>343</v>
      </c>
      <c r="I1269" t="s">
        <v>460</v>
      </c>
      <c r="J1269" t="s">
        <v>461</v>
      </c>
      <c r="K1269">
        <v>500000</v>
      </c>
      <c r="L1269">
        <v>500000</v>
      </c>
      <c r="M1269">
        <v>500000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500000</v>
      </c>
      <c r="W1269">
        <v>500000</v>
      </c>
      <c r="X1269">
        <v>500000</v>
      </c>
      <c r="Y1269">
        <v>500000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 t="s">
        <v>346</v>
      </c>
      <c r="AF1269" t="s">
        <v>426</v>
      </c>
      <c r="AG1269" t="s">
        <v>454</v>
      </c>
      <c r="AH1269" t="s">
        <v>462</v>
      </c>
      <c r="AI1269" t="s">
        <v>349</v>
      </c>
      <c r="AJ1269" t="s">
        <v>349</v>
      </c>
      <c r="AK1269" t="s">
        <v>349</v>
      </c>
      <c r="AL1269" t="s">
        <v>347</v>
      </c>
      <c r="AM1269" t="s">
        <v>463</v>
      </c>
      <c r="AN1269" t="s">
        <v>349</v>
      </c>
      <c r="AO1269" t="s">
        <v>429</v>
      </c>
      <c r="AP1269" t="s">
        <v>456</v>
      </c>
      <c r="AQ1269" t="s">
        <v>461</v>
      </c>
      <c r="AR1269" t="s">
        <v>352</v>
      </c>
      <c r="AS1269" t="s">
        <v>353</v>
      </c>
    </row>
    <row r="1270" spans="1:45" x14ac:dyDescent="0.3">
      <c r="A1270" t="s">
        <v>338</v>
      </c>
      <c r="B1270" t="s">
        <v>1526</v>
      </c>
      <c r="C1270" t="s">
        <v>1089</v>
      </c>
      <c r="D1270" t="s">
        <v>426</v>
      </c>
      <c r="E1270" t="s">
        <v>1447</v>
      </c>
      <c r="F1270" t="s">
        <v>341</v>
      </c>
      <c r="G1270" t="s">
        <v>423</v>
      </c>
      <c r="H1270" t="s">
        <v>343</v>
      </c>
      <c r="I1270" t="s">
        <v>464</v>
      </c>
      <c r="J1270" t="s">
        <v>465</v>
      </c>
      <c r="K1270">
        <v>200000</v>
      </c>
      <c r="L1270">
        <v>200000</v>
      </c>
      <c r="M1270">
        <v>200000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200000</v>
      </c>
      <c r="W1270">
        <v>200000</v>
      </c>
      <c r="X1270">
        <v>200000</v>
      </c>
      <c r="Y1270">
        <v>200000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 t="s">
        <v>346</v>
      </c>
      <c r="AF1270" t="s">
        <v>426</v>
      </c>
      <c r="AG1270" t="s">
        <v>454</v>
      </c>
      <c r="AH1270" t="s">
        <v>466</v>
      </c>
      <c r="AI1270" t="s">
        <v>349</v>
      </c>
      <c r="AJ1270" t="s">
        <v>349</v>
      </c>
      <c r="AK1270" t="s">
        <v>349</v>
      </c>
      <c r="AL1270" t="s">
        <v>347</v>
      </c>
      <c r="AM1270" t="s">
        <v>349</v>
      </c>
      <c r="AN1270" t="s">
        <v>349</v>
      </c>
      <c r="AO1270" t="s">
        <v>429</v>
      </c>
      <c r="AP1270" t="s">
        <v>456</v>
      </c>
      <c r="AQ1270" t="s">
        <v>465</v>
      </c>
      <c r="AR1270" t="s">
        <v>352</v>
      </c>
      <c r="AS1270" t="s">
        <v>353</v>
      </c>
    </row>
    <row r="1271" spans="1:45" x14ac:dyDescent="0.3">
      <c r="A1271" t="s">
        <v>338</v>
      </c>
      <c r="B1271" t="s">
        <v>1526</v>
      </c>
      <c r="C1271" t="s">
        <v>1089</v>
      </c>
      <c r="D1271" t="s">
        <v>426</v>
      </c>
      <c r="E1271" t="s">
        <v>1448</v>
      </c>
      <c r="F1271" t="s">
        <v>341</v>
      </c>
      <c r="G1271" t="s">
        <v>423</v>
      </c>
      <c r="H1271" t="s">
        <v>343</v>
      </c>
      <c r="I1271" t="s">
        <v>467</v>
      </c>
      <c r="J1271" t="s">
        <v>468</v>
      </c>
      <c r="K1271">
        <v>40000000</v>
      </c>
      <c r="L1271">
        <v>40000000</v>
      </c>
      <c r="M1271">
        <v>16700000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16700000</v>
      </c>
      <c r="W1271">
        <v>40000000</v>
      </c>
      <c r="X1271">
        <v>40000000</v>
      </c>
      <c r="Y1271">
        <v>40000000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 t="s">
        <v>346</v>
      </c>
      <c r="AF1271" t="s">
        <v>426</v>
      </c>
      <c r="AG1271" t="s">
        <v>469</v>
      </c>
      <c r="AH1271" t="s">
        <v>470</v>
      </c>
      <c r="AI1271" t="s">
        <v>349</v>
      </c>
      <c r="AJ1271" t="s">
        <v>349</v>
      </c>
      <c r="AK1271" t="s">
        <v>349</v>
      </c>
      <c r="AL1271" t="s">
        <v>347</v>
      </c>
      <c r="AM1271" t="s">
        <v>349</v>
      </c>
      <c r="AN1271" t="s">
        <v>349</v>
      </c>
      <c r="AO1271" t="s">
        <v>429</v>
      </c>
      <c r="AP1271" t="s">
        <v>471</v>
      </c>
      <c r="AQ1271" t="s">
        <v>468</v>
      </c>
      <c r="AR1271" t="s">
        <v>352</v>
      </c>
      <c r="AS1271" t="s">
        <v>353</v>
      </c>
    </row>
    <row r="1272" spans="1:45" x14ac:dyDescent="0.3">
      <c r="A1272" t="s">
        <v>338</v>
      </c>
      <c r="B1272" t="s">
        <v>1526</v>
      </c>
      <c r="C1272" t="s">
        <v>1089</v>
      </c>
      <c r="D1272" t="s">
        <v>426</v>
      </c>
      <c r="E1272" t="s">
        <v>1449</v>
      </c>
      <c r="F1272" t="s">
        <v>341</v>
      </c>
      <c r="G1272" t="s">
        <v>423</v>
      </c>
      <c r="H1272" t="s">
        <v>343</v>
      </c>
      <c r="I1272" t="s">
        <v>472</v>
      </c>
      <c r="J1272" t="s">
        <v>473</v>
      </c>
      <c r="K1272">
        <v>10000000</v>
      </c>
      <c r="L1272">
        <v>10000000</v>
      </c>
      <c r="M1272">
        <v>5000000</v>
      </c>
      <c r="N1272">
        <v>0</v>
      </c>
      <c r="O1272">
        <v>0</v>
      </c>
      <c r="P1272">
        <v>0</v>
      </c>
      <c r="Q1272">
        <v>4554154.5599999996</v>
      </c>
      <c r="R1272">
        <v>2950984.65</v>
      </c>
      <c r="S1272">
        <v>2221941.2200000002</v>
      </c>
      <c r="T1272">
        <v>4554154.5599999996</v>
      </c>
      <c r="U1272">
        <v>4554154.5599999996</v>
      </c>
      <c r="V1272">
        <v>445845.44</v>
      </c>
      <c r="W1272">
        <v>5445845.4400000004</v>
      </c>
      <c r="X1272">
        <v>5445845.4400000004</v>
      </c>
      <c r="Y1272">
        <v>5445845.4400000004</v>
      </c>
      <c r="Z1272">
        <v>0</v>
      </c>
      <c r="AA1272">
        <v>0</v>
      </c>
      <c r="AB1272">
        <v>0</v>
      </c>
      <c r="AC1272">
        <v>0</v>
      </c>
      <c r="AD1272">
        <v>0</v>
      </c>
      <c r="AE1272" t="s">
        <v>346</v>
      </c>
      <c r="AF1272" t="s">
        <v>426</v>
      </c>
      <c r="AG1272" t="s">
        <v>469</v>
      </c>
      <c r="AH1272" t="s">
        <v>474</v>
      </c>
      <c r="AI1272" t="s">
        <v>349</v>
      </c>
      <c r="AJ1272" t="s">
        <v>349</v>
      </c>
      <c r="AK1272" t="s">
        <v>349</v>
      </c>
      <c r="AL1272" t="s">
        <v>347</v>
      </c>
      <c r="AM1272" t="s">
        <v>349</v>
      </c>
      <c r="AN1272" t="s">
        <v>349</v>
      </c>
      <c r="AO1272" t="s">
        <v>429</v>
      </c>
      <c r="AP1272" t="s">
        <v>471</v>
      </c>
      <c r="AQ1272" t="s">
        <v>473</v>
      </c>
      <c r="AR1272" t="s">
        <v>352</v>
      </c>
      <c r="AS1272" t="s">
        <v>353</v>
      </c>
    </row>
    <row r="1273" spans="1:45" x14ac:dyDescent="0.3">
      <c r="A1273" t="s">
        <v>338</v>
      </c>
      <c r="B1273" t="s">
        <v>1526</v>
      </c>
      <c r="C1273" t="s">
        <v>1089</v>
      </c>
      <c r="D1273" t="s">
        <v>426</v>
      </c>
      <c r="E1273" t="s">
        <v>1450</v>
      </c>
      <c r="F1273" t="s">
        <v>341</v>
      </c>
      <c r="G1273" t="s">
        <v>423</v>
      </c>
      <c r="H1273" t="s">
        <v>343</v>
      </c>
      <c r="I1273" t="s">
        <v>475</v>
      </c>
      <c r="J1273" t="s">
        <v>475</v>
      </c>
      <c r="K1273">
        <v>12000000</v>
      </c>
      <c r="L1273">
        <v>12000000</v>
      </c>
      <c r="M1273">
        <v>6000000</v>
      </c>
      <c r="N1273">
        <v>0</v>
      </c>
      <c r="O1273">
        <v>0</v>
      </c>
      <c r="P1273">
        <v>0</v>
      </c>
      <c r="Q1273">
        <v>3865156.2</v>
      </c>
      <c r="R1273">
        <v>3796746.35</v>
      </c>
      <c r="S1273">
        <v>0</v>
      </c>
      <c r="T1273">
        <v>3865156.2</v>
      </c>
      <c r="U1273">
        <v>3865156.2</v>
      </c>
      <c r="V1273">
        <v>2134843.7999999998</v>
      </c>
      <c r="W1273">
        <v>8134843.7999999998</v>
      </c>
      <c r="X1273">
        <v>8134843.7999999998</v>
      </c>
      <c r="Y1273">
        <v>8134843.7999999998</v>
      </c>
      <c r="Z1273">
        <v>0</v>
      </c>
      <c r="AA1273">
        <v>0</v>
      </c>
      <c r="AB1273">
        <v>0</v>
      </c>
      <c r="AC1273">
        <v>0</v>
      </c>
      <c r="AD1273">
        <v>0</v>
      </c>
      <c r="AE1273" t="s">
        <v>346</v>
      </c>
      <c r="AF1273" t="s">
        <v>426</v>
      </c>
      <c r="AG1273" t="s">
        <v>469</v>
      </c>
      <c r="AH1273" t="s">
        <v>476</v>
      </c>
      <c r="AI1273" t="s">
        <v>349</v>
      </c>
      <c r="AJ1273" t="s">
        <v>349</v>
      </c>
      <c r="AK1273" t="s">
        <v>349</v>
      </c>
      <c r="AL1273" t="s">
        <v>347</v>
      </c>
      <c r="AM1273" t="s">
        <v>349</v>
      </c>
      <c r="AN1273" t="s">
        <v>349</v>
      </c>
      <c r="AO1273" t="s">
        <v>429</v>
      </c>
      <c r="AP1273" t="s">
        <v>471</v>
      </c>
      <c r="AQ1273" t="s">
        <v>475</v>
      </c>
      <c r="AR1273" t="s">
        <v>352</v>
      </c>
      <c r="AS1273" t="s">
        <v>353</v>
      </c>
    </row>
    <row r="1274" spans="1:45" x14ac:dyDescent="0.3">
      <c r="A1274" t="s">
        <v>338</v>
      </c>
      <c r="B1274" t="s">
        <v>1526</v>
      </c>
      <c r="C1274" t="s">
        <v>1089</v>
      </c>
      <c r="D1274" t="s">
        <v>426</v>
      </c>
      <c r="E1274" t="s">
        <v>1451</v>
      </c>
      <c r="F1274" t="s">
        <v>341</v>
      </c>
      <c r="G1274" t="s">
        <v>423</v>
      </c>
      <c r="H1274" t="s">
        <v>343</v>
      </c>
      <c r="I1274" t="s">
        <v>477</v>
      </c>
      <c r="J1274" t="s">
        <v>478</v>
      </c>
      <c r="K1274">
        <v>96894577</v>
      </c>
      <c r="L1274">
        <v>108904284</v>
      </c>
      <c r="M1274">
        <v>48447288.329999998</v>
      </c>
      <c r="N1274">
        <v>0</v>
      </c>
      <c r="O1274">
        <v>0</v>
      </c>
      <c r="P1274">
        <v>0</v>
      </c>
      <c r="Q1274">
        <v>28489875.100000001</v>
      </c>
      <c r="R1274">
        <v>7222604.3200000003</v>
      </c>
      <c r="S1274">
        <v>7222604.3200000003</v>
      </c>
      <c r="T1274">
        <v>28489875.100000001</v>
      </c>
      <c r="U1274">
        <v>28489875.100000001</v>
      </c>
      <c r="V1274">
        <v>19957413.23</v>
      </c>
      <c r="W1274">
        <v>80414408.900000006</v>
      </c>
      <c r="X1274">
        <v>80414408.900000006</v>
      </c>
      <c r="Y1274">
        <v>80414408.900000006</v>
      </c>
      <c r="Z1274">
        <v>0</v>
      </c>
      <c r="AA1274">
        <v>0</v>
      </c>
      <c r="AB1274">
        <v>0</v>
      </c>
      <c r="AC1274">
        <v>0</v>
      </c>
      <c r="AD1274">
        <v>12009707</v>
      </c>
      <c r="AE1274" t="s">
        <v>346</v>
      </c>
      <c r="AF1274" t="s">
        <v>426</v>
      </c>
      <c r="AG1274" t="s">
        <v>469</v>
      </c>
      <c r="AH1274" t="s">
        <v>479</v>
      </c>
      <c r="AI1274" t="s">
        <v>349</v>
      </c>
      <c r="AJ1274" t="s">
        <v>349</v>
      </c>
      <c r="AK1274" t="s">
        <v>349</v>
      </c>
      <c r="AL1274" t="s">
        <v>347</v>
      </c>
      <c r="AM1274" t="s">
        <v>349</v>
      </c>
      <c r="AN1274" t="s">
        <v>349</v>
      </c>
      <c r="AO1274" t="s">
        <v>429</v>
      </c>
      <c r="AP1274" t="s">
        <v>471</v>
      </c>
      <c r="AQ1274" t="s">
        <v>478</v>
      </c>
      <c r="AR1274" t="s">
        <v>352</v>
      </c>
      <c r="AS1274" t="s">
        <v>353</v>
      </c>
    </row>
    <row r="1275" spans="1:45" x14ac:dyDescent="0.3">
      <c r="A1275" t="s">
        <v>338</v>
      </c>
      <c r="B1275" t="s">
        <v>1526</v>
      </c>
      <c r="C1275" t="s">
        <v>1089</v>
      </c>
      <c r="D1275" t="s">
        <v>426</v>
      </c>
      <c r="E1275" t="s">
        <v>1452</v>
      </c>
      <c r="F1275" t="s">
        <v>341</v>
      </c>
      <c r="G1275" t="s">
        <v>423</v>
      </c>
      <c r="H1275" t="s">
        <v>343</v>
      </c>
      <c r="I1275" t="s">
        <v>480</v>
      </c>
      <c r="J1275" t="s">
        <v>481</v>
      </c>
      <c r="K1275">
        <v>1000000</v>
      </c>
      <c r="L1275">
        <v>1000000</v>
      </c>
      <c r="M1275">
        <v>1000000</v>
      </c>
      <c r="N1275">
        <v>0</v>
      </c>
      <c r="O1275">
        <v>0</v>
      </c>
      <c r="P1275">
        <v>0</v>
      </c>
      <c r="Q1275">
        <v>179377</v>
      </c>
      <c r="R1275">
        <v>135462</v>
      </c>
      <c r="S1275">
        <v>24060</v>
      </c>
      <c r="T1275">
        <v>179377</v>
      </c>
      <c r="U1275">
        <v>179377</v>
      </c>
      <c r="V1275">
        <v>820623</v>
      </c>
      <c r="W1275">
        <v>820623</v>
      </c>
      <c r="X1275">
        <v>820623</v>
      </c>
      <c r="Y1275">
        <v>820623</v>
      </c>
      <c r="Z1275">
        <v>0</v>
      </c>
      <c r="AA1275">
        <v>0</v>
      </c>
      <c r="AB1275">
        <v>0</v>
      </c>
      <c r="AC1275">
        <v>0</v>
      </c>
      <c r="AD1275">
        <v>0</v>
      </c>
      <c r="AE1275" t="s">
        <v>346</v>
      </c>
      <c r="AF1275" t="s">
        <v>426</v>
      </c>
      <c r="AG1275" t="s">
        <v>482</v>
      </c>
      <c r="AH1275" t="s">
        <v>483</v>
      </c>
      <c r="AI1275" t="s">
        <v>349</v>
      </c>
      <c r="AJ1275" t="s">
        <v>349</v>
      </c>
      <c r="AK1275" t="s">
        <v>349</v>
      </c>
      <c r="AL1275" t="s">
        <v>347</v>
      </c>
      <c r="AM1275" t="s">
        <v>349</v>
      </c>
      <c r="AN1275" t="s">
        <v>349</v>
      </c>
      <c r="AO1275" t="s">
        <v>429</v>
      </c>
      <c r="AP1275" t="s">
        <v>484</v>
      </c>
      <c r="AQ1275" t="s">
        <v>481</v>
      </c>
      <c r="AR1275" t="s">
        <v>352</v>
      </c>
      <c r="AS1275" t="s">
        <v>353</v>
      </c>
    </row>
    <row r="1276" spans="1:45" x14ac:dyDescent="0.3">
      <c r="A1276" t="s">
        <v>338</v>
      </c>
      <c r="B1276" t="s">
        <v>1526</v>
      </c>
      <c r="C1276" t="s">
        <v>1089</v>
      </c>
      <c r="D1276" t="s">
        <v>426</v>
      </c>
      <c r="E1276" t="s">
        <v>1453</v>
      </c>
      <c r="F1276" t="s">
        <v>341</v>
      </c>
      <c r="G1276" t="s">
        <v>423</v>
      </c>
      <c r="H1276" t="s">
        <v>343</v>
      </c>
      <c r="I1276" t="s">
        <v>485</v>
      </c>
      <c r="J1276" t="s">
        <v>486</v>
      </c>
      <c r="K1276">
        <v>4000000</v>
      </c>
      <c r="L1276">
        <v>4000000</v>
      </c>
      <c r="M1276">
        <v>2000000</v>
      </c>
      <c r="N1276">
        <v>0</v>
      </c>
      <c r="O1276">
        <v>0</v>
      </c>
      <c r="P1276">
        <v>0</v>
      </c>
      <c r="Q1276">
        <v>800000</v>
      </c>
      <c r="R1276">
        <v>800000</v>
      </c>
      <c r="S1276">
        <v>191200</v>
      </c>
      <c r="T1276">
        <v>800000</v>
      </c>
      <c r="U1276">
        <v>800000</v>
      </c>
      <c r="V1276">
        <v>1200000</v>
      </c>
      <c r="W1276">
        <v>3200000</v>
      </c>
      <c r="X1276">
        <v>3200000</v>
      </c>
      <c r="Y1276">
        <v>3200000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 t="s">
        <v>346</v>
      </c>
      <c r="AF1276" t="s">
        <v>426</v>
      </c>
      <c r="AG1276" t="s">
        <v>482</v>
      </c>
      <c r="AH1276" t="s">
        <v>487</v>
      </c>
      <c r="AI1276" t="s">
        <v>349</v>
      </c>
      <c r="AJ1276" t="s">
        <v>349</v>
      </c>
      <c r="AK1276" t="s">
        <v>349</v>
      </c>
      <c r="AL1276" t="s">
        <v>347</v>
      </c>
      <c r="AM1276" t="s">
        <v>349</v>
      </c>
      <c r="AN1276" t="s">
        <v>349</v>
      </c>
      <c r="AO1276" t="s">
        <v>429</v>
      </c>
      <c r="AP1276" t="s">
        <v>484</v>
      </c>
      <c r="AQ1276" t="s">
        <v>486</v>
      </c>
      <c r="AR1276" t="s">
        <v>352</v>
      </c>
      <c r="AS1276" t="s">
        <v>353</v>
      </c>
    </row>
    <row r="1277" spans="1:45" x14ac:dyDescent="0.3">
      <c r="A1277" t="s">
        <v>338</v>
      </c>
      <c r="B1277" t="s">
        <v>1526</v>
      </c>
      <c r="C1277" t="s">
        <v>1089</v>
      </c>
      <c r="D1277" t="s">
        <v>426</v>
      </c>
      <c r="E1277" t="s">
        <v>1454</v>
      </c>
      <c r="F1277" t="s">
        <v>341</v>
      </c>
      <c r="G1277" t="s">
        <v>423</v>
      </c>
      <c r="H1277" t="s">
        <v>343</v>
      </c>
      <c r="I1277" t="s">
        <v>488</v>
      </c>
      <c r="J1277" t="s">
        <v>488</v>
      </c>
      <c r="K1277">
        <v>12000000</v>
      </c>
      <c r="L1277">
        <v>12000000</v>
      </c>
      <c r="M1277">
        <v>8266666.6699999999</v>
      </c>
      <c r="N1277">
        <v>0</v>
      </c>
      <c r="O1277">
        <v>0</v>
      </c>
      <c r="P1277">
        <v>0</v>
      </c>
      <c r="Q1277">
        <v>8853396</v>
      </c>
      <c r="R1277">
        <v>8707572.5800000001</v>
      </c>
      <c r="S1277">
        <v>-92926.42</v>
      </c>
      <c r="T1277">
        <v>8853396</v>
      </c>
      <c r="U1277">
        <v>8853396</v>
      </c>
      <c r="V1277">
        <v>-586729.32999999996</v>
      </c>
      <c r="W1277">
        <v>3146604</v>
      </c>
      <c r="X1277">
        <v>3146604</v>
      </c>
      <c r="Y1277">
        <v>3146604</v>
      </c>
      <c r="Z1277">
        <v>0</v>
      </c>
      <c r="AA1277">
        <v>0</v>
      </c>
      <c r="AB1277">
        <v>0</v>
      </c>
      <c r="AC1277">
        <v>0</v>
      </c>
      <c r="AD1277">
        <v>0</v>
      </c>
      <c r="AE1277" t="s">
        <v>346</v>
      </c>
      <c r="AF1277" t="s">
        <v>426</v>
      </c>
      <c r="AG1277" t="s">
        <v>489</v>
      </c>
      <c r="AH1277" t="s">
        <v>490</v>
      </c>
      <c r="AI1277" t="s">
        <v>349</v>
      </c>
      <c r="AJ1277" t="s">
        <v>349</v>
      </c>
      <c r="AK1277" t="s">
        <v>349</v>
      </c>
      <c r="AL1277" t="s">
        <v>347</v>
      </c>
      <c r="AM1277" t="s">
        <v>349</v>
      </c>
      <c r="AN1277" t="s">
        <v>349</v>
      </c>
      <c r="AO1277" t="s">
        <v>429</v>
      </c>
      <c r="AP1277" t="s">
        <v>491</v>
      </c>
      <c r="AQ1277" t="s">
        <v>488</v>
      </c>
      <c r="AR1277" t="s">
        <v>352</v>
      </c>
      <c r="AS1277" t="s">
        <v>353</v>
      </c>
    </row>
    <row r="1278" spans="1:45" x14ac:dyDescent="0.3">
      <c r="A1278" t="s">
        <v>338</v>
      </c>
      <c r="B1278" t="s">
        <v>1526</v>
      </c>
      <c r="C1278" t="s">
        <v>1089</v>
      </c>
      <c r="D1278" t="s">
        <v>426</v>
      </c>
      <c r="E1278" t="s">
        <v>1455</v>
      </c>
      <c r="F1278" t="s">
        <v>341</v>
      </c>
      <c r="G1278" t="s">
        <v>423</v>
      </c>
      <c r="H1278" t="s">
        <v>343</v>
      </c>
      <c r="I1278" t="s">
        <v>492</v>
      </c>
      <c r="J1278" t="s">
        <v>493</v>
      </c>
      <c r="K1278">
        <v>197338258</v>
      </c>
      <c r="L1278">
        <v>183828551</v>
      </c>
      <c r="M1278">
        <v>94165893</v>
      </c>
      <c r="N1278">
        <v>0</v>
      </c>
      <c r="O1278">
        <v>0</v>
      </c>
      <c r="P1278">
        <v>0</v>
      </c>
      <c r="Q1278">
        <v>21768224</v>
      </c>
      <c r="R1278">
        <v>21768224</v>
      </c>
      <c r="S1278">
        <v>7256075</v>
      </c>
      <c r="T1278">
        <v>21768224</v>
      </c>
      <c r="U1278">
        <v>21768224</v>
      </c>
      <c r="V1278">
        <v>72397669</v>
      </c>
      <c r="W1278">
        <v>162060327</v>
      </c>
      <c r="X1278">
        <v>162060327</v>
      </c>
      <c r="Y1278">
        <v>162060327</v>
      </c>
      <c r="Z1278">
        <v>0</v>
      </c>
      <c r="AA1278">
        <v>0</v>
      </c>
      <c r="AB1278">
        <v>0</v>
      </c>
      <c r="AC1278">
        <v>-13509707</v>
      </c>
      <c r="AD1278">
        <v>0</v>
      </c>
      <c r="AE1278" t="s">
        <v>346</v>
      </c>
      <c r="AF1278" t="s">
        <v>426</v>
      </c>
      <c r="AG1278" t="s">
        <v>494</v>
      </c>
      <c r="AH1278" t="s">
        <v>495</v>
      </c>
      <c r="AI1278" t="s">
        <v>349</v>
      </c>
      <c r="AJ1278" t="s">
        <v>349</v>
      </c>
      <c r="AK1278" t="s">
        <v>349</v>
      </c>
      <c r="AL1278" t="s">
        <v>347</v>
      </c>
      <c r="AM1278" t="s">
        <v>349</v>
      </c>
      <c r="AN1278" t="s">
        <v>349</v>
      </c>
      <c r="AO1278" t="s">
        <v>429</v>
      </c>
      <c r="AP1278" t="s">
        <v>496</v>
      </c>
      <c r="AQ1278" t="s">
        <v>493</v>
      </c>
      <c r="AR1278" t="s">
        <v>352</v>
      </c>
      <c r="AS1278" t="s">
        <v>353</v>
      </c>
    </row>
    <row r="1279" spans="1:45" x14ac:dyDescent="0.3">
      <c r="A1279" t="s">
        <v>338</v>
      </c>
      <c r="B1279" t="s">
        <v>1526</v>
      </c>
      <c r="C1279" t="s">
        <v>1089</v>
      </c>
      <c r="D1279" t="s">
        <v>426</v>
      </c>
      <c r="E1279" t="s">
        <v>1458</v>
      </c>
      <c r="F1279" t="s">
        <v>341</v>
      </c>
      <c r="G1279" t="s">
        <v>423</v>
      </c>
      <c r="H1279" t="s">
        <v>343</v>
      </c>
      <c r="I1279" t="s">
        <v>503</v>
      </c>
      <c r="J1279" t="s">
        <v>504</v>
      </c>
      <c r="K1279">
        <v>8000000</v>
      </c>
      <c r="L1279">
        <v>8000000</v>
      </c>
      <c r="M1279">
        <v>4000000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4000000</v>
      </c>
      <c r="W1279">
        <v>8000000</v>
      </c>
      <c r="X1279">
        <v>8000000</v>
      </c>
      <c r="Y1279">
        <v>8000000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 t="s">
        <v>346</v>
      </c>
      <c r="AF1279" t="s">
        <v>426</v>
      </c>
      <c r="AG1279" t="s">
        <v>505</v>
      </c>
      <c r="AH1279" t="s">
        <v>506</v>
      </c>
      <c r="AI1279" t="s">
        <v>349</v>
      </c>
      <c r="AJ1279" t="s">
        <v>349</v>
      </c>
      <c r="AK1279" t="s">
        <v>349</v>
      </c>
      <c r="AL1279" t="s">
        <v>347</v>
      </c>
      <c r="AM1279" t="s">
        <v>349</v>
      </c>
      <c r="AN1279" t="s">
        <v>349</v>
      </c>
      <c r="AO1279" t="s">
        <v>429</v>
      </c>
      <c r="AP1279" t="s">
        <v>507</v>
      </c>
      <c r="AQ1279" t="s">
        <v>504</v>
      </c>
      <c r="AR1279" t="s">
        <v>352</v>
      </c>
      <c r="AS1279" t="s">
        <v>353</v>
      </c>
    </row>
    <row r="1280" spans="1:45" x14ac:dyDescent="0.3">
      <c r="A1280" t="s">
        <v>338</v>
      </c>
      <c r="B1280" t="s">
        <v>1526</v>
      </c>
      <c r="C1280" t="s">
        <v>1089</v>
      </c>
      <c r="D1280" t="s">
        <v>426</v>
      </c>
      <c r="E1280" t="s">
        <v>1461</v>
      </c>
      <c r="F1280" t="s">
        <v>341</v>
      </c>
      <c r="G1280" t="s">
        <v>423</v>
      </c>
      <c r="H1280" t="s">
        <v>343</v>
      </c>
      <c r="I1280" t="s">
        <v>515</v>
      </c>
      <c r="J1280" t="s">
        <v>516</v>
      </c>
      <c r="K1280">
        <v>2000000</v>
      </c>
      <c r="L1280">
        <v>2000000</v>
      </c>
      <c r="M1280">
        <v>2000000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2000000</v>
      </c>
      <c r="W1280">
        <v>2000000</v>
      </c>
      <c r="X1280">
        <v>2000000</v>
      </c>
      <c r="Y1280">
        <v>2000000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 t="s">
        <v>346</v>
      </c>
      <c r="AF1280" t="s">
        <v>426</v>
      </c>
      <c r="AG1280" t="s">
        <v>505</v>
      </c>
      <c r="AH1280" t="s">
        <v>517</v>
      </c>
      <c r="AI1280" t="s">
        <v>349</v>
      </c>
      <c r="AJ1280" t="s">
        <v>349</v>
      </c>
      <c r="AK1280" t="s">
        <v>349</v>
      </c>
      <c r="AL1280" t="s">
        <v>347</v>
      </c>
      <c r="AM1280" t="s">
        <v>349</v>
      </c>
      <c r="AN1280" t="s">
        <v>349</v>
      </c>
      <c r="AO1280" t="s">
        <v>429</v>
      </c>
      <c r="AP1280" t="s">
        <v>507</v>
      </c>
      <c r="AQ1280" t="s">
        <v>516</v>
      </c>
      <c r="AR1280" t="s">
        <v>352</v>
      </c>
      <c r="AS1280" t="s">
        <v>353</v>
      </c>
    </row>
    <row r="1281" spans="1:45" x14ac:dyDescent="0.3">
      <c r="A1281" t="s">
        <v>338</v>
      </c>
      <c r="B1281" t="s">
        <v>1526</v>
      </c>
      <c r="C1281" t="s">
        <v>1089</v>
      </c>
      <c r="D1281" t="s">
        <v>426</v>
      </c>
      <c r="E1281" t="s">
        <v>1462</v>
      </c>
      <c r="F1281" t="s">
        <v>341</v>
      </c>
      <c r="G1281" t="s">
        <v>423</v>
      </c>
      <c r="H1281" t="s">
        <v>343</v>
      </c>
      <c r="I1281" t="s">
        <v>518</v>
      </c>
      <c r="J1281" t="s">
        <v>519</v>
      </c>
      <c r="K1281">
        <v>1500000</v>
      </c>
      <c r="L1281">
        <v>1500000</v>
      </c>
      <c r="M1281">
        <v>1500000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1500000</v>
      </c>
      <c r="W1281">
        <v>1500000</v>
      </c>
      <c r="X1281">
        <v>1500000</v>
      </c>
      <c r="Y1281">
        <v>1500000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 t="s">
        <v>346</v>
      </c>
      <c r="AF1281" t="s">
        <v>426</v>
      </c>
      <c r="AG1281" t="s">
        <v>505</v>
      </c>
      <c r="AH1281" t="s">
        <v>520</v>
      </c>
      <c r="AI1281" t="s">
        <v>349</v>
      </c>
      <c r="AJ1281" t="s">
        <v>349</v>
      </c>
      <c r="AK1281" t="s">
        <v>349</v>
      </c>
      <c r="AL1281" t="s">
        <v>347</v>
      </c>
      <c r="AM1281" t="s">
        <v>349</v>
      </c>
      <c r="AN1281" t="s">
        <v>349</v>
      </c>
      <c r="AO1281" t="s">
        <v>429</v>
      </c>
      <c r="AP1281" t="s">
        <v>507</v>
      </c>
      <c r="AQ1281" t="s">
        <v>519</v>
      </c>
      <c r="AR1281" t="s">
        <v>352</v>
      </c>
      <c r="AS1281" t="s">
        <v>353</v>
      </c>
    </row>
    <row r="1282" spans="1:45" x14ac:dyDescent="0.3">
      <c r="A1282" t="s">
        <v>338</v>
      </c>
      <c r="B1282" t="s">
        <v>1526</v>
      </c>
      <c r="C1282" t="s">
        <v>1089</v>
      </c>
      <c r="D1282" t="s">
        <v>426</v>
      </c>
      <c r="E1282" t="s">
        <v>1464</v>
      </c>
      <c r="F1282" t="s">
        <v>341</v>
      </c>
      <c r="G1282" t="s">
        <v>423</v>
      </c>
      <c r="H1282" t="s">
        <v>343</v>
      </c>
      <c r="I1282" t="s">
        <v>525</v>
      </c>
      <c r="J1282" t="s">
        <v>526</v>
      </c>
      <c r="K1282">
        <v>11445813</v>
      </c>
      <c r="L1282">
        <v>11445813</v>
      </c>
      <c r="M1282">
        <v>4744284.33</v>
      </c>
      <c r="N1282">
        <v>0</v>
      </c>
      <c r="O1282">
        <v>0</v>
      </c>
      <c r="P1282">
        <v>0</v>
      </c>
      <c r="Q1282">
        <v>1974081.19</v>
      </c>
      <c r="R1282">
        <v>902624.25</v>
      </c>
      <c r="S1282">
        <v>310550.25</v>
      </c>
      <c r="T1282">
        <v>1974081.19</v>
      </c>
      <c r="U1282">
        <v>1974081.19</v>
      </c>
      <c r="V1282">
        <v>2770203.14</v>
      </c>
      <c r="W1282">
        <v>9471731.8100000005</v>
      </c>
      <c r="X1282">
        <v>9471731.8100000005</v>
      </c>
      <c r="Y1282">
        <v>9471731.8100000005</v>
      </c>
      <c r="Z1282">
        <v>0</v>
      </c>
      <c r="AA1282">
        <v>0</v>
      </c>
      <c r="AB1282">
        <v>0</v>
      </c>
      <c r="AC1282">
        <v>0</v>
      </c>
      <c r="AD1282">
        <v>0</v>
      </c>
      <c r="AE1282" t="s">
        <v>346</v>
      </c>
      <c r="AF1282" t="s">
        <v>426</v>
      </c>
      <c r="AG1282" t="s">
        <v>505</v>
      </c>
      <c r="AH1282" t="s">
        <v>527</v>
      </c>
      <c r="AI1282" t="s">
        <v>349</v>
      </c>
      <c r="AJ1282" t="s">
        <v>349</v>
      </c>
      <c r="AK1282" t="s">
        <v>349</v>
      </c>
      <c r="AL1282" t="s">
        <v>347</v>
      </c>
      <c r="AM1282" t="s">
        <v>528</v>
      </c>
      <c r="AN1282" t="s">
        <v>349</v>
      </c>
      <c r="AO1282" t="s">
        <v>429</v>
      </c>
      <c r="AP1282" t="s">
        <v>507</v>
      </c>
      <c r="AQ1282" t="s">
        <v>526</v>
      </c>
      <c r="AR1282" t="s">
        <v>352</v>
      </c>
      <c r="AS1282" t="s">
        <v>353</v>
      </c>
    </row>
    <row r="1283" spans="1:45" x14ac:dyDescent="0.3">
      <c r="A1283" t="s">
        <v>338</v>
      </c>
      <c r="B1283" t="s">
        <v>1526</v>
      </c>
      <c r="C1283" t="s">
        <v>1089</v>
      </c>
      <c r="D1283" t="s">
        <v>426</v>
      </c>
      <c r="E1283" t="s">
        <v>1466</v>
      </c>
      <c r="F1283" t="s">
        <v>341</v>
      </c>
      <c r="G1283" t="s">
        <v>532</v>
      </c>
      <c r="H1283" t="s">
        <v>343</v>
      </c>
      <c r="I1283" t="s">
        <v>533</v>
      </c>
      <c r="J1283" t="s">
        <v>534</v>
      </c>
      <c r="K1283">
        <v>1500000</v>
      </c>
      <c r="L1283">
        <v>1500000</v>
      </c>
      <c r="M1283">
        <v>1500000</v>
      </c>
      <c r="N1283">
        <v>0</v>
      </c>
      <c r="O1283">
        <v>0</v>
      </c>
      <c r="P1283">
        <v>0</v>
      </c>
      <c r="Q1283">
        <v>94151.8</v>
      </c>
      <c r="R1283">
        <v>94151.8</v>
      </c>
      <c r="S1283">
        <v>0</v>
      </c>
      <c r="T1283">
        <v>94151.8</v>
      </c>
      <c r="U1283">
        <v>94151.8</v>
      </c>
      <c r="V1283">
        <v>1405848.2</v>
      </c>
      <c r="W1283">
        <v>1405848.2</v>
      </c>
      <c r="X1283">
        <v>1405848.2</v>
      </c>
      <c r="Y1283">
        <v>1405848.2</v>
      </c>
      <c r="Z1283">
        <v>0</v>
      </c>
      <c r="AA1283">
        <v>0</v>
      </c>
      <c r="AB1283">
        <v>0</v>
      </c>
      <c r="AC1283">
        <v>0</v>
      </c>
      <c r="AD1283">
        <v>0</v>
      </c>
      <c r="AE1283" t="s">
        <v>346</v>
      </c>
      <c r="AF1283" t="s">
        <v>426</v>
      </c>
      <c r="AG1283" t="s">
        <v>535</v>
      </c>
      <c r="AH1283" t="s">
        <v>536</v>
      </c>
      <c r="AI1283" t="s">
        <v>349</v>
      </c>
      <c r="AJ1283" t="s">
        <v>349</v>
      </c>
      <c r="AK1283" t="s">
        <v>349</v>
      </c>
      <c r="AL1283" t="s">
        <v>347</v>
      </c>
      <c r="AM1283" t="s">
        <v>349</v>
      </c>
      <c r="AN1283" t="s">
        <v>349</v>
      </c>
      <c r="AO1283" t="s">
        <v>429</v>
      </c>
      <c r="AP1283" t="s">
        <v>537</v>
      </c>
      <c r="AQ1283" t="s">
        <v>534</v>
      </c>
      <c r="AR1283" t="s">
        <v>352</v>
      </c>
      <c r="AS1283" t="s">
        <v>353</v>
      </c>
    </row>
    <row r="1284" spans="1:45" x14ac:dyDescent="0.3">
      <c r="A1284" t="s">
        <v>338</v>
      </c>
      <c r="B1284" t="s">
        <v>1526</v>
      </c>
      <c r="C1284" t="s">
        <v>1089</v>
      </c>
      <c r="D1284" t="s">
        <v>426</v>
      </c>
      <c r="E1284" t="s">
        <v>1467</v>
      </c>
      <c r="F1284" t="s">
        <v>341</v>
      </c>
      <c r="G1284" t="s">
        <v>532</v>
      </c>
      <c r="H1284" t="s">
        <v>343</v>
      </c>
      <c r="I1284" t="s">
        <v>538</v>
      </c>
      <c r="J1284" t="s">
        <v>538</v>
      </c>
      <c r="K1284">
        <v>1000000</v>
      </c>
      <c r="L1284">
        <v>1000000</v>
      </c>
      <c r="M1284">
        <v>1000000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1000000</v>
      </c>
      <c r="W1284">
        <v>1000000</v>
      </c>
      <c r="X1284">
        <v>1000000</v>
      </c>
      <c r="Y1284">
        <v>1000000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 t="s">
        <v>346</v>
      </c>
      <c r="AF1284" t="s">
        <v>426</v>
      </c>
      <c r="AG1284" t="s">
        <v>535</v>
      </c>
      <c r="AH1284" t="s">
        <v>539</v>
      </c>
      <c r="AI1284" t="s">
        <v>349</v>
      </c>
      <c r="AJ1284" t="s">
        <v>349</v>
      </c>
      <c r="AK1284" t="s">
        <v>349</v>
      </c>
      <c r="AL1284" t="s">
        <v>347</v>
      </c>
      <c r="AM1284" t="s">
        <v>349</v>
      </c>
      <c r="AN1284" t="s">
        <v>349</v>
      </c>
      <c r="AO1284" t="s">
        <v>429</v>
      </c>
      <c r="AP1284" t="s">
        <v>537</v>
      </c>
      <c r="AQ1284" t="s">
        <v>538</v>
      </c>
      <c r="AR1284" t="s">
        <v>352</v>
      </c>
      <c r="AS1284" t="s">
        <v>353</v>
      </c>
    </row>
    <row r="1285" spans="1:45" x14ac:dyDescent="0.3">
      <c r="A1285" t="s">
        <v>338</v>
      </c>
      <c r="B1285" t="s">
        <v>1526</v>
      </c>
      <c r="C1285" t="s">
        <v>1089</v>
      </c>
      <c r="D1285" t="s">
        <v>426</v>
      </c>
      <c r="E1285" t="s">
        <v>1508</v>
      </c>
      <c r="F1285" t="s">
        <v>341</v>
      </c>
      <c r="G1285" t="s">
        <v>423</v>
      </c>
      <c r="H1285" t="s">
        <v>343</v>
      </c>
      <c r="I1285" t="s">
        <v>764</v>
      </c>
      <c r="J1285" t="s">
        <v>765</v>
      </c>
      <c r="K1285">
        <v>1500000</v>
      </c>
      <c r="L1285">
        <v>3000000</v>
      </c>
      <c r="M1285">
        <v>750000</v>
      </c>
      <c r="N1285">
        <v>0</v>
      </c>
      <c r="O1285">
        <v>0</v>
      </c>
      <c r="P1285">
        <v>0</v>
      </c>
      <c r="Q1285">
        <v>518850.47</v>
      </c>
      <c r="R1285">
        <v>518850.47</v>
      </c>
      <c r="S1285">
        <v>318298.17</v>
      </c>
      <c r="T1285">
        <v>518850.47</v>
      </c>
      <c r="U1285">
        <v>518850.47</v>
      </c>
      <c r="V1285">
        <v>231149.53</v>
      </c>
      <c r="W1285">
        <v>2481149.5299999998</v>
      </c>
      <c r="X1285">
        <v>2481149.5299999998</v>
      </c>
      <c r="Y1285">
        <v>2481149.5299999998</v>
      </c>
      <c r="Z1285">
        <v>0</v>
      </c>
      <c r="AA1285">
        <v>0</v>
      </c>
      <c r="AB1285">
        <v>0</v>
      </c>
      <c r="AC1285">
        <v>0</v>
      </c>
      <c r="AD1285">
        <v>1500000</v>
      </c>
      <c r="AE1285" t="s">
        <v>346</v>
      </c>
      <c r="AF1285" t="s">
        <v>426</v>
      </c>
      <c r="AG1285" t="s">
        <v>541</v>
      </c>
      <c r="AH1285" t="s">
        <v>766</v>
      </c>
      <c r="AI1285" t="s">
        <v>349</v>
      </c>
      <c r="AJ1285" t="s">
        <v>349</v>
      </c>
      <c r="AK1285" t="s">
        <v>349</v>
      </c>
      <c r="AL1285" t="s">
        <v>347</v>
      </c>
      <c r="AM1285" t="s">
        <v>349</v>
      </c>
      <c r="AN1285" t="s">
        <v>349</v>
      </c>
      <c r="AO1285" t="s">
        <v>429</v>
      </c>
      <c r="AP1285" t="s">
        <v>543</v>
      </c>
      <c r="AQ1285" t="s">
        <v>765</v>
      </c>
      <c r="AR1285" t="s">
        <v>352</v>
      </c>
      <c r="AS1285" t="s">
        <v>353</v>
      </c>
    </row>
    <row r="1286" spans="1:45" x14ac:dyDescent="0.3">
      <c r="A1286" t="s">
        <v>338</v>
      </c>
      <c r="B1286" t="s">
        <v>1526</v>
      </c>
      <c r="C1286" t="s">
        <v>1089</v>
      </c>
      <c r="D1286" t="s">
        <v>426</v>
      </c>
      <c r="E1286" t="s">
        <v>1468</v>
      </c>
      <c r="F1286" t="s">
        <v>341</v>
      </c>
      <c r="G1286" t="s">
        <v>423</v>
      </c>
      <c r="H1286" t="s">
        <v>343</v>
      </c>
      <c r="I1286" t="s">
        <v>540</v>
      </c>
      <c r="J1286" t="s">
        <v>540</v>
      </c>
      <c r="K1286">
        <v>400000</v>
      </c>
      <c r="L1286">
        <v>400000</v>
      </c>
      <c r="M1286">
        <v>400000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400000</v>
      </c>
      <c r="W1286">
        <v>400000</v>
      </c>
      <c r="X1286">
        <v>400000</v>
      </c>
      <c r="Y1286">
        <v>400000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 t="s">
        <v>346</v>
      </c>
      <c r="AF1286" t="s">
        <v>426</v>
      </c>
      <c r="AG1286" t="s">
        <v>541</v>
      </c>
      <c r="AH1286" t="s">
        <v>542</v>
      </c>
      <c r="AI1286" t="s">
        <v>349</v>
      </c>
      <c r="AJ1286" t="s">
        <v>349</v>
      </c>
      <c r="AK1286" t="s">
        <v>349</v>
      </c>
      <c r="AL1286" t="s">
        <v>347</v>
      </c>
      <c r="AM1286" t="s">
        <v>349</v>
      </c>
      <c r="AN1286" t="s">
        <v>349</v>
      </c>
      <c r="AO1286" t="s">
        <v>429</v>
      </c>
      <c r="AP1286" t="s">
        <v>543</v>
      </c>
      <c r="AQ1286" t="s">
        <v>540</v>
      </c>
      <c r="AR1286" t="s">
        <v>352</v>
      </c>
      <c r="AS1286" t="s">
        <v>353</v>
      </c>
    </row>
    <row r="1287" spans="1:45" x14ac:dyDescent="0.3">
      <c r="A1287" t="s">
        <v>338</v>
      </c>
      <c r="B1287" t="s">
        <v>1526</v>
      </c>
      <c r="C1287" t="s">
        <v>1089</v>
      </c>
      <c r="D1287" t="s">
        <v>549</v>
      </c>
      <c r="E1287" t="s">
        <v>1470</v>
      </c>
      <c r="F1287" t="s">
        <v>341</v>
      </c>
      <c r="G1287" t="s">
        <v>423</v>
      </c>
      <c r="H1287" t="s">
        <v>343</v>
      </c>
      <c r="I1287" t="s">
        <v>547</v>
      </c>
      <c r="J1287" t="s">
        <v>548</v>
      </c>
      <c r="K1287">
        <v>500000</v>
      </c>
      <c r="L1287">
        <v>500000</v>
      </c>
      <c r="M1287">
        <v>250000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250000</v>
      </c>
      <c r="W1287">
        <v>500000</v>
      </c>
      <c r="X1287">
        <v>500000</v>
      </c>
      <c r="Y1287">
        <v>500000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 t="s">
        <v>346</v>
      </c>
      <c r="AF1287" t="s">
        <v>549</v>
      </c>
      <c r="AG1287" t="s">
        <v>550</v>
      </c>
      <c r="AH1287" t="s">
        <v>551</v>
      </c>
      <c r="AI1287" t="s">
        <v>349</v>
      </c>
      <c r="AJ1287" t="s">
        <v>349</v>
      </c>
      <c r="AK1287" t="s">
        <v>349</v>
      </c>
      <c r="AL1287" t="s">
        <v>347</v>
      </c>
      <c r="AM1287" t="s">
        <v>349</v>
      </c>
      <c r="AN1287" t="s">
        <v>349</v>
      </c>
      <c r="AO1287" t="s">
        <v>552</v>
      </c>
      <c r="AP1287" t="s">
        <v>553</v>
      </c>
      <c r="AQ1287" t="s">
        <v>548</v>
      </c>
      <c r="AR1287" t="s">
        <v>352</v>
      </c>
      <c r="AS1287" t="s">
        <v>353</v>
      </c>
    </row>
    <row r="1288" spans="1:45" x14ac:dyDescent="0.3">
      <c r="A1288" t="s">
        <v>338</v>
      </c>
      <c r="B1288" t="s">
        <v>1526</v>
      </c>
      <c r="C1288" t="s">
        <v>1089</v>
      </c>
      <c r="D1288" t="s">
        <v>549</v>
      </c>
      <c r="E1288" t="s">
        <v>1471</v>
      </c>
      <c r="F1288" t="s">
        <v>341</v>
      </c>
      <c r="G1288" t="s">
        <v>423</v>
      </c>
      <c r="H1288" t="s">
        <v>343</v>
      </c>
      <c r="I1288" t="s">
        <v>554</v>
      </c>
      <c r="J1288" t="s">
        <v>555</v>
      </c>
      <c r="K1288">
        <v>500000</v>
      </c>
      <c r="L1288">
        <v>500000</v>
      </c>
      <c r="M1288">
        <v>250000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250000</v>
      </c>
      <c r="W1288">
        <v>500000</v>
      </c>
      <c r="X1288">
        <v>500000</v>
      </c>
      <c r="Y1288">
        <v>500000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 t="s">
        <v>346</v>
      </c>
      <c r="AF1288" t="s">
        <v>549</v>
      </c>
      <c r="AG1288" t="s">
        <v>550</v>
      </c>
      <c r="AH1288" t="s">
        <v>556</v>
      </c>
      <c r="AI1288" t="s">
        <v>349</v>
      </c>
      <c r="AJ1288" t="s">
        <v>349</v>
      </c>
      <c r="AK1288" t="s">
        <v>349</v>
      </c>
      <c r="AL1288" t="s">
        <v>347</v>
      </c>
      <c r="AM1288" t="s">
        <v>349</v>
      </c>
      <c r="AN1288" t="s">
        <v>349</v>
      </c>
      <c r="AO1288" t="s">
        <v>552</v>
      </c>
      <c r="AP1288" t="s">
        <v>553</v>
      </c>
      <c r="AQ1288" t="s">
        <v>555</v>
      </c>
      <c r="AR1288" t="s">
        <v>352</v>
      </c>
      <c r="AS1288" t="s">
        <v>353</v>
      </c>
    </row>
    <row r="1289" spans="1:45" x14ac:dyDescent="0.3">
      <c r="A1289" t="s">
        <v>338</v>
      </c>
      <c r="B1289" t="s">
        <v>1526</v>
      </c>
      <c r="C1289" t="s">
        <v>1089</v>
      </c>
      <c r="D1289" t="s">
        <v>549</v>
      </c>
      <c r="E1289" t="s">
        <v>1472</v>
      </c>
      <c r="F1289" t="s">
        <v>341</v>
      </c>
      <c r="G1289" t="s">
        <v>423</v>
      </c>
      <c r="H1289" t="s">
        <v>343</v>
      </c>
      <c r="I1289" t="s">
        <v>557</v>
      </c>
      <c r="J1289" t="s">
        <v>558</v>
      </c>
      <c r="K1289">
        <v>1000000</v>
      </c>
      <c r="L1289">
        <v>1000000</v>
      </c>
      <c r="M1289">
        <v>500000</v>
      </c>
      <c r="N1289">
        <v>0</v>
      </c>
      <c r="O1289">
        <v>0</v>
      </c>
      <c r="P1289">
        <v>0</v>
      </c>
      <c r="Q1289">
        <v>121896.4</v>
      </c>
      <c r="R1289">
        <v>121896.4</v>
      </c>
      <c r="S1289">
        <v>0</v>
      </c>
      <c r="T1289">
        <v>121896.4</v>
      </c>
      <c r="U1289">
        <v>121896.4</v>
      </c>
      <c r="V1289">
        <v>378103.6</v>
      </c>
      <c r="W1289">
        <v>878103.6</v>
      </c>
      <c r="X1289">
        <v>878103.6</v>
      </c>
      <c r="Y1289">
        <v>878103.6</v>
      </c>
      <c r="Z1289">
        <v>0</v>
      </c>
      <c r="AA1289">
        <v>0</v>
      </c>
      <c r="AB1289">
        <v>0</v>
      </c>
      <c r="AC1289">
        <v>0</v>
      </c>
      <c r="AD1289">
        <v>0</v>
      </c>
      <c r="AE1289" t="s">
        <v>346</v>
      </c>
      <c r="AF1289" t="s">
        <v>549</v>
      </c>
      <c r="AG1289" t="s">
        <v>550</v>
      </c>
      <c r="AH1289" t="s">
        <v>559</v>
      </c>
      <c r="AI1289" t="s">
        <v>349</v>
      </c>
      <c r="AJ1289" t="s">
        <v>349</v>
      </c>
      <c r="AK1289" t="s">
        <v>349</v>
      </c>
      <c r="AL1289" t="s">
        <v>347</v>
      </c>
      <c r="AM1289" t="s">
        <v>349</v>
      </c>
      <c r="AN1289" t="s">
        <v>349</v>
      </c>
      <c r="AO1289" t="s">
        <v>552</v>
      </c>
      <c r="AP1289" t="s">
        <v>553</v>
      </c>
      <c r="AQ1289" t="s">
        <v>558</v>
      </c>
      <c r="AR1289" t="s">
        <v>352</v>
      </c>
      <c r="AS1289" t="s">
        <v>353</v>
      </c>
    </row>
    <row r="1290" spans="1:45" x14ac:dyDescent="0.3">
      <c r="A1290" t="s">
        <v>338</v>
      </c>
      <c r="B1290" t="s">
        <v>1526</v>
      </c>
      <c r="C1290" t="s">
        <v>1089</v>
      </c>
      <c r="D1290" t="s">
        <v>549</v>
      </c>
      <c r="E1290" t="s">
        <v>1476</v>
      </c>
      <c r="F1290" t="s">
        <v>341</v>
      </c>
      <c r="G1290" t="s">
        <v>423</v>
      </c>
      <c r="H1290" t="s">
        <v>343</v>
      </c>
      <c r="I1290" t="s">
        <v>570</v>
      </c>
      <c r="J1290" t="s">
        <v>571</v>
      </c>
      <c r="K1290">
        <v>50000</v>
      </c>
      <c r="L1290">
        <v>50000</v>
      </c>
      <c r="M1290">
        <v>50000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50000</v>
      </c>
      <c r="W1290">
        <v>50000</v>
      </c>
      <c r="X1290">
        <v>50000</v>
      </c>
      <c r="Y1290">
        <v>50000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 t="s">
        <v>346</v>
      </c>
      <c r="AF1290" t="s">
        <v>549</v>
      </c>
      <c r="AG1290" t="s">
        <v>572</v>
      </c>
      <c r="AH1290" t="s">
        <v>573</v>
      </c>
      <c r="AI1290" t="s">
        <v>349</v>
      </c>
      <c r="AJ1290" t="s">
        <v>349</v>
      </c>
      <c r="AK1290" t="s">
        <v>349</v>
      </c>
      <c r="AL1290" t="s">
        <v>347</v>
      </c>
      <c r="AM1290" t="s">
        <v>349</v>
      </c>
      <c r="AN1290" t="s">
        <v>349</v>
      </c>
      <c r="AO1290" t="s">
        <v>552</v>
      </c>
      <c r="AP1290" t="s">
        <v>574</v>
      </c>
      <c r="AQ1290" t="s">
        <v>571</v>
      </c>
      <c r="AR1290" t="s">
        <v>352</v>
      </c>
      <c r="AS1290" t="s">
        <v>353</v>
      </c>
    </row>
    <row r="1291" spans="1:45" x14ac:dyDescent="0.3">
      <c r="A1291" t="s">
        <v>338</v>
      </c>
      <c r="B1291" t="s">
        <v>1526</v>
      </c>
      <c r="C1291" t="s">
        <v>1089</v>
      </c>
      <c r="D1291" t="s">
        <v>549</v>
      </c>
      <c r="E1291" t="s">
        <v>1479</v>
      </c>
      <c r="F1291" t="s">
        <v>341</v>
      </c>
      <c r="G1291" t="s">
        <v>423</v>
      </c>
      <c r="H1291" t="s">
        <v>343</v>
      </c>
      <c r="I1291" t="s">
        <v>581</v>
      </c>
      <c r="J1291" t="s">
        <v>582</v>
      </c>
      <c r="K1291">
        <v>1000000</v>
      </c>
      <c r="L1291">
        <v>1000000</v>
      </c>
      <c r="M1291">
        <v>666666.67000000004</v>
      </c>
      <c r="N1291">
        <v>0</v>
      </c>
      <c r="O1291">
        <v>0</v>
      </c>
      <c r="P1291">
        <v>0</v>
      </c>
      <c r="Q1291">
        <v>479422.61</v>
      </c>
      <c r="R1291">
        <v>479422.61</v>
      </c>
      <c r="S1291">
        <v>0</v>
      </c>
      <c r="T1291">
        <v>479422.61</v>
      </c>
      <c r="U1291">
        <v>479422.61</v>
      </c>
      <c r="V1291">
        <v>187244.06</v>
      </c>
      <c r="W1291">
        <v>520577.39</v>
      </c>
      <c r="X1291">
        <v>520577.39</v>
      </c>
      <c r="Y1291">
        <v>520577.39</v>
      </c>
      <c r="Z1291">
        <v>0</v>
      </c>
      <c r="AA1291">
        <v>0</v>
      </c>
      <c r="AB1291">
        <v>0</v>
      </c>
      <c r="AC1291">
        <v>0</v>
      </c>
      <c r="AD1291">
        <v>0</v>
      </c>
      <c r="AE1291" t="s">
        <v>346</v>
      </c>
      <c r="AF1291" t="s">
        <v>549</v>
      </c>
      <c r="AG1291" t="s">
        <v>572</v>
      </c>
      <c r="AH1291" t="s">
        <v>583</v>
      </c>
      <c r="AI1291" t="s">
        <v>349</v>
      </c>
      <c r="AJ1291" t="s">
        <v>349</v>
      </c>
      <c r="AK1291" t="s">
        <v>349</v>
      </c>
      <c r="AL1291" t="s">
        <v>347</v>
      </c>
      <c r="AM1291" t="s">
        <v>349</v>
      </c>
      <c r="AN1291" t="s">
        <v>349</v>
      </c>
      <c r="AO1291" t="s">
        <v>552</v>
      </c>
      <c r="AP1291" t="s">
        <v>574</v>
      </c>
      <c r="AQ1291" t="s">
        <v>582</v>
      </c>
      <c r="AR1291" t="s">
        <v>352</v>
      </c>
      <c r="AS1291" t="s">
        <v>353</v>
      </c>
    </row>
    <row r="1292" spans="1:45" x14ac:dyDescent="0.3">
      <c r="A1292" t="s">
        <v>338</v>
      </c>
      <c r="B1292" t="s">
        <v>1526</v>
      </c>
      <c r="C1292" t="s">
        <v>1089</v>
      </c>
      <c r="D1292" t="s">
        <v>549</v>
      </c>
      <c r="E1292" t="s">
        <v>1515</v>
      </c>
      <c r="F1292" t="s">
        <v>341</v>
      </c>
      <c r="G1292" t="s">
        <v>423</v>
      </c>
      <c r="H1292" t="s">
        <v>343</v>
      </c>
      <c r="I1292" t="s">
        <v>828</v>
      </c>
      <c r="J1292" t="s">
        <v>829</v>
      </c>
      <c r="K1292">
        <v>150000</v>
      </c>
      <c r="L1292">
        <v>150000</v>
      </c>
      <c r="M1292">
        <v>150000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150000</v>
      </c>
      <c r="W1292">
        <v>150000</v>
      </c>
      <c r="X1292">
        <v>150000</v>
      </c>
      <c r="Y1292">
        <v>150000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 t="s">
        <v>346</v>
      </c>
      <c r="AF1292" t="s">
        <v>549</v>
      </c>
      <c r="AG1292" t="s">
        <v>572</v>
      </c>
      <c r="AH1292" t="s">
        <v>830</v>
      </c>
      <c r="AI1292" t="s">
        <v>349</v>
      </c>
      <c r="AJ1292" t="s">
        <v>349</v>
      </c>
      <c r="AK1292" t="s">
        <v>349</v>
      </c>
      <c r="AL1292" t="s">
        <v>347</v>
      </c>
      <c r="AM1292" t="s">
        <v>349</v>
      </c>
      <c r="AN1292" t="s">
        <v>349</v>
      </c>
      <c r="AO1292" t="s">
        <v>552</v>
      </c>
      <c r="AP1292" t="s">
        <v>574</v>
      </c>
      <c r="AQ1292" t="s">
        <v>829</v>
      </c>
      <c r="AR1292" t="s">
        <v>352</v>
      </c>
      <c r="AS1292" t="s">
        <v>353</v>
      </c>
    </row>
    <row r="1293" spans="1:45" x14ac:dyDescent="0.3">
      <c r="A1293" t="s">
        <v>338</v>
      </c>
      <c r="B1293" t="s">
        <v>1526</v>
      </c>
      <c r="C1293" t="s">
        <v>1089</v>
      </c>
      <c r="D1293" t="s">
        <v>549</v>
      </c>
      <c r="E1293" t="s">
        <v>1481</v>
      </c>
      <c r="F1293" t="s">
        <v>341</v>
      </c>
      <c r="G1293" t="s">
        <v>423</v>
      </c>
      <c r="H1293" t="s">
        <v>343</v>
      </c>
      <c r="I1293" t="s">
        <v>587</v>
      </c>
      <c r="J1293" t="s">
        <v>588</v>
      </c>
      <c r="K1293">
        <v>100000</v>
      </c>
      <c r="L1293">
        <v>100000</v>
      </c>
      <c r="M1293">
        <v>100000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100000</v>
      </c>
      <c r="W1293">
        <v>100000</v>
      </c>
      <c r="X1293">
        <v>100000</v>
      </c>
      <c r="Y1293">
        <v>100000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 t="s">
        <v>346</v>
      </c>
      <c r="AF1293" t="s">
        <v>549</v>
      </c>
      <c r="AG1293" t="s">
        <v>572</v>
      </c>
      <c r="AH1293" t="s">
        <v>589</v>
      </c>
      <c r="AI1293" t="s">
        <v>349</v>
      </c>
      <c r="AJ1293" t="s">
        <v>349</v>
      </c>
      <c r="AK1293" t="s">
        <v>349</v>
      </c>
      <c r="AL1293" t="s">
        <v>347</v>
      </c>
      <c r="AM1293" t="s">
        <v>590</v>
      </c>
      <c r="AN1293" t="s">
        <v>349</v>
      </c>
      <c r="AO1293" t="s">
        <v>552</v>
      </c>
      <c r="AP1293" t="s">
        <v>574</v>
      </c>
      <c r="AQ1293" t="s">
        <v>588</v>
      </c>
      <c r="AR1293" t="s">
        <v>352</v>
      </c>
      <c r="AS1293" t="s">
        <v>353</v>
      </c>
    </row>
    <row r="1294" spans="1:45" x14ac:dyDescent="0.3">
      <c r="A1294" t="s">
        <v>338</v>
      </c>
      <c r="B1294" t="s">
        <v>1526</v>
      </c>
      <c r="C1294" t="s">
        <v>1089</v>
      </c>
      <c r="D1294" t="s">
        <v>549</v>
      </c>
      <c r="E1294" t="s">
        <v>1482</v>
      </c>
      <c r="F1294" t="s">
        <v>341</v>
      </c>
      <c r="G1294" t="s">
        <v>423</v>
      </c>
      <c r="H1294" t="s">
        <v>343</v>
      </c>
      <c r="I1294" t="s">
        <v>591</v>
      </c>
      <c r="J1294" t="s">
        <v>592</v>
      </c>
      <c r="K1294">
        <v>150000</v>
      </c>
      <c r="L1294">
        <v>150000</v>
      </c>
      <c r="M1294">
        <v>150000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150000</v>
      </c>
      <c r="W1294">
        <v>150000</v>
      </c>
      <c r="X1294">
        <v>150000</v>
      </c>
      <c r="Y1294">
        <v>150000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 t="s">
        <v>346</v>
      </c>
      <c r="AF1294" t="s">
        <v>549</v>
      </c>
      <c r="AG1294" t="s">
        <v>593</v>
      </c>
      <c r="AH1294" t="s">
        <v>594</v>
      </c>
      <c r="AI1294" t="s">
        <v>349</v>
      </c>
      <c r="AJ1294" t="s">
        <v>349</v>
      </c>
      <c r="AK1294" t="s">
        <v>349</v>
      </c>
      <c r="AL1294" t="s">
        <v>347</v>
      </c>
      <c r="AM1294" t="s">
        <v>349</v>
      </c>
      <c r="AN1294" t="s">
        <v>349</v>
      </c>
      <c r="AO1294" t="s">
        <v>552</v>
      </c>
      <c r="AP1294" t="s">
        <v>595</v>
      </c>
      <c r="AQ1294" t="s">
        <v>592</v>
      </c>
      <c r="AR1294" t="s">
        <v>352</v>
      </c>
      <c r="AS1294" t="s">
        <v>353</v>
      </c>
    </row>
    <row r="1295" spans="1:45" x14ac:dyDescent="0.3">
      <c r="A1295" t="s">
        <v>338</v>
      </c>
      <c r="B1295" t="s">
        <v>1526</v>
      </c>
      <c r="C1295" t="s">
        <v>1089</v>
      </c>
      <c r="D1295" t="s">
        <v>549</v>
      </c>
      <c r="E1295" t="s">
        <v>1484</v>
      </c>
      <c r="F1295" t="s">
        <v>341</v>
      </c>
      <c r="G1295" t="s">
        <v>423</v>
      </c>
      <c r="H1295" t="s">
        <v>343</v>
      </c>
      <c r="I1295" t="s">
        <v>599</v>
      </c>
      <c r="J1295" t="s">
        <v>600</v>
      </c>
      <c r="K1295">
        <v>1000000</v>
      </c>
      <c r="L1295">
        <v>1000000</v>
      </c>
      <c r="M1295">
        <v>500000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500000</v>
      </c>
      <c r="W1295">
        <v>1000000</v>
      </c>
      <c r="X1295">
        <v>1000000</v>
      </c>
      <c r="Y1295">
        <v>1000000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 t="s">
        <v>346</v>
      </c>
      <c r="AF1295" t="s">
        <v>549</v>
      </c>
      <c r="AG1295" t="s">
        <v>601</v>
      </c>
      <c r="AH1295" t="s">
        <v>602</v>
      </c>
      <c r="AI1295" t="s">
        <v>349</v>
      </c>
      <c r="AJ1295" t="s">
        <v>349</v>
      </c>
      <c r="AK1295" t="s">
        <v>349</v>
      </c>
      <c r="AL1295" t="s">
        <v>347</v>
      </c>
      <c r="AM1295" t="s">
        <v>349</v>
      </c>
      <c r="AN1295" t="s">
        <v>349</v>
      </c>
      <c r="AO1295" t="s">
        <v>552</v>
      </c>
      <c r="AP1295" t="s">
        <v>603</v>
      </c>
      <c r="AQ1295" t="s">
        <v>600</v>
      </c>
      <c r="AR1295" t="s">
        <v>352</v>
      </c>
      <c r="AS1295" t="s">
        <v>353</v>
      </c>
    </row>
    <row r="1296" spans="1:45" x14ac:dyDescent="0.3">
      <c r="A1296" t="s">
        <v>338</v>
      </c>
      <c r="B1296" t="s">
        <v>1526</v>
      </c>
      <c r="C1296" t="s">
        <v>1089</v>
      </c>
      <c r="D1296" t="s">
        <v>549</v>
      </c>
      <c r="E1296" t="s">
        <v>1485</v>
      </c>
      <c r="F1296" t="s">
        <v>341</v>
      </c>
      <c r="G1296" t="s">
        <v>423</v>
      </c>
      <c r="H1296" t="s">
        <v>343</v>
      </c>
      <c r="I1296" t="s">
        <v>604</v>
      </c>
      <c r="J1296" t="s">
        <v>605</v>
      </c>
      <c r="K1296">
        <v>200000</v>
      </c>
      <c r="L1296">
        <v>200000</v>
      </c>
      <c r="M1296">
        <v>200000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200000</v>
      </c>
      <c r="W1296">
        <v>200000</v>
      </c>
      <c r="X1296">
        <v>200000</v>
      </c>
      <c r="Y1296">
        <v>200000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 t="s">
        <v>346</v>
      </c>
      <c r="AF1296" t="s">
        <v>549</v>
      </c>
      <c r="AG1296" t="s">
        <v>601</v>
      </c>
      <c r="AH1296" t="s">
        <v>606</v>
      </c>
      <c r="AI1296" t="s">
        <v>349</v>
      </c>
      <c r="AJ1296" t="s">
        <v>349</v>
      </c>
      <c r="AK1296" t="s">
        <v>349</v>
      </c>
      <c r="AL1296" t="s">
        <v>347</v>
      </c>
      <c r="AM1296" t="s">
        <v>607</v>
      </c>
      <c r="AN1296" t="s">
        <v>349</v>
      </c>
      <c r="AO1296" t="s">
        <v>552</v>
      </c>
      <c r="AP1296" t="s">
        <v>603</v>
      </c>
      <c r="AQ1296" t="s">
        <v>605</v>
      </c>
      <c r="AR1296" t="s">
        <v>352</v>
      </c>
      <c r="AS1296" t="s">
        <v>353</v>
      </c>
    </row>
    <row r="1297" spans="1:45" x14ac:dyDescent="0.3">
      <c r="A1297" t="s">
        <v>338</v>
      </c>
      <c r="B1297" t="s">
        <v>1526</v>
      </c>
      <c r="C1297" t="s">
        <v>1089</v>
      </c>
      <c r="D1297" t="s">
        <v>549</v>
      </c>
      <c r="E1297" t="s">
        <v>1486</v>
      </c>
      <c r="F1297" t="s">
        <v>341</v>
      </c>
      <c r="G1297" t="s">
        <v>423</v>
      </c>
      <c r="H1297" t="s">
        <v>343</v>
      </c>
      <c r="I1297" t="s">
        <v>608</v>
      </c>
      <c r="J1297" t="s">
        <v>609</v>
      </c>
      <c r="K1297">
        <v>1000000</v>
      </c>
      <c r="L1297">
        <v>1000000</v>
      </c>
      <c r="M1297">
        <v>500000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500000</v>
      </c>
      <c r="W1297">
        <v>1000000</v>
      </c>
      <c r="X1297">
        <v>1000000</v>
      </c>
      <c r="Y1297">
        <v>1000000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 t="s">
        <v>346</v>
      </c>
      <c r="AF1297" t="s">
        <v>549</v>
      </c>
      <c r="AG1297" t="s">
        <v>601</v>
      </c>
      <c r="AH1297" t="s">
        <v>610</v>
      </c>
      <c r="AI1297" t="s">
        <v>349</v>
      </c>
      <c r="AJ1297" t="s">
        <v>349</v>
      </c>
      <c r="AK1297" t="s">
        <v>349</v>
      </c>
      <c r="AL1297" t="s">
        <v>347</v>
      </c>
      <c r="AM1297" t="s">
        <v>349</v>
      </c>
      <c r="AN1297" t="s">
        <v>349</v>
      </c>
      <c r="AO1297" t="s">
        <v>552</v>
      </c>
      <c r="AP1297" t="s">
        <v>603</v>
      </c>
      <c r="AQ1297" t="s">
        <v>609</v>
      </c>
      <c r="AR1297" t="s">
        <v>352</v>
      </c>
      <c r="AS1297" t="s">
        <v>353</v>
      </c>
    </row>
    <row r="1298" spans="1:45" x14ac:dyDescent="0.3">
      <c r="A1298" t="s">
        <v>338</v>
      </c>
      <c r="B1298" t="s">
        <v>1526</v>
      </c>
      <c r="C1298" t="s">
        <v>1089</v>
      </c>
      <c r="D1298" t="s">
        <v>549</v>
      </c>
      <c r="E1298" t="s">
        <v>1488</v>
      </c>
      <c r="F1298" t="s">
        <v>341</v>
      </c>
      <c r="G1298" t="s">
        <v>423</v>
      </c>
      <c r="H1298" t="s">
        <v>343</v>
      </c>
      <c r="I1298" t="s">
        <v>613</v>
      </c>
      <c r="J1298" t="s">
        <v>614</v>
      </c>
      <c r="K1298">
        <v>1000000</v>
      </c>
      <c r="L1298">
        <v>1000000</v>
      </c>
      <c r="M1298">
        <v>500000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500000</v>
      </c>
      <c r="W1298">
        <v>1000000</v>
      </c>
      <c r="X1298">
        <v>1000000</v>
      </c>
      <c r="Y1298">
        <v>1000000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 t="s">
        <v>346</v>
      </c>
      <c r="AF1298" t="s">
        <v>549</v>
      </c>
      <c r="AG1298" t="s">
        <v>601</v>
      </c>
      <c r="AH1298" t="s">
        <v>615</v>
      </c>
      <c r="AI1298" t="s">
        <v>349</v>
      </c>
      <c r="AJ1298" t="s">
        <v>349</v>
      </c>
      <c r="AK1298" t="s">
        <v>349</v>
      </c>
      <c r="AL1298" t="s">
        <v>347</v>
      </c>
      <c r="AM1298" t="s">
        <v>349</v>
      </c>
      <c r="AN1298" t="s">
        <v>349</v>
      </c>
      <c r="AO1298" t="s">
        <v>552</v>
      </c>
      <c r="AP1298" t="s">
        <v>603</v>
      </c>
      <c r="AQ1298" t="s">
        <v>614</v>
      </c>
      <c r="AR1298" t="s">
        <v>352</v>
      </c>
      <c r="AS1298" t="s">
        <v>353</v>
      </c>
    </row>
    <row r="1299" spans="1:45" x14ac:dyDescent="0.3">
      <c r="A1299" t="s">
        <v>338</v>
      </c>
      <c r="B1299" t="s">
        <v>1526</v>
      </c>
      <c r="C1299" t="s">
        <v>1089</v>
      </c>
      <c r="D1299" t="s">
        <v>629</v>
      </c>
      <c r="E1299" t="s">
        <v>1494</v>
      </c>
      <c r="F1299" t="s">
        <v>625</v>
      </c>
      <c r="G1299" t="s">
        <v>626</v>
      </c>
      <c r="H1299" t="s">
        <v>343</v>
      </c>
      <c r="I1299" t="s">
        <v>638</v>
      </c>
      <c r="J1299" t="s">
        <v>639</v>
      </c>
      <c r="K1299">
        <v>1500000</v>
      </c>
      <c r="L1299">
        <v>1500000</v>
      </c>
      <c r="M1299">
        <v>750000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750000</v>
      </c>
      <c r="W1299">
        <v>1500000</v>
      </c>
      <c r="X1299">
        <v>1500000</v>
      </c>
      <c r="Y1299">
        <v>1500000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 t="s">
        <v>346</v>
      </c>
      <c r="AF1299" t="s">
        <v>629</v>
      </c>
      <c r="AG1299" t="s">
        <v>630</v>
      </c>
      <c r="AH1299" t="s">
        <v>640</v>
      </c>
      <c r="AI1299" t="s">
        <v>349</v>
      </c>
      <c r="AJ1299" t="s">
        <v>349</v>
      </c>
      <c r="AK1299" t="s">
        <v>349</v>
      </c>
      <c r="AL1299" t="s">
        <v>347</v>
      </c>
      <c r="AM1299" t="s">
        <v>349</v>
      </c>
      <c r="AN1299" t="s">
        <v>349</v>
      </c>
      <c r="AO1299" t="s">
        <v>632</v>
      </c>
      <c r="AP1299" t="s">
        <v>633</v>
      </c>
      <c r="AQ1299" t="s">
        <v>639</v>
      </c>
      <c r="AR1299" t="s">
        <v>352</v>
      </c>
      <c r="AS1299" t="s">
        <v>634</v>
      </c>
    </row>
    <row r="1300" spans="1:45" x14ac:dyDescent="0.3">
      <c r="A1300" t="s">
        <v>338</v>
      </c>
      <c r="B1300" t="s">
        <v>1526</v>
      </c>
      <c r="C1300" t="s">
        <v>1089</v>
      </c>
      <c r="D1300" t="s">
        <v>629</v>
      </c>
      <c r="E1300" t="s">
        <v>1495</v>
      </c>
      <c r="F1300" t="s">
        <v>625</v>
      </c>
      <c r="G1300" t="s">
        <v>626</v>
      </c>
      <c r="H1300" t="s">
        <v>343</v>
      </c>
      <c r="I1300" t="s">
        <v>641</v>
      </c>
      <c r="J1300" t="s">
        <v>642</v>
      </c>
      <c r="K1300">
        <v>1500000</v>
      </c>
      <c r="L1300">
        <v>1500000</v>
      </c>
      <c r="M1300">
        <v>750000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750000</v>
      </c>
      <c r="W1300">
        <v>1500000</v>
      </c>
      <c r="X1300">
        <v>1500000</v>
      </c>
      <c r="Y1300">
        <v>1500000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 t="s">
        <v>346</v>
      </c>
      <c r="AF1300" t="s">
        <v>629</v>
      </c>
      <c r="AG1300" t="s">
        <v>630</v>
      </c>
      <c r="AH1300" t="s">
        <v>643</v>
      </c>
      <c r="AI1300" t="s">
        <v>349</v>
      </c>
      <c r="AJ1300" t="s">
        <v>349</v>
      </c>
      <c r="AK1300" t="s">
        <v>349</v>
      </c>
      <c r="AL1300" t="s">
        <v>347</v>
      </c>
      <c r="AM1300" t="s">
        <v>349</v>
      </c>
      <c r="AN1300" t="s">
        <v>349</v>
      </c>
      <c r="AO1300" t="s">
        <v>632</v>
      </c>
      <c r="AP1300" t="s">
        <v>633</v>
      </c>
      <c r="AQ1300" t="s">
        <v>642</v>
      </c>
      <c r="AR1300" t="s">
        <v>352</v>
      </c>
      <c r="AS1300" t="s">
        <v>634</v>
      </c>
    </row>
    <row r="1301" spans="1:45" x14ac:dyDescent="0.3">
      <c r="A1301" t="s">
        <v>338</v>
      </c>
      <c r="B1301" t="s">
        <v>1526</v>
      </c>
      <c r="C1301" t="s">
        <v>1089</v>
      </c>
      <c r="D1301" t="s">
        <v>629</v>
      </c>
      <c r="E1301" t="s">
        <v>1499</v>
      </c>
      <c r="F1301" t="s">
        <v>625</v>
      </c>
      <c r="G1301" t="s">
        <v>656</v>
      </c>
      <c r="H1301" t="s">
        <v>343</v>
      </c>
      <c r="I1301" t="s">
        <v>657</v>
      </c>
      <c r="J1301" t="s">
        <v>657</v>
      </c>
      <c r="K1301">
        <v>19500000</v>
      </c>
      <c r="L1301">
        <v>19500000</v>
      </c>
      <c r="M1301">
        <v>9750000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9750000</v>
      </c>
      <c r="W1301">
        <v>19500000</v>
      </c>
      <c r="X1301">
        <v>19500000</v>
      </c>
      <c r="Y1301">
        <v>19500000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 t="s">
        <v>346</v>
      </c>
      <c r="AF1301" t="s">
        <v>629</v>
      </c>
      <c r="AG1301" t="s">
        <v>658</v>
      </c>
      <c r="AH1301" t="s">
        <v>659</v>
      </c>
      <c r="AI1301" t="s">
        <v>349</v>
      </c>
      <c r="AJ1301" t="s">
        <v>349</v>
      </c>
      <c r="AK1301" t="s">
        <v>349</v>
      </c>
      <c r="AL1301" t="s">
        <v>347</v>
      </c>
      <c r="AM1301" t="s">
        <v>349</v>
      </c>
      <c r="AN1301" t="s">
        <v>349</v>
      </c>
      <c r="AO1301" t="s">
        <v>632</v>
      </c>
      <c r="AP1301" t="s">
        <v>660</v>
      </c>
      <c r="AQ1301" t="s">
        <v>657</v>
      </c>
      <c r="AR1301" t="s">
        <v>352</v>
      </c>
      <c r="AS1301" t="s">
        <v>634</v>
      </c>
    </row>
    <row r="1302" spans="1:45" x14ac:dyDescent="0.3">
      <c r="A1302" t="s">
        <v>338</v>
      </c>
      <c r="B1302" t="s">
        <v>1526</v>
      </c>
      <c r="C1302" t="s">
        <v>1089</v>
      </c>
      <c r="D1302" t="s">
        <v>664</v>
      </c>
      <c r="E1302" t="s">
        <v>1098</v>
      </c>
      <c r="F1302" t="s">
        <v>341</v>
      </c>
      <c r="G1302" t="s">
        <v>532</v>
      </c>
      <c r="H1302" t="s">
        <v>343</v>
      </c>
      <c r="I1302" t="s">
        <v>662</v>
      </c>
      <c r="J1302" t="s">
        <v>663</v>
      </c>
      <c r="K1302">
        <v>9340950</v>
      </c>
      <c r="L1302">
        <v>9340950</v>
      </c>
      <c r="M1302">
        <v>9340950</v>
      </c>
      <c r="N1302">
        <v>0</v>
      </c>
      <c r="O1302">
        <v>0</v>
      </c>
      <c r="P1302">
        <v>0</v>
      </c>
      <c r="Q1302">
        <v>2777393.01</v>
      </c>
      <c r="R1302">
        <v>2231572.23</v>
      </c>
      <c r="S1302">
        <v>565054.91</v>
      </c>
      <c r="T1302">
        <v>2777393.01</v>
      </c>
      <c r="U1302">
        <v>2777393.01</v>
      </c>
      <c r="V1302">
        <v>6563556.9900000002</v>
      </c>
      <c r="W1302">
        <v>6563556.9900000002</v>
      </c>
      <c r="X1302">
        <v>6563556.9900000002</v>
      </c>
      <c r="Y1302">
        <v>6563556.9900000002</v>
      </c>
      <c r="Z1302">
        <v>0</v>
      </c>
      <c r="AA1302">
        <v>0</v>
      </c>
      <c r="AB1302">
        <v>0</v>
      </c>
      <c r="AC1302">
        <v>0</v>
      </c>
      <c r="AD1302">
        <v>0</v>
      </c>
      <c r="AE1302" t="s">
        <v>346</v>
      </c>
      <c r="AF1302" t="s">
        <v>664</v>
      </c>
      <c r="AG1302" t="s">
        <v>665</v>
      </c>
      <c r="AH1302" t="s">
        <v>666</v>
      </c>
      <c r="AI1302" t="s">
        <v>382</v>
      </c>
      <c r="AJ1302" t="s">
        <v>349</v>
      </c>
      <c r="AK1302" t="s">
        <v>349</v>
      </c>
      <c r="AL1302" t="s">
        <v>347</v>
      </c>
      <c r="AM1302" t="s">
        <v>667</v>
      </c>
      <c r="AN1302" t="s">
        <v>400</v>
      </c>
      <c r="AO1302" t="s">
        <v>668</v>
      </c>
      <c r="AP1302" t="s">
        <v>669</v>
      </c>
      <c r="AQ1302" t="s">
        <v>670</v>
      </c>
      <c r="AR1302" t="s">
        <v>352</v>
      </c>
      <c r="AS1302" t="s">
        <v>353</v>
      </c>
    </row>
    <row r="1303" spans="1:45" x14ac:dyDescent="0.3">
      <c r="A1303" t="s">
        <v>338</v>
      </c>
      <c r="B1303" t="s">
        <v>1526</v>
      </c>
      <c r="C1303" t="s">
        <v>1089</v>
      </c>
      <c r="D1303" t="s">
        <v>664</v>
      </c>
      <c r="E1303" t="s">
        <v>1099</v>
      </c>
      <c r="F1303" t="s">
        <v>341</v>
      </c>
      <c r="G1303" t="s">
        <v>532</v>
      </c>
      <c r="H1303" t="s">
        <v>343</v>
      </c>
      <c r="I1303" t="s">
        <v>672</v>
      </c>
      <c r="J1303" t="s">
        <v>673</v>
      </c>
      <c r="K1303">
        <v>1656197</v>
      </c>
      <c r="L1303">
        <v>1656197</v>
      </c>
      <c r="M1303">
        <v>1656197</v>
      </c>
      <c r="N1303">
        <v>0</v>
      </c>
      <c r="O1303">
        <v>0</v>
      </c>
      <c r="P1303">
        <v>0</v>
      </c>
      <c r="Q1303">
        <v>492445.58</v>
      </c>
      <c r="R1303">
        <v>395668.84</v>
      </c>
      <c r="S1303">
        <v>100187.04</v>
      </c>
      <c r="T1303">
        <v>492445.58</v>
      </c>
      <c r="U1303">
        <v>492445.58</v>
      </c>
      <c r="V1303">
        <v>1163751.42</v>
      </c>
      <c r="W1303">
        <v>1163751.42</v>
      </c>
      <c r="X1303">
        <v>1163751.42</v>
      </c>
      <c r="Y1303">
        <v>1163751.42</v>
      </c>
      <c r="Z1303">
        <v>0</v>
      </c>
      <c r="AA1303">
        <v>0</v>
      </c>
      <c r="AB1303">
        <v>0</v>
      </c>
      <c r="AC1303">
        <v>0</v>
      </c>
      <c r="AD1303">
        <v>0</v>
      </c>
      <c r="AE1303" t="s">
        <v>346</v>
      </c>
      <c r="AF1303" t="s">
        <v>664</v>
      </c>
      <c r="AG1303" t="s">
        <v>665</v>
      </c>
      <c r="AH1303" t="s">
        <v>666</v>
      </c>
      <c r="AI1303" t="s">
        <v>565</v>
      </c>
      <c r="AJ1303" t="s">
        <v>349</v>
      </c>
      <c r="AK1303" t="s">
        <v>349</v>
      </c>
      <c r="AL1303" t="s">
        <v>347</v>
      </c>
      <c r="AM1303" t="s">
        <v>674</v>
      </c>
      <c r="AN1303" t="s">
        <v>384</v>
      </c>
      <c r="AO1303" t="s">
        <v>668</v>
      </c>
      <c r="AP1303" t="s">
        <v>669</v>
      </c>
      <c r="AQ1303" t="s">
        <v>670</v>
      </c>
      <c r="AR1303" t="s">
        <v>352</v>
      </c>
      <c r="AS1303" t="s">
        <v>353</v>
      </c>
    </row>
    <row r="1304" spans="1:45" x14ac:dyDescent="0.3">
      <c r="A1304" t="s">
        <v>338</v>
      </c>
      <c r="B1304" t="s">
        <v>1526</v>
      </c>
      <c r="C1304" t="s">
        <v>1089</v>
      </c>
      <c r="D1304" t="s">
        <v>664</v>
      </c>
      <c r="E1304" t="s">
        <v>1100</v>
      </c>
      <c r="F1304" t="s">
        <v>341</v>
      </c>
      <c r="G1304" t="s">
        <v>532</v>
      </c>
      <c r="H1304" t="s">
        <v>343</v>
      </c>
      <c r="I1304" t="s">
        <v>1101</v>
      </c>
      <c r="J1304" t="s">
        <v>1102</v>
      </c>
      <c r="K1304">
        <v>4163292</v>
      </c>
      <c r="L1304">
        <v>4163292</v>
      </c>
      <c r="M1304">
        <v>2081646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2081646</v>
      </c>
      <c r="W1304">
        <v>4163292</v>
      </c>
      <c r="X1304">
        <v>4163292</v>
      </c>
      <c r="Y1304">
        <v>4163292</v>
      </c>
      <c r="Z1304">
        <v>0</v>
      </c>
      <c r="AA1304">
        <v>0</v>
      </c>
      <c r="AB1304">
        <v>0</v>
      </c>
      <c r="AC1304">
        <v>0</v>
      </c>
      <c r="AD1304">
        <v>0</v>
      </c>
      <c r="AE1304" t="s">
        <v>346</v>
      </c>
      <c r="AF1304" t="s">
        <v>664</v>
      </c>
      <c r="AG1304" t="s">
        <v>665</v>
      </c>
      <c r="AH1304" t="s">
        <v>1103</v>
      </c>
      <c r="AI1304" t="s">
        <v>341</v>
      </c>
      <c r="AJ1304" t="s">
        <v>349</v>
      </c>
      <c r="AK1304" t="s">
        <v>349</v>
      </c>
      <c r="AL1304" t="s">
        <v>347</v>
      </c>
      <c r="AM1304" t="s">
        <v>1104</v>
      </c>
      <c r="AN1304" t="s">
        <v>1105</v>
      </c>
      <c r="AO1304" t="s">
        <v>668</v>
      </c>
      <c r="AP1304" t="s">
        <v>669</v>
      </c>
      <c r="AQ1304" t="s">
        <v>1106</v>
      </c>
      <c r="AR1304" t="s">
        <v>352</v>
      </c>
      <c r="AS1304" t="s">
        <v>353</v>
      </c>
    </row>
    <row r="1305" spans="1:45" x14ac:dyDescent="0.3">
      <c r="A1305" t="s">
        <v>338</v>
      </c>
      <c r="B1305" t="s">
        <v>1526</v>
      </c>
      <c r="C1305" t="s">
        <v>1089</v>
      </c>
      <c r="D1305" t="s">
        <v>664</v>
      </c>
      <c r="E1305" t="s">
        <v>1107</v>
      </c>
      <c r="F1305" t="s">
        <v>341</v>
      </c>
      <c r="G1305" t="s">
        <v>532</v>
      </c>
      <c r="H1305" t="s">
        <v>343</v>
      </c>
      <c r="I1305" t="s">
        <v>1108</v>
      </c>
      <c r="J1305" t="s">
        <v>1109</v>
      </c>
      <c r="K1305">
        <v>6120361</v>
      </c>
      <c r="L1305">
        <v>6120361</v>
      </c>
      <c r="M1305">
        <v>3060181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3060181</v>
      </c>
      <c r="W1305">
        <v>6120361</v>
      </c>
      <c r="X1305">
        <v>6120361</v>
      </c>
      <c r="Y1305">
        <v>6120361</v>
      </c>
      <c r="Z1305">
        <v>0</v>
      </c>
      <c r="AA1305">
        <v>0</v>
      </c>
      <c r="AB1305">
        <v>0</v>
      </c>
      <c r="AC1305">
        <v>0</v>
      </c>
      <c r="AD1305">
        <v>0</v>
      </c>
      <c r="AE1305" t="s">
        <v>346</v>
      </c>
      <c r="AF1305" t="s">
        <v>664</v>
      </c>
      <c r="AG1305" t="s">
        <v>665</v>
      </c>
      <c r="AH1305" t="s">
        <v>1103</v>
      </c>
      <c r="AI1305" t="s">
        <v>358</v>
      </c>
      <c r="AJ1305" t="s">
        <v>349</v>
      </c>
      <c r="AK1305" t="s">
        <v>349</v>
      </c>
      <c r="AL1305" t="s">
        <v>347</v>
      </c>
      <c r="AM1305" t="s">
        <v>1104</v>
      </c>
      <c r="AN1305" t="s">
        <v>1105</v>
      </c>
      <c r="AO1305" t="s">
        <v>668</v>
      </c>
      <c r="AP1305" t="s">
        <v>669</v>
      </c>
      <c r="AQ1305" t="s">
        <v>1106</v>
      </c>
      <c r="AR1305" t="s">
        <v>352</v>
      </c>
      <c r="AS1305" t="s">
        <v>353</v>
      </c>
    </row>
    <row r="1306" spans="1:45" x14ac:dyDescent="0.3">
      <c r="A1306" t="s">
        <v>338</v>
      </c>
      <c r="B1306" t="s">
        <v>1526</v>
      </c>
      <c r="C1306" t="s">
        <v>1089</v>
      </c>
      <c r="D1306" t="s">
        <v>664</v>
      </c>
      <c r="E1306" t="s">
        <v>1110</v>
      </c>
      <c r="F1306" t="s">
        <v>341</v>
      </c>
      <c r="G1306" t="s">
        <v>532</v>
      </c>
      <c r="H1306" t="s">
        <v>343</v>
      </c>
      <c r="I1306" t="s">
        <v>1111</v>
      </c>
      <c r="J1306" t="s">
        <v>1112</v>
      </c>
      <c r="K1306">
        <v>5006730</v>
      </c>
      <c r="L1306">
        <v>5006730</v>
      </c>
      <c r="M1306">
        <v>2503365.17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2503365.17</v>
      </c>
      <c r="W1306">
        <v>5006730</v>
      </c>
      <c r="X1306">
        <v>5006730</v>
      </c>
      <c r="Y1306">
        <v>5006730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 t="s">
        <v>346</v>
      </c>
      <c r="AF1306" t="s">
        <v>664</v>
      </c>
      <c r="AG1306" t="s">
        <v>665</v>
      </c>
      <c r="AH1306" t="s">
        <v>1103</v>
      </c>
      <c r="AI1306" t="s">
        <v>363</v>
      </c>
      <c r="AJ1306" t="s">
        <v>349</v>
      </c>
      <c r="AK1306" t="s">
        <v>349</v>
      </c>
      <c r="AL1306" t="s">
        <v>347</v>
      </c>
      <c r="AM1306" t="s">
        <v>1104</v>
      </c>
      <c r="AN1306" t="s">
        <v>1105</v>
      </c>
      <c r="AO1306" t="s">
        <v>668</v>
      </c>
      <c r="AP1306" t="s">
        <v>669</v>
      </c>
      <c r="AQ1306" t="s">
        <v>1106</v>
      </c>
      <c r="AR1306" t="s">
        <v>352</v>
      </c>
      <c r="AS1306" t="s">
        <v>353</v>
      </c>
    </row>
    <row r="1307" spans="1:45" x14ac:dyDescent="0.3">
      <c r="A1307" t="s">
        <v>338</v>
      </c>
      <c r="B1307" t="s">
        <v>1526</v>
      </c>
      <c r="C1307" t="s">
        <v>1089</v>
      </c>
      <c r="D1307" t="s">
        <v>664</v>
      </c>
      <c r="E1307" t="s">
        <v>1113</v>
      </c>
      <c r="F1307" t="s">
        <v>341</v>
      </c>
      <c r="G1307" t="s">
        <v>532</v>
      </c>
      <c r="H1307" t="s">
        <v>343</v>
      </c>
      <c r="I1307" t="s">
        <v>1114</v>
      </c>
      <c r="J1307" t="s">
        <v>1115</v>
      </c>
      <c r="K1307">
        <v>9534153</v>
      </c>
      <c r="L1307">
        <v>9534153</v>
      </c>
      <c r="M1307">
        <v>4767076.5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4767076.5</v>
      </c>
      <c r="W1307">
        <v>9534153</v>
      </c>
      <c r="X1307">
        <v>9534153</v>
      </c>
      <c r="Y1307">
        <v>9534153</v>
      </c>
      <c r="Z1307">
        <v>0</v>
      </c>
      <c r="AA1307">
        <v>0</v>
      </c>
      <c r="AB1307">
        <v>0</v>
      </c>
      <c r="AC1307">
        <v>0</v>
      </c>
      <c r="AD1307">
        <v>0</v>
      </c>
      <c r="AE1307" t="s">
        <v>346</v>
      </c>
      <c r="AF1307" t="s">
        <v>664</v>
      </c>
      <c r="AG1307" t="s">
        <v>665</v>
      </c>
      <c r="AH1307" t="s">
        <v>1103</v>
      </c>
      <c r="AI1307" t="s">
        <v>380</v>
      </c>
      <c r="AJ1307" t="s">
        <v>349</v>
      </c>
      <c r="AK1307" t="s">
        <v>349</v>
      </c>
      <c r="AL1307" t="s">
        <v>347</v>
      </c>
      <c r="AM1307" t="s">
        <v>1104</v>
      </c>
      <c r="AN1307" t="s">
        <v>1105</v>
      </c>
      <c r="AO1307" t="s">
        <v>668</v>
      </c>
      <c r="AP1307" t="s">
        <v>669</v>
      </c>
      <c r="AQ1307" t="s">
        <v>1106</v>
      </c>
      <c r="AR1307" t="s">
        <v>352</v>
      </c>
      <c r="AS1307" t="s">
        <v>353</v>
      </c>
    </row>
    <row r="1308" spans="1:45" x14ac:dyDescent="0.3">
      <c r="A1308" t="s">
        <v>338</v>
      </c>
      <c r="B1308" t="s">
        <v>1526</v>
      </c>
      <c r="C1308" t="s">
        <v>1089</v>
      </c>
      <c r="D1308" t="s">
        <v>664</v>
      </c>
      <c r="E1308" t="s">
        <v>1116</v>
      </c>
      <c r="F1308" t="s">
        <v>341</v>
      </c>
      <c r="G1308" t="s">
        <v>532</v>
      </c>
      <c r="H1308" t="s">
        <v>343</v>
      </c>
      <c r="I1308" t="s">
        <v>1117</v>
      </c>
      <c r="J1308" t="s">
        <v>1118</v>
      </c>
      <c r="K1308">
        <v>5045487</v>
      </c>
      <c r="L1308">
        <v>5045487</v>
      </c>
      <c r="M1308">
        <v>2522743.5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2522743.5</v>
      </c>
      <c r="W1308">
        <v>5045487</v>
      </c>
      <c r="X1308">
        <v>5045487</v>
      </c>
      <c r="Y1308">
        <v>5045487</v>
      </c>
      <c r="Z1308">
        <v>0</v>
      </c>
      <c r="AA1308">
        <v>0</v>
      </c>
      <c r="AB1308">
        <v>0</v>
      </c>
      <c r="AC1308">
        <v>0</v>
      </c>
      <c r="AD1308">
        <v>0</v>
      </c>
      <c r="AE1308" t="s">
        <v>346</v>
      </c>
      <c r="AF1308" t="s">
        <v>664</v>
      </c>
      <c r="AG1308" t="s">
        <v>665</v>
      </c>
      <c r="AH1308" t="s">
        <v>1103</v>
      </c>
      <c r="AI1308" t="s">
        <v>397</v>
      </c>
      <c r="AJ1308" t="s">
        <v>349</v>
      </c>
      <c r="AK1308" t="s">
        <v>349</v>
      </c>
      <c r="AL1308" t="s">
        <v>347</v>
      </c>
      <c r="AM1308" t="s">
        <v>1104</v>
      </c>
      <c r="AN1308" t="s">
        <v>1105</v>
      </c>
      <c r="AO1308" t="s">
        <v>668</v>
      </c>
      <c r="AP1308" t="s">
        <v>669</v>
      </c>
      <c r="AQ1308" t="s">
        <v>1106</v>
      </c>
      <c r="AR1308" t="s">
        <v>352</v>
      </c>
      <c r="AS1308" t="s">
        <v>353</v>
      </c>
    </row>
    <row r="1309" spans="1:45" x14ac:dyDescent="0.3">
      <c r="A1309" t="s">
        <v>338</v>
      </c>
      <c r="B1309" t="s">
        <v>1526</v>
      </c>
      <c r="C1309" t="s">
        <v>1089</v>
      </c>
      <c r="D1309" t="s">
        <v>664</v>
      </c>
      <c r="E1309" t="s">
        <v>1119</v>
      </c>
      <c r="F1309" t="s">
        <v>341</v>
      </c>
      <c r="G1309" t="s">
        <v>532</v>
      </c>
      <c r="H1309" t="s">
        <v>343</v>
      </c>
      <c r="I1309" t="s">
        <v>1120</v>
      </c>
      <c r="J1309" t="s">
        <v>1121</v>
      </c>
      <c r="K1309">
        <v>7085898</v>
      </c>
      <c r="L1309">
        <v>7085898</v>
      </c>
      <c r="M1309">
        <v>3542949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3542949</v>
      </c>
      <c r="W1309">
        <v>7085898</v>
      </c>
      <c r="X1309">
        <v>7085898</v>
      </c>
      <c r="Y1309">
        <v>7085898</v>
      </c>
      <c r="Z1309">
        <v>0</v>
      </c>
      <c r="AA1309">
        <v>0</v>
      </c>
      <c r="AB1309">
        <v>0</v>
      </c>
      <c r="AC1309">
        <v>0</v>
      </c>
      <c r="AD1309">
        <v>0</v>
      </c>
      <c r="AE1309" t="s">
        <v>346</v>
      </c>
      <c r="AF1309" t="s">
        <v>664</v>
      </c>
      <c r="AG1309" t="s">
        <v>665</v>
      </c>
      <c r="AH1309" t="s">
        <v>1103</v>
      </c>
      <c r="AI1309" t="s">
        <v>1122</v>
      </c>
      <c r="AJ1309" t="s">
        <v>349</v>
      </c>
      <c r="AK1309" t="s">
        <v>349</v>
      </c>
      <c r="AL1309" t="s">
        <v>347</v>
      </c>
      <c r="AM1309" t="s">
        <v>1104</v>
      </c>
      <c r="AN1309" t="s">
        <v>1105</v>
      </c>
      <c r="AO1309" t="s">
        <v>668</v>
      </c>
      <c r="AP1309" t="s">
        <v>669</v>
      </c>
      <c r="AQ1309" t="s">
        <v>1106</v>
      </c>
      <c r="AR1309" t="s">
        <v>352</v>
      </c>
      <c r="AS1309" t="s">
        <v>353</v>
      </c>
    </row>
    <row r="1310" spans="1:45" x14ac:dyDescent="0.3">
      <c r="A1310" t="s">
        <v>338</v>
      </c>
      <c r="B1310" t="s">
        <v>1526</v>
      </c>
      <c r="C1310" t="s">
        <v>1089</v>
      </c>
      <c r="D1310" t="s">
        <v>664</v>
      </c>
      <c r="E1310" t="s">
        <v>1123</v>
      </c>
      <c r="F1310" t="s">
        <v>341</v>
      </c>
      <c r="G1310" t="s">
        <v>532</v>
      </c>
      <c r="H1310" t="s">
        <v>343</v>
      </c>
      <c r="I1310" t="s">
        <v>1124</v>
      </c>
      <c r="J1310" t="s">
        <v>1125</v>
      </c>
      <c r="K1310">
        <v>4307869</v>
      </c>
      <c r="L1310">
        <v>4307869</v>
      </c>
      <c r="M1310">
        <v>2153934.5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2153934.5</v>
      </c>
      <c r="W1310">
        <v>4307869</v>
      </c>
      <c r="X1310">
        <v>4307869</v>
      </c>
      <c r="Y1310">
        <v>4307869</v>
      </c>
      <c r="Z1310">
        <v>0</v>
      </c>
      <c r="AA1310">
        <v>0</v>
      </c>
      <c r="AB1310">
        <v>0</v>
      </c>
      <c r="AC1310">
        <v>0</v>
      </c>
      <c r="AD1310">
        <v>0</v>
      </c>
      <c r="AE1310" t="s">
        <v>346</v>
      </c>
      <c r="AF1310" t="s">
        <v>664</v>
      </c>
      <c r="AG1310" t="s">
        <v>665</v>
      </c>
      <c r="AH1310" t="s">
        <v>1103</v>
      </c>
      <c r="AI1310" t="s">
        <v>1126</v>
      </c>
      <c r="AJ1310" t="s">
        <v>349</v>
      </c>
      <c r="AK1310" t="s">
        <v>349</v>
      </c>
      <c r="AL1310" t="s">
        <v>347</v>
      </c>
      <c r="AM1310" t="s">
        <v>1104</v>
      </c>
      <c r="AN1310" t="s">
        <v>1105</v>
      </c>
      <c r="AO1310" t="s">
        <v>668</v>
      </c>
      <c r="AP1310" t="s">
        <v>669</v>
      </c>
      <c r="AQ1310" t="s">
        <v>1106</v>
      </c>
      <c r="AR1310" t="s">
        <v>352</v>
      </c>
      <c r="AS1310" t="s">
        <v>353</v>
      </c>
    </row>
    <row r="1311" spans="1:45" x14ac:dyDescent="0.3">
      <c r="A1311" t="s">
        <v>338</v>
      </c>
      <c r="B1311" t="s">
        <v>1526</v>
      </c>
      <c r="C1311" t="s">
        <v>1089</v>
      </c>
      <c r="D1311" t="s">
        <v>664</v>
      </c>
      <c r="E1311" t="s">
        <v>1127</v>
      </c>
      <c r="F1311" t="s">
        <v>341</v>
      </c>
      <c r="G1311" t="s">
        <v>532</v>
      </c>
      <c r="H1311" t="s">
        <v>343</v>
      </c>
      <c r="I1311" t="s">
        <v>1128</v>
      </c>
      <c r="J1311" t="s">
        <v>1129</v>
      </c>
      <c r="K1311">
        <v>2629484</v>
      </c>
      <c r="L1311">
        <v>2629484</v>
      </c>
      <c r="M1311">
        <v>1314742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1314742</v>
      </c>
      <c r="W1311">
        <v>2629484</v>
      </c>
      <c r="X1311">
        <v>2629484</v>
      </c>
      <c r="Y1311">
        <v>2629484</v>
      </c>
      <c r="Z1311">
        <v>0</v>
      </c>
      <c r="AA1311">
        <v>0</v>
      </c>
      <c r="AB1311">
        <v>0</v>
      </c>
      <c r="AC1311">
        <v>0</v>
      </c>
      <c r="AD1311">
        <v>0</v>
      </c>
      <c r="AE1311" t="s">
        <v>346</v>
      </c>
      <c r="AF1311" t="s">
        <v>664</v>
      </c>
      <c r="AG1311" t="s">
        <v>665</v>
      </c>
      <c r="AH1311" t="s">
        <v>1103</v>
      </c>
      <c r="AI1311" t="s">
        <v>1130</v>
      </c>
      <c r="AJ1311" t="s">
        <v>349</v>
      </c>
      <c r="AK1311" t="s">
        <v>349</v>
      </c>
      <c r="AL1311" t="s">
        <v>347</v>
      </c>
      <c r="AM1311" t="s">
        <v>1104</v>
      </c>
      <c r="AN1311" t="s">
        <v>1105</v>
      </c>
      <c r="AO1311" t="s">
        <v>668</v>
      </c>
      <c r="AP1311" t="s">
        <v>669</v>
      </c>
      <c r="AQ1311" t="s">
        <v>1106</v>
      </c>
      <c r="AR1311" t="s">
        <v>352</v>
      </c>
      <c r="AS1311" t="s">
        <v>353</v>
      </c>
    </row>
    <row r="1312" spans="1:45" x14ac:dyDescent="0.3">
      <c r="A1312" t="s">
        <v>338</v>
      </c>
      <c r="B1312" t="s">
        <v>1526</v>
      </c>
      <c r="C1312" t="s">
        <v>1089</v>
      </c>
      <c r="D1312" t="s">
        <v>664</v>
      </c>
      <c r="E1312" t="s">
        <v>1135</v>
      </c>
      <c r="F1312" t="s">
        <v>341</v>
      </c>
      <c r="G1312" t="s">
        <v>532</v>
      </c>
      <c r="H1312" t="s">
        <v>343</v>
      </c>
      <c r="I1312" t="s">
        <v>1136</v>
      </c>
      <c r="J1312" t="s">
        <v>1137</v>
      </c>
      <c r="K1312">
        <v>5104226</v>
      </c>
      <c r="L1312">
        <v>5104226</v>
      </c>
      <c r="M1312">
        <v>2552113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2552113</v>
      </c>
      <c r="W1312">
        <v>5104226</v>
      </c>
      <c r="X1312">
        <v>5104226</v>
      </c>
      <c r="Y1312">
        <v>5104226</v>
      </c>
      <c r="Z1312">
        <v>0</v>
      </c>
      <c r="AA1312">
        <v>0</v>
      </c>
      <c r="AB1312">
        <v>0</v>
      </c>
      <c r="AC1312">
        <v>0</v>
      </c>
      <c r="AD1312">
        <v>0</v>
      </c>
      <c r="AE1312" t="s">
        <v>346</v>
      </c>
      <c r="AF1312" t="s">
        <v>664</v>
      </c>
      <c r="AG1312" t="s">
        <v>665</v>
      </c>
      <c r="AH1312" t="s">
        <v>1103</v>
      </c>
      <c r="AI1312" t="s">
        <v>1138</v>
      </c>
      <c r="AJ1312" t="s">
        <v>349</v>
      </c>
      <c r="AK1312" t="s">
        <v>349</v>
      </c>
      <c r="AL1312" t="s">
        <v>347</v>
      </c>
      <c r="AM1312" t="s">
        <v>1104</v>
      </c>
      <c r="AN1312" t="s">
        <v>1105</v>
      </c>
      <c r="AO1312" t="s">
        <v>668</v>
      </c>
      <c r="AP1312" t="s">
        <v>669</v>
      </c>
      <c r="AQ1312" t="s">
        <v>1106</v>
      </c>
      <c r="AR1312" t="s">
        <v>352</v>
      </c>
      <c r="AS1312" t="s">
        <v>353</v>
      </c>
    </row>
    <row r="1313" spans="1:45" x14ac:dyDescent="0.3">
      <c r="A1313" t="s">
        <v>338</v>
      </c>
      <c r="B1313" t="s">
        <v>1526</v>
      </c>
      <c r="C1313" t="s">
        <v>1089</v>
      </c>
      <c r="D1313" t="s">
        <v>664</v>
      </c>
      <c r="E1313" t="s">
        <v>1139</v>
      </c>
      <c r="F1313" t="s">
        <v>341</v>
      </c>
      <c r="G1313" t="s">
        <v>532</v>
      </c>
      <c r="H1313" t="s">
        <v>343</v>
      </c>
      <c r="I1313" t="s">
        <v>1140</v>
      </c>
      <c r="J1313" t="s">
        <v>1141</v>
      </c>
      <c r="K1313">
        <v>4440069</v>
      </c>
      <c r="L1313">
        <v>4440069</v>
      </c>
      <c r="M1313">
        <v>2220034.5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2220034.5</v>
      </c>
      <c r="W1313">
        <v>4440069</v>
      </c>
      <c r="X1313">
        <v>4440069</v>
      </c>
      <c r="Y1313">
        <v>4440069</v>
      </c>
      <c r="Z1313">
        <v>0</v>
      </c>
      <c r="AA1313">
        <v>0</v>
      </c>
      <c r="AB1313">
        <v>0</v>
      </c>
      <c r="AC1313">
        <v>0</v>
      </c>
      <c r="AD1313">
        <v>0</v>
      </c>
      <c r="AE1313" t="s">
        <v>346</v>
      </c>
      <c r="AF1313" t="s">
        <v>664</v>
      </c>
      <c r="AG1313" t="s">
        <v>665</v>
      </c>
      <c r="AH1313" t="s">
        <v>1103</v>
      </c>
      <c r="AI1313" t="s">
        <v>1142</v>
      </c>
      <c r="AJ1313" t="s">
        <v>349</v>
      </c>
      <c r="AK1313" t="s">
        <v>349</v>
      </c>
      <c r="AL1313" t="s">
        <v>347</v>
      </c>
      <c r="AM1313" t="s">
        <v>1104</v>
      </c>
      <c r="AN1313" t="s">
        <v>1105</v>
      </c>
      <c r="AO1313" t="s">
        <v>668</v>
      </c>
      <c r="AP1313" t="s">
        <v>669</v>
      </c>
      <c r="AQ1313" t="s">
        <v>1106</v>
      </c>
      <c r="AR1313" t="s">
        <v>352</v>
      </c>
      <c r="AS1313" t="s">
        <v>353</v>
      </c>
    </row>
    <row r="1314" spans="1:45" x14ac:dyDescent="0.3">
      <c r="A1314" t="s">
        <v>338</v>
      </c>
      <c r="B1314" t="s">
        <v>1526</v>
      </c>
      <c r="C1314" t="s">
        <v>1089</v>
      </c>
      <c r="D1314" t="s">
        <v>664</v>
      </c>
      <c r="E1314" t="s">
        <v>1143</v>
      </c>
      <c r="F1314" t="s">
        <v>341</v>
      </c>
      <c r="G1314" t="s">
        <v>532</v>
      </c>
      <c r="H1314" t="s">
        <v>343</v>
      </c>
      <c r="I1314" t="s">
        <v>1144</v>
      </c>
      <c r="J1314" t="s">
        <v>1145</v>
      </c>
      <c r="K1314">
        <v>3748021</v>
      </c>
      <c r="L1314">
        <v>3748021</v>
      </c>
      <c r="M1314">
        <v>1874010.5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1874010.5</v>
      </c>
      <c r="W1314">
        <v>3748021</v>
      </c>
      <c r="X1314">
        <v>3748021</v>
      </c>
      <c r="Y1314">
        <v>3748021</v>
      </c>
      <c r="Z1314">
        <v>0</v>
      </c>
      <c r="AA1314">
        <v>0</v>
      </c>
      <c r="AB1314">
        <v>0</v>
      </c>
      <c r="AC1314">
        <v>0</v>
      </c>
      <c r="AD1314">
        <v>0</v>
      </c>
      <c r="AE1314" t="s">
        <v>346</v>
      </c>
      <c r="AF1314" t="s">
        <v>664</v>
      </c>
      <c r="AG1314" t="s">
        <v>665</v>
      </c>
      <c r="AH1314" t="s">
        <v>1103</v>
      </c>
      <c r="AI1314" t="s">
        <v>1146</v>
      </c>
      <c r="AJ1314" t="s">
        <v>349</v>
      </c>
      <c r="AK1314" t="s">
        <v>349</v>
      </c>
      <c r="AL1314" t="s">
        <v>347</v>
      </c>
      <c r="AM1314" t="s">
        <v>1104</v>
      </c>
      <c r="AN1314" t="s">
        <v>1105</v>
      </c>
      <c r="AO1314" t="s">
        <v>668</v>
      </c>
      <c r="AP1314" t="s">
        <v>669</v>
      </c>
      <c r="AQ1314" t="s">
        <v>1106</v>
      </c>
      <c r="AR1314" t="s">
        <v>352</v>
      </c>
      <c r="AS1314" t="s">
        <v>353</v>
      </c>
    </row>
    <row r="1315" spans="1:45" x14ac:dyDescent="0.3">
      <c r="A1315" t="s">
        <v>338</v>
      </c>
      <c r="B1315" t="s">
        <v>1526</v>
      </c>
      <c r="C1315" t="s">
        <v>1089</v>
      </c>
      <c r="D1315" t="s">
        <v>664</v>
      </c>
      <c r="E1315" t="s">
        <v>1147</v>
      </c>
      <c r="F1315" t="s">
        <v>341</v>
      </c>
      <c r="G1315" t="s">
        <v>532</v>
      </c>
      <c r="H1315" t="s">
        <v>343</v>
      </c>
      <c r="I1315" t="s">
        <v>1148</v>
      </c>
      <c r="J1315" t="s">
        <v>1149</v>
      </c>
      <c r="K1315">
        <v>3872450</v>
      </c>
      <c r="L1315">
        <v>3872450</v>
      </c>
      <c r="M1315">
        <v>1936225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1936225</v>
      </c>
      <c r="W1315">
        <v>3872450</v>
      </c>
      <c r="X1315">
        <v>3872450</v>
      </c>
      <c r="Y1315">
        <v>3872450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 t="s">
        <v>346</v>
      </c>
      <c r="AF1315" t="s">
        <v>664</v>
      </c>
      <c r="AG1315" t="s">
        <v>665</v>
      </c>
      <c r="AH1315" t="s">
        <v>1103</v>
      </c>
      <c r="AI1315" t="s">
        <v>1150</v>
      </c>
      <c r="AJ1315" t="s">
        <v>349</v>
      </c>
      <c r="AK1315" t="s">
        <v>349</v>
      </c>
      <c r="AL1315" t="s">
        <v>347</v>
      </c>
      <c r="AM1315" t="s">
        <v>1104</v>
      </c>
      <c r="AN1315" t="s">
        <v>1105</v>
      </c>
      <c r="AO1315" t="s">
        <v>668</v>
      </c>
      <c r="AP1315" t="s">
        <v>669</v>
      </c>
      <c r="AQ1315" t="s">
        <v>1106</v>
      </c>
      <c r="AR1315" t="s">
        <v>352</v>
      </c>
      <c r="AS1315" t="s">
        <v>353</v>
      </c>
    </row>
    <row r="1316" spans="1:45" x14ac:dyDescent="0.3">
      <c r="A1316" t="s">
        <v>338</v>
      </c>
      <c r="B1316" t="s">
        <v>1526</v>
      </c>
      <c r="C1316" t="s">
        <v>1089</v>
      </c>
      <c r="D1316" t="s">
        <v>664</v>
      </c>
      <c r="E1316" t="s">
        <v>1151</v>
      </c>
      <c r="F1316" t="s">
        <v>341</v>
      </c>
      <c r="G1316" t="s">
        <v>532</v>
      </c>
      <c r="H1316" t="s">
        <v>343</v>
      </c>
      <c r="I1316" t="s">
        <v>1152</v>
      </c>
      <c r="J1316" t="s">
        <v>1153</v>
      </c>
      <c r="K1316">
        <v>6473947</v>
      </c>
      <c r="L1316">
        <v>6473947</v>
      </c>
      <c r="M1316">
        <v>3236973.5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3236973.5</v>
      </c>
      <c r="W1316">
        <v>6473947</v>
      </c>
      <c r="X1316">
        <v>6473947</v>
      </c>
      <c r="Y1316">
        <v>6473947</v>
      </c>
      <c r="Z1316">
        <v>0</v>
      </c>
      <c r="AA1316">
        <v>0</v>
      </c>
      <c r="AB1316">
        <v>0</v>
      </c>
      <c r="AC1316">
        <v>0</v>
      </c>
      <c r="AD1316">
        <v>0</v>
      </c>
      <c r="AE1316" t="s">
        <v>346</v>
      </c>
      <c r="AF1316" t="s">
        <v>664</v>
      </c>
      <c r="AG1316" t="s">
        <v>665</v>
      </c>
      <c r="AH1316" t="s">
        <v>1103</v>
      </c>
      <c r="AI1316" t="s">
        <v>1154</v>
      </c>
      <c r="AJ1316" t="s">
        <v>349</v>
      </c>
      <c r="AK1316" t="s">
        <v>349</v>
      </c>
      <c r="AL1316" t="s">
        <v>347</v>
      </c>
      <c r="AM1316" t="s">
        <v>1104</v>
      </c>
      <c r="AN1316" t="s">
        <v>1105</v>
      </c>
      <c r="AO1316" t="s">
        <v>668</v>
      </c>
      <c r="AP1316" t="s">
        <v>669</v>
      </c>
      <c r="AQ1316" t="s">
        <v>1106</v>
      </c>
      <c r="AR1316" t="s">
        <v>352</v>
      </c>
      <c r="AS1316" t="s">
        <v>353</v>
      </c>
    </row>
    <row r="1317" spans="1:45" x14ac:dyDescent="0.3">
      <c r="A1317" t="s">
        <v>338</v>
      </c>
      <c r="B1317" t="s">
        <v>1526</v>
      </c>
      <c r="C1317" t="s">
        <v>1089</v>
      </c>
      <c r="D1317" t="s">
        <v>664</v>
      </c>
      <c r="E1317" t="s">
        <v>1155</v>
      </c>
      <c r="F1317" t="s">
        <v>341</v>
      </c>
      <c r="G1317" t="s">
        <v>532</v>
      </c>
      <c r="H1317" t="s">
        <v>343</v>
      </c>
      <c r="I1317" t="s">
        <v>1156</v>
      </c>
      <c r="J1317" t="s">
        <v>1157</v>
      </c>
      <c r="K1317">
        <v>3873765</v>
      </c>
      <c r="L1317">
        <v>3873765</v>
      </c>
      <c r="M1317">
        <v>1936882.5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1936882.5</v>
      </c>
      <c r="W1317">
        <v>3873765</v>
      </c>
      <c r="X1317">
        <v>3873765</v>
      </c>
      <c r="Y1317">
        <v>3873765</v>
      </c>
      <c r="Z1317">
        <v>0</v>
      </c>
      <c r="AA1317">
        <v>0</v>
      </c>
      <c r="AB1317">
        <v>0</v>
      </c>
      <c r="AC1317">
        <v>0</v>
      </c>
      <c r="AD1317">
        <v>0</v>
      </c>
      <c r="AE1317" t="s">
        <v>346</v>
      </c>
      <c r="AF1317" t="s">
        <v>664</v>
      </c>
      <c r="AG1317" t="s">
        <v>665</v>
      </c>
      <c r="AH1317" t="s">
        <v>1103</v>
      </c>
      <c r="AI1317" t="s">
        <v>1158</v>
      </c>
      <c r="AJ1317" t="s">
        <v>349</v>
      </c>
      <c r="AK1317" t="s">
        <v>349</v>
      </c>
      <c r="AL1317" t="s">
        <v>347</v>
      </c>
      <c r="AM1317" t="s">
        <v>1104</v>
      </c>
      <c r="AN1317" t="s">
        <v>1105</v>
      </c>
      <c r="AO1317" t="s">
        <v>668</v>
      </c>
      <c r="AP1317" t="s">
        <v>669</v>
      </c>
      <c r="AQ1317" t="s">
        <v>1106</v>
      </c>
      <c r="AR1317" t="s">
        <v>352</v>
      </c>
      <c r="AS1317" t="s">
        <v>353</v>
      </c>
    </row>
    <row r="1318" spans="1:45" x14ac:dyDescent="0.3">
      <c r="A1318" t="s">
        <v>338</v>
      </c>
      <c r="B1318" t="s">
        <v>1526</v>
      </c>
      <c r="C1318" t="s">
        <v>1089</v>
      </c>
      <c r="D1318" t="s">
        <v>664</v>
      </c>
      <c r="E1318" t="s">
        <v>1159</v>
      </c>
      <c r="F1318" t="s">
        <v>341</v>
      </c>
      <c r="G1318" t="s">
        <v>532</v>
      </c>
      <c r="H1318" t="s">
        <v>343</v>
      </c>
      <c r="I1318" t="s">
        <v>1160</v>
      </c>
      <c r="J1318" t="s">
        <v>1161</v>
      </c>
      <c r="K1318">
        <v>2719581</v>
      </c>
      <c r="L1318">
        <v>2719581</v>
      </c>
      <c r="M1318">
        <v>1359790.5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1359790.5</v>
      </c>
      <c r="W1318">
        <v>2719581</v>
      </c>
      <c r="X1318">
        <v>2719581</v>
      </c>
      <c r="Y1318">
        <v>2719581</v>
      </c>
      <c r="Z1318">
        <v>0</v>
      </c>
      <c r="AA1318">
        <v>0</v>
      </c>
      <c r="AB1318">
        <v>0</v>
      </c>
      <c r="AC1318">
        <v>0</v>
      </c>
      <c r="AD1318">
        <v>0</v>
      </c>
      <c r="AE1318" t="s">
        <v>346</v>
      </c>
      <c r="AF1318" t="s">
        <v>664</v>
      </c>
      <c r="AG1318" t="s">
        <v>665</v>
      </c>
      <c r="AH1318" t="s">
        <v>1103</v>
      </c>
      <c r="AI1318" t="s">
        <v>1162</v>
      </c>
      <c r="AJ1318" t="s">
        <v>349</v>
      </c>
      <c r="AK1318" t="s">
        <v>349</v>
      </c>
      <c r="AL1318" t="s">
        <v>347</v>
      </c>
      <c r="AM1318" t="s">
        <v>1104</v>
      </c>
      <c r="AN1318" t="s">
        <v>1105</v>
      </c>
      <c r="AO1318" t="s">
        <v>668</v>
      </c>
      <c r="AP1318" t="s">
        <v>669</v>
      </c>
      <c r="AQ1318" t="s">
        <v>1106</v>
      </c>
      <c r="AR1318" t="s">
        <v>352</v>
      </c>
      <c r="AS1318" t="s">
        <v>353</v>
      </c>
    </row>
    <row r="1319" spans="1:45" x14ac:dyDescent="0.3">
      <c r="A1319" t="s">
        <v>338</v>
      </c>
      <c r="B1319" t="s">
        <v>1526</v>
      </c>
      <c r="C1319" t="s">
        <v>1089</v>
      </c>
      <c r="D1319" t="s">
        <v>664</v>
      </c>
      <c r="E1319" t="s">
        <v>1163</v>
      </c>
      <c r="F1319" t="s">
        <v>341</v>
      </c>
      <c r="G1319" t="s">
        <v>532</v>
      </c>
      <c r="H1319" t="s">
        <v>343</v>
      </c>
      <c r="I1319" t="s">
        <v>1164</v>
      </c>
      <c r="J1319" t="s">
        <v>1165</v>
      </c>
      <c r="K1319">
        <v>5572789</v>
      </c>
      <c r="L1319">
        <v>5572789</v>
      </c>
      <c r="M1319">
        <v>2786394.5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2786394.5</v>
      </c>
      <c r="W1319">
        <v>5572789</v>
      </c>
      <c r="X1319">
        <v>5572789</v>
      </c>
      <c r="Y1319">
        <v>5572789</v>
      </c>
      <c r="Z1319">
        <v>0</v>
      </c>
      <c r="AA1319">
        <v>0</v>
      </c>
      <c r="AB1319">
        <v>0</v>
      </c>
      <c r="AC1319">
        <v>0</v>
      </c>
      <c r="AD1319">
        <v>0</v>
      </c>
      <c r="AE1319" t="s">
        <v>346</v>
      </c>
      <c r="AF1319" t="s">
        <v>664</v>
      </c>
      <c r="AG1319" t="s">
        <v>665</v>
      </c>
      <c r="AH1319" t="s">
        <v>1103</v>
      </c>
      <c r="AI1319" t="s">
        <v>1166</v>
      </c>
      <c r="AJ1319" t="s">
        <v>349</v>
      </c>
      <c r="AK1319" t="s">
        <v>349</v>
      </c>
      <c r="AL1319" t="s">
        <v>347</v>
      </c>
      <c r="AM1319" t="s">
        <v>1104</v>
      </c>
      <c r="AN1319" t="s">
        <v>1105</v>
      </c>
      <c r="AO1319" t="s">
        <v>668</v>
      </c>
      <c r="AP1319" t="s">
        <v>669</v>
      </c>
      <c r="AQ1319" t="s">
        <v>1106</v>
      </c>
      <c r="AR1319" t="s">
        <v>352</v>
      </c>
      <c r="AS1319" t="s">
        <v>353</v>
      </c>
    </row>
    <row r="1320" spans="1:45" x14ac:dyDescent="0.3">
      <c r="A1320" t="s">
        <v>338</v>
      </c>
      <c r="B1320" t="s">
        <v>1526</v>
      </c>
      <c r="C1320" t="s">
        <v>1089</v>
      </c>
      <c r="D1320" t="s">
        <v>664</v>
      </c>
      <c r="E1320" t="s">
        <v>1167</v>
      </c>
      <c r="F1320" t="s">
        <v>341</v>
      </c>
      <c r="G1320" t="s">
        <v>532</v>
      </c>
      <c r="H1320" t="s">
        <v>343</v>
      </c>
      <c r="I1320" t="s">
        <v>1168</v>
      </c>
      <c r="J1320" t="s">
        <v>1169</v>
      </c>
      <c r="K1320">
        <v>9214746</v>
      </c>
      <c r="L1320">
        <v>9214746</v>
      </c>
      <c r="M1320">
        <v>4607373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4607373</v>
      </c>
      <c r="W1320">
        <v>9214746</v>
      </c>
      <c r="X1320">
        <v>9214746</v>
      </c>
      <c r="Y1320">
        <v>9214746</v>
      </c>
      <c r="Z1320">
        <v>0</v>
      </c>
      <c r="AA1320">
        <v>0</v>
      </c>
      <c r="AB1320">
        <v>0</v>
      </c>
      <c r="AC1320">
        <v>0</v>
      </c>
      <c r="AD1320">
        <v>0</v>
      </c>
      <c r="AE1320" t="s">
        <v>346</v>
      </c>
      <c r="AF1320" t="s">
        <v>664</v>
      </c>
      <c r="AG1320" t="s">
        <v>665</v>
      </c>
      <c r="AH1320" t="s">
        <v>1103</v>
      </c>
      <c r="AI1320" t="s">
        <v>1170</v>
      </c>
      <c r="AJ1320" t="s">
        <v>349</v>
      </c>
      <c r="AK1320" t="s">
        <v>349</v>
      </c>
      <c r="AL1320" t="s">
        <v>347</v>
      </c>
      <c r="AM1320" t="s">
        <v>1104</v>
      </c>
      <c r="AN1320" t="s">
        <v>1105</v>
      </c>
      <c r="AO1320" t="s">
        <v>668</v>
      </c>
      <c r="AP1320" t="s">
        <v>669</v>
      </c>
      <c r="AQ1320" t="s">
        <v>1106</v>
      </c>
      <c r="AR1320" t="s">
        <v>352</v>
      </c>
      <c r="AS1320" t="s">
        <v>353</v>
      </c>
    </row>
    <row r="1321" spans="1:45" x14ac:dyDescent="0.3">
      <c r="A1321" t="s">
        <v>338</v>
      </c>
      <c r="B1321" t="s">
        <v>1526</v>
      </c>
      <c r="C1321" t="s">
        <v>1089</v>
      </c>
      <c r="D1321" t="s">
        <v>664</v>
      </c>
      <c r="E1321" t="s">
        <v>1171</v>
      </c>
      <c r="F1321" t="s">
        <v>341</v>
      </c>
      <c r="G1321" t="s">
        <v>532</v>
      </c>
      <c r="H1321" t="s">
        <v>343</v>
      </c>
      <c r="I1321" t="s">
        <v>1172</v>
      </c>
      <c r="J1321" t="s">
        <v>1173</v>
      </c>
      <c r="K1321">
        <v>4195789</v>
      </c>
      <c r="L1321">
        <v>4195789</v>
      </c>
      <c r="M1321">
        <v>2097894.5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2097894.5</v>
      </c>
      <c r="W1321">
        <v>4195789</v>
      </c>
      <c r="X1321">
        <v>4195789</v>
      </c>
      <c r="Y1321">
        <v>4195789</v>
      </c>
      <c r="Z1321">
        <v>0</v>
      </c>
      <c r="AA1321">
        <v>0</v>
      </c>
      <c r="AB1321">
        <v>0</v>
      </c>
      <c r="AC1321">
        <v>0</v>
      </c>
      <c r="AD1321">
        <v>0</v>
      </c>
      <c r="AE1321" t="s">
        <v>346</v>
      </c>
      <c r="AF1321" t="s">
        <v>664</v>
      </c>
      <c r="AG1321" t="s">
        <v>665</v>
      </c>
      <c r="AH1321" t="s">
        <v>1103</v>
      </c>
      <c r="AI1321" t="s">
        <v>1174</v>
      </c>
      <c r="AJ1321" t="s">
        <v>349</v>
      </c>
      <c r="AK1321" t="s">
        <v>349</v>
      </c>
      <c r="AL1321" t="s">
        <v>347</v>
      </c>
      <c r="AM1321" t="s">
        <v>1104</v>
      </c>
      <c r="AN1321" t="s">
        <v>1105</v>
      </c>
      <c r="AO1321" t="s">
        <v>668</v>
      </c>
      <c r="AP1321" t="s">
        <v>669</v>
      </c>
      <c r="AQ1321" t="s">
        <v>1106</v>
      </c>
      <c r="AR1321" t="s">
        <v>352</v>
      </c>
      <c r="AS1321" t="s">
        <v>353</v>
      </c>
    </row>
    <row r="1322" spans="1:45" x14ac:dyDescent="0.3">
      <c r="A1322" t="s">
        <v>338</v>
      </c>
      <c r="B1322" t="s">
        <v>1526</v>
      </c>
      <c r="C1322" t="s">
        <v>1089</v>
      </c>
      <c r="D1322" t="s">
        <v>664</v>
      </c>
      <c r="E1322" t="s">
        <v>1175</v>
      </c>
      <c r="F1322" t="s">
        <v>341</v>
      </c>
      <c r="G1322" t="s">
        <v>532</v>
      </c>
      <c r="H1322" t="s">
        <v>343</v>
      </c>
      <c r="I1322" t="s">
        <v>1176</v>
      </c>
      <c r="J1322" t="s">
        <v>1177</v>
      </c>
      <c r="K1322">
        <v>2668881</v>
      </c>
      <c r="L1322">
        <v>2668881</v>
      </c>
      <c r="M1322">
        <v>1334440.5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1334440.5</v>
      </c>
      <c r="W1322">
        <v>2668881</v>
      </c>
      <c r="X1322">
        <v>2668881</v>
      </c>
      <c r="Y1322">
        <v>2668881</v>
      </c>
      <c r="Z1322">
        <v>0</v>
      </c>
      <c r="AA1322">
        <v>0</v>
      </c>
      <c r="AB1322">
        <v>0</v>
      </c>
      <c r="AC1322">
        <v>0</v>
      </c>
      <c r="AD1322">
        <v>0</v>
      </c>
      <c r="AE1322" t="s">
        <v>346</v>
      </c>
      <c r="AF1322" t="s">
        <v>664</v>
      </c>
      <c r="AG1322" t="s">
        <v>665</v>
      </c>
      <c r="AH1322" t="s">
        <v>1103</v>
      </c>
      <c r="AI1322" t="s">
        <v>1178</v>
      </c>
      <c r="AJ1322" t="s">
        <v>349</v>
      </c>
      <c r="AK1322" t="s">
        <v>349</v>
      </c>
      <c r="AL1322" t="s">
        <v>347</v>
      </c>
      <c r="AM1322" t="s">
        <v>1104</v>
      </c>
      <c r="AN1322" t="s">
        <v>1105</v>
      </c>
      <c r="AO1322" t="s">
        <v>668</v>
      </c>
      <c r="AP1322" t="s">
        <v>669</v>
      </c>
      <c r="AQ1322" t="s">
        <v>1106</v>
      </c>
      <c r="AR1322" t="s">
        <v>352</v>
      </c>
      <c r="AS1322" t="s">
        <v>353</v>
      </c>
    </row>
    <row r="1323" spans="1:45" x14ac:dyDescent="0.3">
      <c r="A1323" t="s">
        <v>338</v>
      </c>
      <c r="B1323" t="s">
        <v>1526</v>
      </c>
      <c r="C1323" t="s">
        <v>1089</v>
      </c>
      <c r="D1323" t="s">
        <v>664</v>
      </c>
      <c r="E1323" t="s">
        <v>1179</v>
      </c>
      <c r="F1323" t="s">
        <v>341</v>
      </c>
      <c r="G1323" t="s">
        <v>532</v>
      </c>
      <c r="H1323" t="s">
        <v>343</v>
      </c>
      <c r="I1323" t="s">
        <v>1180</v>
      </c>
      <c r="J1323" t="s">
        <v>1181</v>
      </c>
      <c r="K1323">
        <v>2362072</v>
      </c>
      <c r="L1323">
        <v>2362072</v>
      </c>
      <c r="M1323">
        <v>1181036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1181036</v>
      </c>
      <c r="W1323">
        <v>2362072</v>
      </c>
      <c r="X1323">
        <v>2362072</v>
      </c>
      <c r="Y1323">
        <v>2362072</v>
      </c>
      <c r="Z1323">
        <v>0</v>
      </c>
      <c r="AA1323">
        <v>0</v>
      </c>
      <c r="AB1323">
        <v>0</v>
      </c>
      <c r="AC1323">
        <v>0</v>
      </c>
      <c r="AD1323">
        <v>0</v>
      </c>
      <c r="AE1323" t="s">
        <v>346</v>
      </c>
      <c r="AF1323" t="s">
        <v>664</v>
      </c>
      <c r="AG1323" t="s">
        <v>665</v>
      </c>
      <c r="AH1323" t="s">
        <v>1103</v>
      </c>
      <c r="AI1323" t="s">
        <v>1182</v>
      </c>
      <c r="AJ1323" t="s">
        <v>349</v>
      </c>
      <c r="AK1323" t="s">
        <v>349</v>
      </c>
      <c r="AL1323" t="s">
        <v>347</v>
      </c>
      <c r="AM1323" t="s">
        <v>1104</v>
      </c>
      <c r="AN1323" t="s">
        <v>1105</v>
      </c>
      <c r="AO1323" t="s">
        <v>668</v>
      </c>
      <c r="AP1323" t="s">
        <v>669</v>
      </c>
      <c r="AQ1323" t="s">
        <v>1106</v>
      </c>
      <c r="AR1323" t="s">
        <v>352</v>
      </c>
      <c r="AS1323" t="s">
        <v>353</v>
      </c>
    </row>
    <row r="1324" spans="1:45" x14ac:dyDescent="0.3">
      <c r="A1324" t="s">
        <v>338</v>
      </c>
      <c r="B1324" t="s">
        <v>1526</v>
      </c>
      <c r="C1324" t="s">
        <v>1089</v>
      </c>
      <c r="D1324" t="s">
        <v>664</v>
      </c>
      <c r="E1324" t="s">
        <v>1183</v>
      </c>
      <c r="F1324" t="s">
        <v>341</v>
      </c>
      <c r="G1324" t="s">
        <v>532</v>
      </c>
      <c r="H1324" t="s">
        <v>343</v>
      </c>
      <c r="I1324" t="s">
        <v>1184</v>
      </c>
      <c r="J1324" t="s">
        <v>1185</v>
      </c>
      <c r="K1324">
        <v>3128708</v>
      </c>
      <c r="L1324">
        <v>3128708</v>
      </c>
      <c r="M1324">
        <v>1564354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1564354</v>
      </c>
      <c r="W1324">
        <v>3128708</v>
      </c>
      <c r="X1324">
        <v>3128708</v>
      </c>
      <c r="Y1324">
        <v>3128708</v>
      </c>
      <c r="Z1324">
        <v>0</v>
      </c>
      <c r="AA1324">
        <v>0</v>
      </c>
      <c r="AB1324">
        <v>0</v>
      </c>
      <c r="AC1324">
        <v>0</v>
      </c>
      <c r="AD1324">
        <v>0</v>
      </c>
      <c r="AE1324" t="s">
        <v>346</v>
      </c>
      <c r="AF1324" t="s">
        <v>664</v>
      </c>
      <c r="AG1324" t="s">
        <v>665</v>
      </c>
      <c r="AH1324" t="s">
        <v>1103</v>
      </c>
      <c r="AI1324" t="s">
        <v>1186</v>
      </c>
      <c r="AJ1324" t="s">
        <v>349</v>
      </c>
      <c r="AK1324" t="s">
        <v>349</v>
      </c>
      <c r="AL1324" t="s">
        <v>347</v>
      </c>
      <c r="AM1324" t="s">
        <v>1104</v>
      </c>
      <c r="AN1324" t="s">
        <v>1105</v>
      </c>
      <c r="AO1324" t="s">
        <v>668</v>
      </c>
      <c r="AP1324" t="s">
        <v>669</v>
      </c>
      <c r="AQ1324" t="s">
        <v>1106</v>
      </c>
      <c r="AR1324" t="s">
        <v>352</v>
      </c>
      <c r="AS1324" t="s">
        <v>353</v>
      </c>
    </row>
    <row r="1325" spans="1:45" x14ac:dyDescent="0.3">
      <c r="A1325" t="s">
        <v>338</v>
      </c>
      <c r="B1325" t="s">
        <v>1526</v>
      </c>
      <c r="C1325" t="s">
        <v>1089</v>
      </c>
      <c r="D1325" t="s">
        <v>664</v>
      </c>
      <c r="E1325" t="s">
        <v>1191</v>
      </c>
      <c r="F1325" t="s">
        <v>341</v>
      </c>
      <c r="G1325" t="s">
        <v>532</v>
      </c>
      <c r="H1325" t="s">
        <v>343</v>
      </c>
      <c r="I1325" t="s">
        <v>1192</v>
      </c>
      <c r="J1325" t="s">
        <v>1193</v>
      </c>
      <c r="K1325">
        <v>3492327</v>
      </c>
      <c r="L1325">
        <v>3492327</v>
      </c>
      <c r="M1325">
        <v>1746163.5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1746163.5</v>
      </c>
      <c r="W1325">
        <v>3492327</v>
      </c>
      <c r="X1325">
        <v>3492327</v>
      </c>
      <c r="Y1325">
        <v>3492327</v>
      </c>
      <c r="Z1325">
        <v>0</v>
      </c>
      <c r="AA1325">
        <v>0</v>
      </c>
      <c r="AB1325">
        <v>0</v>
      </c>
      <c r="AC1325">
        <v>0</v>
      </c>
      <c r="AD1325">
        <v>0</v>
      </c>
      <c r="AE1325" t="s">
        <v>346</v>
      </c>
      <c r="AF1325" t="s">
        <v>664</v>
      </c>
      <c r="AG1325" t="s">
        <v>665</v>
      </c>
      <c r="AH1325" t="s">
        <v>1103</v>
      </c>
      <c r="AI1325" t="s">
        <v>1194</v>
      </c>
      <c r="AJ1325" t="s">
        <v>349</v>
      </c>
      <c r="AK1325" t="s">
        <v>349</v>
      </c>
      <c r="AL1325" t="s">
        <v>347</v>
      </c>
      <c r="AM1325" t="s">
        <v>1104</v>
      </c>
      <c r="AN1325" t="s">
        <v>1105</v>
      </c>
      <c r="AO1325" t="s">
        <v>668</v>
      </c>
      <c r="AP1325" t="s">
        <v>669</v>
      </c>
      <c r="AQ1325" t="s">
        <v>1106</v>
      </c>
      <c r="AR1325" t="s">
        <v>352</v>
      </c>
      <c r="AS1325" t="s">
        <v>353</v>
      </c>
    </row>
    <row r="1326" spans="1:45" x14ac:dyDescent="0.3">
      <c r="A1326" t="s">
        <v>338</v>
      </c>
      <c r="B1326" t="s">
        <v>1526</v>
      </c>
      <c r="C1326" t="s">
        <v>1089</v>
      </c>
      <c r="D1326" t="s">
        <v>664</v>
      </c>
      <c r="E1326" t="s">
        <v>1195</v>
      </c>
      <c r="F1326" t="s">
        <v>341</v>
      </c>
      <c r="G1326" t="s">
        <v>532</v>
      </c>
      <c r="H1326" t="s">
        <v>343</v>
      </c>
      <c r="I1326" t="s">
        <v>1196</v>
      </c>
      <c r="J1326" t="s">
        <v>1197</v>
      </c>
      <c r="K1326">
        <v>5227497</v>
      </c>
      <c r="L1326">
        <v>5227497</v>
      </c>
      <c r="M1326">
        <v>2613748.5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2613748.5</v>
      </c>
      <c r="W1326">
        <v>5227497</v>
      </c>
      <c r="X1326">
        <v>5227497</v>
      </c>
      <c r="Y1326">
        <v>5227497</v>
      </c>
      <c r="Z1326">
        <v>0</v>
      </c>
      <c r="AA1326">
        <v>0</v>
      </c>
      <c r="AB1326">
        <v>0</v>
      </c>
      <c r="AC1326">
        <v>0</v>
      </c>
      <c r="AD1326">
        <v>0</v>
      </c>
      <c r="AE1326" t="s">
        <v>346</v>
      </c>
      <c r="AF1326" t="s">
        <v>664</v>
      </c>
      <c r="AG1326" t="s">
        <v>665</v>
      </c>
      <c r="AH1326" t="s">
        <v>1103</v>
      </c>
      <c r="AI1326" t="s">
        <v>1198</v>
      </c>
      <c r="AJ1326" t="s">
        <v>349</v>
      </c>
      <c r="AK1326" t="s">
        <v>349</v>
      </c>
      <c r="AL1326" t="s">
        <v>347</v>
      </c>
      <c r="AM1326" t="s">
        <v>1104</v>
      </c>
      <c r="AN1326" t="s">
        <v>1105</v>
      </c>
      <c r="AO1326" t="s">
        <v>668</v>
      </c>
      <c r="AP1326" t="s">
        <v>669</v>
      </c>
      <c r="AQ1326" t="s">
        <v>1106</v>
      </c>
      <c r="AR1326" t="s">
        <v>352</v>
      </c>
      <c r="AS1326" t="s">
        <v>353</v>
      </c>
    </row>
    <row r="1327" spans="1:45" x14ac:dyDescent="0.3">
      <c r="A1327" t="s">
        <v>338</v>
      </c>
      <c r="B1327" t="s">
        <v>1526</v>
      </c>
      <c r="C1327" t="s">
        <v>1089</v>
      </c>
      <c r="D1327" t="s">
        <v>664</v>
      </c>
      <c r="E1327" t="s">
        <v>1199</v>
      </c>
      <c r="F1327" t="s">
        <v>341</v>
      </c>
      <c r="G1327" t="s">
        <v>532</v>
      </c>
      <c r="H1327" t="s">
        <v>343</v>
      </c>
      <c r="I1327" t="s">
        <v>1200</v>
      </c>
      <c r="J1327" t="s">
        <v>1201</v>
      </c>
      <c r="K1327">
        <v>5883539</v>
      </c>
      <c r="L1327">
        <v>5883539</v>
      </c>
      <c r="M1327">
        <v>2941769.5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2941769.5</v>
      </c>
      <c r="W1327">
        <v>5883539</v>
      </c>
      <c r="X1327">
        <v>5883539</v>
      </c>
      <c r="Y1327">
        <v>5883539</v>
      </c>
      <c r="Z1327">
        <v>0</v>
      </c>
      <c r="AA1327">
        <v>0</v>
      </c>
      <c r="AB1327">
        <v>0</v>
      </c>
      <c r="AC1327">
        <v>0</v>
      </c>
      <c r="AD1327">
        <v>0</v>
      </c>
      <c r="AE1327" t="s">
        <v>346</v>
      </c>
      <c r="AF1327" t="s">
        <v>664</v>
      </c>
      <c r="AG1327" t="s">
        <v>665</v>
      </c>
      <c r="AH1327" t="s">
        <v>1103</v>
      </c>
      <c r="AI1327" t="s">
        <v>1202</v>
      </c>
      <c r="AJ1327" t="s">
        <v>349</v>
      </c>
      <c r="AK1327" t="s">
        <v>349</v>
      </c>
      <c r="AL1327" t="s">
        <v>347</v>
      </c>
      <c r="AM1327" t="s">
        <v>1104</v>
      </c>
      <c r="AN1327" t="s">
        <v>1105</v>
      </c>
      <c r="AO1327" t="s">
        <v>668</v>
      </c>
      <c r="AP1327" t="s">
        <v>669</v>
      </c>
      <c r="AQ1327" t="s">
        <v>1106</v>
      </c>
      <c r="AR1327" t="s">
        <v>352</v>
      </c>
      <c r="AS1327" t="s">
        <v>353</v>
      </c>
    </row>
    <row r="1328" spans="1:45" x14ac:dyDescent="0.3">
      <c r="A1328" t="s">
        <v>338</v>
      </c>
      <c r="B1328" t="s">
        <v>1526</v>
      </c>
      <c r="C1328" t="s">
        <v>1089</v>
      </c>
      <c r="D1328" t="s">
        <v>664</v>
      </c>
      <c r="E1328" t="s">
        <v>1203</v>
      </c>
      <c r="F1328" t="s">
        <v>341</v>
      </c>
      <c r="G1328" t="s">
        <v>532</v>
      </c>
      <c r="H1328" t="s">
        <v>343</v>
      </c>
      <c r="I1328" t="s">
        <v>1204</v>
      </c>
      <c r="J1328" t="s">
        <v>1205</v>
      </c>
      <c r="K1328">
        <v>3622319</v>
      </c>
      <c r="L1328">
        <v>3622319</v>
      </c>
      <c r="M1328">
        <v>1811159.5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1811159.5</v>
      </c>
      <c r="W1328">
        <v>3622319</v>
      </c>
      <c r="X1328">
        <v>3622319</v>
      </c>
      <c r="Y1328">
        <v>3622319</v>
      </c>
      <c r="Z1328">
        <v>0</v>
      </c>
      <c r="AA1328">
        <v>0</v>
      </c>
      <c r="AB1328">
        <v>0</v>
      </c>
      <c r="AC1328">
        <v>0</v>
      </c>
      <c r="AD1328">
        <v>0</v>
      </c>
      <c r="AE1328" t="s">
        <v>346</v>
      </c>
      <c r="AF1328" t="s">
        <v>664</v>
      </c>
      <c r="AG1328" t="s">
        <v>665</v>
      </c>
      <c r="AH1328" t="s">
        <v>1103</v>
      </c>
      <c r="AI1328" t="s">
        <v>1206</v>
      </c>
      <c r="AJ1328" t="s">
        <v>349</v>
      </c>
      <c r="AK1328" t="s">
        <v>349</v>
      </c>
      <c r="AL1328" t="s">
        <v>347</v>
      </c>
      <c r="AM1328" t="s">
        <v>1104</v>
      </c>
      <c r="AN1328" t="s">
        <v>1105</v>
      </c>
      <c r="AO1328" t="s">
        <v>668</v>
      </c>
      <c r="AP1328" t="s">
        <v>669</v>
      </c>
      <c r="AQ1328" t="s">
        <v>1106</v>
      </c>
      <c r="AR1328" t="s">
        <v>352</v>
      </c>
      <c r="AS1328" t="s">
        <v>353</v>
      </c>
    </row>
    <row r="1329" spans="1:45" x14ac:dyDescent="0.3">
      <c r="A1329" t="s">
        <v>338</v>
      </c>
      <c r="B1329" t="s">
        <v>1526</v>
      </c>
      <c r="C1329" t="s">
        <v>1089</v>
      </c>
      <c r="D1329" t="s">
        <v>664</v>
      </c>
      <c r="E1329" t="s">
        <v>1207</v>
      </c>
      <c r="F1329" t="s">
        <v>341</v>
      </c>
      <c r="G1329" t="s">
        <v>532</v>
      </c>
      <c r="H1329" t="s">
        <v>343</v>
      </c>
      <c r="I1329" t="s">
        <v>1208</v>
      </c>
      <c r="J1329" t="s">
        <v>1209</v>
      </c>
      <c r="K1329">
        <v>3620729</v>
      </c>
      <c r="L1329">
        <v>3620729</v>
      </c>
      <c r="M1329">
        <v>1810364.5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1810364.5</v>
      </c>
      <c r="W1329">
        <v>3620729</v>
      </c>
      <c r="X1329">
        <v>3620729</v>
      </c>
      <c r="Y1329">
        <v>3620729</v>
      </c>
      <c r="Z1329">
        <v>0</v>
      </c>
      <c r="AA1329">
        <v>0</v>
      </c>
      <c r="AB1329">
        <v>0</v>
      </c>
      <c r="AC1329">
        <v>0</v>
      </c>
      <c r="AD1329">
        <v>0</v>
      </c>
      <c r="AE1329" t="s">
        <v>346</v>
      </c>
      <c r="AF1329" t="s">
        <v>664</v>
      </c>
      <c r="AG1329" t="s">
        <v>665</v>
      </c>
      <c r="AH1329" t="s">
        <v>1103</v>
      </c>
      <c r="AI1329" t="s">
        <v>1210</v>
      </c>
      <c r="AJ1329" t="s">
        <v>349</v>
      </c>
      <c r="AK1329" t="s">
        <v>349</v>
      </c>
      <c r="AL1329" t="s">
        <v>347</v>
      </c>
      <c r="AM1329" t="s">
        <v>1104</v>
      </c>
      <c r="AN1329" t="s">
        <v>1105</v>
      </c>
      <c r="AO1329" t="s">
        <v>668</v>
      </c>
      <c r="AP1329" t="s">
        <v>669</v>
      </c>
      <c r="AQ1329" t="s">
        <v>1106</v>
      </c>
      <c r="AR1329" t="s">
        <v>352</v>
      </c>
      <c r="AS1329" t="s">
        <v>353</v>
      </c>
    </row>
    <row r="1330" spans="1:45" x14ac:dyDescent="0.3">
      <c r="A1330" t="s">
        <v>338</v>
      </c>
      <c r="B1330" t="s">
        <v>1526</v>
      </c>
      <c r="C1330" t="s">
        <v>1089</v>
      </c>
      <c r="D1330" t="s">
        <v>664</v>
      </c>
      <c r="E1330" t="s">
        <v>1211</v>
      </c>
      <c r="F1330" t="s">
        <v>341</v>
      </c>
      <c r="G1330" t="s">
        <v>532</v>
      </c>
      <c r="H1330" t="s">
        <v>343</v>
      </c>
      <c r="I1330" t="s">
        <v>1212</v>
      </c>
      <c r="J1330" t="s">
        <v>1213</v>
      </c>
      <c r="K1330">
        <v>2818812</v>
      </c>
      <c r="L1330">
        <v>2818812</v>
      </c>
      <c r="M1330">
        <v>1409406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1409406</v>
      </c>
      <c r="W1330">
        <v>2818812</v>
      </c>
      <c r="X1330">
        <v>2818812</v>
      </c>
      <c r="Y1330">
        <v>2818812</v>
      </c>
      <c r="Z1330">
        <v>0</v>
      </c>
      <c r="AA1330">
        <v>0</v>
      </c>
      <c r="AB1330">
        <v>0</v>
      </c>
      <c r="AC1330">
        <v>0</v>
      </c>
      <c r="AD1330">
        <v>0</v>
      </c>
      <c r="AE1330" t="s">
        <v>346</v>
      </c>
      <c r="AF1330" t="s">
        <v>664</v>
      </c>
      <c r="AG1330" t="s">
        <v>665</v>
      </c>
      <c r="AH1330" t="s">
        <v>1103</v>
      </c>
      <c r="AI1330" t="s">
        <v>1214</v>
      </c>
      <c r="AJ1330" t="s">
        <v>349</v>
      </c>
      <c r="AK1330" t="s">
        <v>349</v>
      </c>
      <c r="AL1330" t="s">
        <v>347</v>
      </c>
      <c r="AM1330" t="s">
        <v>1104</v>
      </c>
      <c r="AN1330" t="s">
        <v>1105</v>
      </c>
      <c r="AO1330" t="s">
        <v>668</v>
      </c>
      <c r="AP1330" t="s">
        <v>669</v>
      </c>
      <c r="AQ1330" t="s">
        <v>1106</v>
      </c>
      <c r="AR1330" t="s">
        <v>352</v>
      </c>
      <c r="AS1330" t="s">
        <v>353</v>
      </c>
    </row>
    <row r="1331" spans="1:45" x14ac:dyDescent="0.3">
      <c r="A1331" t="s">
        <v>338</v>
      </c>
      <c r="B1331" t="s">
        <v>1526</v>
      </c>
      <c r="C1331" t="s">
        <v>1089</v>
      </c>
      <c r="D1331" t="s">
        <v>664</v>
      </c>
      <c r="E1331" t="s">
        <v>1215</v>
      </c>
      <c r="F1331" t="s">
        <v>341</v>
      </c>
      <c r="G1331" t="s">
        <v>532</v>
      </c>
      <c r="H1331" t="s">
        <v>343</v>
      </c>
      <c r="I1331" t="s">
        <v>1216</v>
      </c>
      <c r="J1331" t="s">
        <v>1217</v>
      </c>
      <c r="K1331">
        <v>3483104</v>
      </c>
      <c r="L1331">
        <v>3483104</v>
      </c>
      <c r="M1331">
        <v>1741552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1741552</v>
      </c>
      <c r="W1331">
        <v>3483104</v>
      </c>
      <c r="X1331">
        <v>3483104</v>
      </c>
      <c r="Y1331">
        <v>3483104</v>
      </c>
      <c r="Z1331">
        <v>0</v>
      </c>
      <c r="AA1331">
        <v>0</v>
      </c>
      <c r="AB1331">
        <v>0</v>
      </c>
      <c r="AC1331">
        <v>0</v>
      </c>
      <c r="AD1331">
        <v>0</v>
      </c>
      <c r="AE1331" t="s">
        <v>346</v>
      </c>
      <c r="AF1331" t="s">
        <v>664</v>
      </c>
      <c r="AG1331" t="s">
        <v>665</v>
      </c>
      <c r="AH1331" t="s">
        <v>1103</v>
      </c>
      <c r="AI1331" t="s">
        <v>1218</v>
      </c>
      <c r="AJ1331" t="s">
        <v>349</v>
      </c>
      <c r="AK1331" t="s">
        <v>349</v>
      </c>
      <c r="AL1331" t="s">
        <v>347</v>
      </c>
      <c r="AM1331" t="s">
        <v>1104</v>
      </c>
      <c r="AN1331" t="s">
        <v>1105</v>
      </c>
      <c r="AO1331" t="s">
        <v>668</v>
      </c>
      <c r="AP1331" t="s">
        <v>669</v>
      </c>
      <c r="AQ1331" t="s">
        <v>1106</v>
      </c>
      <c r="AR1331" t="s">
        <v>352</v>
      </c>
      <c r="AS1331" t="s">
        <v>353</v>
      </c>
    </row>
    <row r="1332" spans="1:45" x14ac:dyDescent="0.3">
      <c r="A1332" t="s">
        <v>338</v>
      </c>
      <c r="B1332" t="s">
        <v>1526</v>
      </c>
      <c r="C1332" t="s">
        <v>1089</v>
      </c>
      <c r="D1332" t="s">
        <v>664</v>
      </c>
      <c r="E1332" t="s">
        <v>1219</v>
      </c>
      <c r="F1332" t="s">
        <v>341</v>
      </c>
      <c r="G1332" t="s">
        <v>532</v>
      </c>
      <c r="H1332" t="s">
        <v>343</v>
      </c>
      <c r="I1332" t="s">
        <v>1220</v>
      </c>
      <c r="J1332" t="s">
        <v>1221</v>
      </c>
      <c r="K1332">
        <v>7726031</v>
      </c>
      <c r="L1332">
        <v>7726031</v>
      </c>
      <c r="M1332">
        <v>3863015.5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3863015.5</v>
      </c>
      <c r="W1332">
        <v>7726031</v>
      </c>
      <c r="X1332">
        <v>7726031</v>
      </c>
      <c r="Y1332">
        <v>7726031</v>
      </c>
      <c r="Z1332">
        <v>0</v>
      </c>
      <c r="AA1332">
        <v>0</v>
      </c>
      <c r="AB1332">
        <v>0</v>
      </c>
      <c r="AC1332">
        <v>0</v>
      </c>
      <c r="AD1332">
        <v>0</v>
      </c>
      <c r="AE1332" t="s">
        <v>346</v>
      </c>
      <c r="AF1332" t="s">
        <v>664</v>
      </c>
      <c r="AG1332" t="s">
        <v>665</v>
      </c>
      <c r="AH1332" t="s">
        <v>1103</v>
      </c>
      <c r="AI1332" t="s">
        <v>1222</v>
      </c>
      <c r="AJ1332" t="s">
        <v>349</v>
      </c>
      <c r="AK1332" t="s">
        <v>349</v>
      </c>
      <c r="AL1332" t="s">
        <v>347</v>
      </c>
      <c r="AM1332" t="s">
        <v>1104</v>
      </c>
      <c r="AN1332" t="s">
        <v>1105</v>
      </c>
      <c r="AO1332" t="s">
        <v>668</v>
      </c>
      <c r="AP1332" t="s">
        <v>669</v>
      </c>
      <c r="AQ1332" t="s">
        <v>1106</v>
      </c>
      <c r="AR1332" t="s">
        <v>352</v>
      </c>
      <c r="AS1332" t="s">
        <v>353</v>
      </c>
    </row>
    <row r="1333" spans="1:45" x14ac:dyDescent="0.3">
      <c r="A1333" t="s">
        <v>338</v>
      </c>
      <c r="B1333" t="s">
        <v>1526</v>
      </c>
      <c r="C1333" t="s">
        <v>1089</v>
      </c>
      <c r="D1333" t="s">
        <v>664</v>
      </c>
      <c r="E1333" t="s">
        <v>1223</v>
      </c>
      <c r="F1333" t="s">
        <v>341</v>
      </c>
      <c r="G1333" t="s">
        <v>532</v>
      </c>
      <c r="H1333" t="s">
        <v>343</v>
      </c>
      <c r="I1333" t="s">
        <v>1224</v>
      </c>
      <c r="J1333" t="s">
        <v>1225</v>
      </c>
      <c r="K1333">
        <v>1997929</v>
      </c>
      <c r="L1333">
        <v>1997929</v>
      </c>
      <c r="M1333">
        <v>998964.5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998964.5</v>
      </c>
      <c r="W1333">
        <v>1997929</v>
      </c>
      <c r="X1333">
        <v>1997929</v>
      </c>
      <c r="Y1333">
        <v>1997929</v>
      </c>
      <c r="Z1333">
        <v>0</v>
      </c>
      <c r="AA1333">
        <v>0</v>
      </c>
      <c r="AB1333">
        <v>0</v>
      </c>
      <c r="AC1333">
        <v>0</v>
      </c>
      <c r="AD1333">
        <v>0</v>
      </c>
      <c r="AE1333" t="s">
        <v>346</v>
      </c>
      <c r="AF1333" t="s">
        <v>664</v>
      </c>
      <c r="AG1333" t="s">
        <v>665</v>
      </c>
      <c r="AH1333" t="s">
        <v>1103</v>
      </c>
      <c r="AI1333" t="s">
        <v>1226</v>
      </c>
      <c r="AJ1333" t="s">
        <v>349</v>
      </c>
      <c r="AK1333" t="s">
        <v>349</v>
      </c>
      <c r="AL1333" t="s">
        <v>347</v>
      </c>
      <c r="AM1333" t="s">
        <v>1104</v>
      </c>
      <c r="AN1333" t="s">
        <v>1105</v>
      </c>
      <c r="AO1333" t="s">
        <v>668</v>
      </c>
      <c r="AP1333" t="s">
        <v>669</v>
      </c>
      <c r="AQ1333" t="s">
        <v>1106</v>
      </c>
      <c r="AR1333" t="s">
        <v>352</v>
      </c>
      <c r="AS1333" t="s">
        <v>353</v>
      </c>
    </row>
    <row r="1334" spans="1:45" x14ac:dyDescent="0.3">
      <c r="A1334" t="s">
        <v>338</v>
      </c>
      <c r="B1334" t="s">
        <v>1526</v>
      </c>
      <c r="C1334" t="s">
        <v>1089</v>
      </c>
      <c r="D1334" t="s">
        <v>664</v>
      </c>
      <c r="E1334" t="s">
        <v>1227</v>
      </c>
      <c r="F1334" t="s">
        <v>341</v>
      </c>
      <c r="G1334" t="s">
        <v>532</v>
      </c>
      <c r="H1334" t="s">
        <v>343</v>
      </c>
      <c r="I1334" t="s">
        <v>1228</v>
      </c>
      <c r="J1334" t="s">
        <v>1229</v>
      </c>
      <c r="K1334">
        <v>4267223</v>
      </c>
      <c r="L1334">
        <v>4267223</v>
      </c>
      <c r="M1334">
        <v>2133611.5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2133611.5</v>
      </c>
      <c r="W1334">
        <v>4267223</v>
      </c>
      <c r="X1334">
        <v>4267223</v>
      </c>
      <c r="Y1334">
        <v>4267223</v>
      </c>
      <c r="Z1334">
        <v>0</v>
      </c>
      <c r="AA1334">
        <v>0</v>
      </c>
      <c r="AB1334">
        <v>0</v>
      </c>
      <c r="AC1334">
        <v>0</v>
      </c>
      <c r="AD1334">
        <v>0</v>
      </c>
      <c r="AE1334" t="s">
        <v>346</v>
      </c>
      <c r="AF1334" t="s">
        <v>664</v>
      </c>
      <c r="AG1334" t="s">
        <v>665</v>
      </c>
      <c r="AH1334" t="s">
        <v>1103</v>
      </c>
      <c r="AI1334" t="s">
        <v>1230</v>
      </c>
      <c r="AJ1334" t="s">
        <v>349</v>
      </c>
      <c r="AK1334" t="s">
        <v>349</v>
      </c>
      <c r="AL1334" t="s">
        <v>347</v>
      </c>
      <c r="AM1334" t="s">
        <v>1104</v>
      </c>
      <c r="AN1334" t="s">
        <v>1105</v>
      </c>
      <c r="AO1334" t="s">
        <v>668</v>
      </c>
      <c r="AP1334" t="s">
        <v>669</v>
      </c>
      <c r="AQ1334" t="s">
        <v>1106</v>
      </c>
      <c r="AR1334" t="s">
        <v>352</v>
      </c>
      <c r="AS1334" t="s">
        <v>353</v>
      </c>
    </row>
    <row r="1335" spans="1:45" x14ac:dyDescent="0.3">
      <c r="A1335" t="s">
        <v>338</v>
      </c>
      <c r="B1335" t="s">
        <v>1526</v>
      </c>
      <c r="C1335" t="s">
        <v>1089</v>
      </c>
      <c r="D1335" t="s">
        <v>664</v>
      </c>
      <c r="E1335" t="s">
        <v>1231</v>
      </c>
      <c r="F1335" t="s">
        <v>341</v>
      </c>
      <c r="G1335" t="s">
        <v>532</v>
      </c>
      <c r="H1335" t="s">
        <v>343</v>
      </c>
      <c r="I1335" t="s">
        <v>1232</v>
      </c>
      <c r="J1335" t="s">
        <v>1233</v>
      </c>
      <c r="K1335">
        <v>5881966</v>
      </c>
      <c r="L1335">
        <v>5881966</v>
      </c>
      <c r="M1335">
        <v>2940983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2940983</v>
      </c>
      <c r="W1335">
        <v>5881966</v>
      </c>
      <c r="X1335">
        <v>5881966</v>
      </c>
      <c r="Y1335">
        <v>5881966</v>
      </c>
      <c r="Z1335">
        <v>0</v>
      </c>
      <c r="AA1335">
        <v>0</v>
      </c>
      <c r="AB1335">
        <v>0</v>
      </c>
      <c r="AC1335">
        <v>0</v>
      </c>
      <c r="AD1335">
        <v>0</v>
      </c>
      <c r="AE1335" t="s">
        <v>346</v>
      </c>
      <c r="AF1335" t="s">
        <v>664</v>
      </c>
      <c r="AG1335" t="s">
        <v>665</v>
      </c>
      <c r="AH1335" t="s">
        <v>1103</v>
      </c>
      <c r="AI1335" t="s">
        <v>1234</v>
      </c>
      <c r="AJ1335" t="s">
        <v>349</v>
      </c>
      <c r="AK1335" t="s">
        <v>349</v>
      </c>
      <c r="AL1335" t="s">
        <v>347</v>
      </c>
      <c r="AM1335" t="s">
        <v>1104</v>
      </c>
      <c r="AN1335" t="s">
        <v>1105</v>
      </c>
      <c r="AO1335" t="s">
        <v>668</v>
      </c>
      <c r="AP1335" t="s">
        <v>669</v>
      </c>
      <c r="AQ1335" t="s">
        <v>1106</v>
      </c>
      <c r="AR1335" t="s">
        <v>352</v>
      </c>
      <c r="AS1335" t="s">
        <v>353</v>
      </c>
    </row>
    <row r="1336" spans="1:45" x14ac:dyDescent="0.3">
      <c r="A1336" t="s">
        <v>338</v>
      </c>
      <c r="B1336" t="s">
        <v>1526</v>
      </c>
      <c r="C1336" t="s">
        <v>1089</v>
      </c>
      <c r="D1336" t="s">
        <v>664</v>
      </c>
      <c r="E1336" t="s">
        <v>1235</v>
      </c>
      <c r="F1336" t="s">
        <v>341</v>
      </c>
      <c r="G1336" t="s">
        <v>532</v>
      </c>
      <c r="H1336" t="s">
        <v>343</v>
      </c>
      <c r="I1336" t="s">
        <v>1236</v>
      </c>
      <c r="J1336" t="s">
        <v>1237</v>
      </c>
      <c r="K1336">
        <v>2922035</v>
      </c>
      <c r="L1336">
        <v>2922035</v>
      </c>
      <c r="M1336">
        <v>1461017.5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1461017.5</v>
      </c>
      <c r="W1336">
        <v>2922035</v>
      </c>
      <c r="X1336">
        <v>2922035</v>
      </c>
      <c r="Y1336">
        <v>2922035</v>
      </c>
      <c r="Z1336">
        <v>0</v>
      </c>
      <c r="AA1336">
        <v>0</v>
      </c>
      <c r="AB1336">
        <v>0</v>
      </c>
      <c r="AC1336">
        <v>0</v>
      </c>
      <c r="AD1336">
        <v>0</v>
      </c>
      <c r="AE1336" t="s">
        <v>346</v>
      </c>
      <c r="AF1336" t="s">
        <v>664</v>
      </c>
      <c r="AG1336" t="s">
        <v>665</v>
      </c>
      <c r="AH1336" t="s">
        <v>1103</v>
      </c>
      <c r="AI1336" t="s">
        <v>1238</v>
      </c>
      <c r="AJ1336" t="s">
        <v>349</v>
      </c>
      <c r="AK1336" t="s">
        <v>349</v>
      </c>
      <c r="AL1336" t="s">
        <v>347</v>
      </c>
      <c r="AM1336" t="s">
        <v>1104</v>
      </c>
      <c r="AN1336" t="s">
        <v>1105</v>
      </c>
      <c r="AO1336" t="s">
        <v>668</v>
      </c>
      <c r="AP1336" t="s">
        <v>669</v>
      </c>
      <c r="AQ1336" t="s">
        <v>1106</v>
      </c>
      <c r="AR1336" t="s">
        <v>352</v>
      </c>
      <c r="AS1336" t="s">
        <v>353</v>
      </c>
    </row>
    <row r="1337" spans="1:45" x14ac:dyDescent="0.3">
      <c r="A1337" t="s">
        <v>338</v>
      </c>
      <c r="B1337" t="s">
        <v>1526</v>
      </c>
      <c r="C1337" t="s">
        <v>1089</v>
      </c>
      <c r="D1337" t="s">
        <v>664</v>
      </c>
      <c r="E1337" t="s">
        <v>1239</v>
      </c>
      <c r="F1337" t="s">
        <v>341</v>
      </c>
      <c r="G1337" t="s">
        <v>532</v>
      </c>
      <c r="H1337" t="s">
        <v>343</v>
      </c>
      <c r="I1337" t="s">
        <v>1240</v>
      </c>
      <c r="J1337" t="s">
        <v>1241</v>
      </c>
      <c r="K1337">
        <v>4364499</v>
      </c>
      <c r="L1337">
        <v>4364499</v>
      </c>
      <c r="M1337">
        <v>2182249.5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2182249.5</v>
      </c>
      <c r="W1337">
        <v>4364499</v>
      </c>
      <c r="X1337">
        <v>4364499</v>
      </c>
      <c r="Y1337">
        <v>4364499</v>
      </c>
      <c r="Z1337">
        <v>0</v>
      </c>
      <c r="AA1337">
        <v>0</v>
      </c>
      <c r="AB1337">
        <v>0</v>
      </c>
      <c r="AC1337">
        <v>0</v>
      </c>
      <c r="AD1337">
        <v>0</v>
      </c>
      <c r="AE1337" t="s">
        <v>346</v>
      </c>
      <c r="AF1337" t="s">
        <v>664</v>
      </c>
      <c r="AG1337" t="s">
        <v>665</v>
      </c>
      <c r="AH1337" t="s">
        <v>1103</v>
      </c>
      <c r="AI1337" t="s">
        <v>1242</v>
      </c>
      <c r="AJ1337" t="s">
        <v>349</v>
      </c>
      <c r="AK1337" t="s">
        <v>349</v>
      </c>
      <c r="AL1337" t="s">
        <v>347</v>
      </c>
      <c r="AM1337" t="s">
        <v>1104</v>
      </c>
      <c r="AN1337" t="s">
        <v>1105</v>
      </c>
      <c r="AO1337" t="s">
        <v>668</v>
      </c>
      <c r="AP1337" t="s">
        <v>669</v>
      </c>
      <c r="AQ1337" t="s">
        <v>1106</v>
      </c>
      <c r="AR1337" t="s">
        <v>352</v>
      </c>
      <c r="AS1337" t="s">
        <v>353</v>
      </c>
    </row>
    <row r="1338" spans="1:45" x14ac:dyDescent="0.3">
      <c r="A1338" t="s">
        <v>338</v>
      </c>
      <c r="B1338" t="s">
        <v>1526</v>
      </c>
      <c r="C1338" t="s">
        <v>1089</v>
      </c>
      <c r="D1338" t="s">
        <v>664</v>
      </c>
      <c r="E1338" t="s">
        <v>1243</v>
      </c>
      <c r="F1338" t="s">
        <v>341</v>
      </c>
      <c r="G1338" t="s">
        <v>532</v>
      </c>
      <c r="H1338" t="s">
        <v>343</v>
      </c>
      <c r="I1338" t="s">
        <v>1244</v>
      </c>
      <c r="J1338" t="s">
        <v>1245</v>
      </c>
      <c r="K1338">
        <v>6553538</v>
      </c>
      <c r="L1338">
        <v>6553538</v>
      </c>
      <c r="M1338">
        <v>3276769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3276769</v>
      </c>
      <c r="W1338">
        <v>6553538</v>
      </c>
      <c r="X1338">
        <v>6553538</v>
      </c>
      <c r="Y1338">
        <v>6553538</v>
      </c>
      <c r="Z1338">
        <v>0</v>
      </c>
      <c r="AA1338">
        <v>0</v>
      </c>
      <c r="AB1338">
        <v>0</v>
      </c>
      <c r="AC1338">
        <v>0</v>
      </c>
      <c r="AD1338">
        <v>0</v>
      </c>
      <c r="AE1338" t="s">
        <v>346</v>
      </c>
      <c r="AF1338" t="s">
        <v>664</v>
      </c>
      <c r="AG1338" t="s">
        <v>665</v>
      </c>
      <c r="AH1338" t="s">
        <v>1103</v>
      </c>
      <c r="AI1338" t="s">
        <v>1246</v>
      </c>
      <c r="AJ1338" t="s">
        <v>349</v>
      </c>
      <c r="AK1338" t="s">
        <v>349</v>
      </c>
      <c r="AL1338" t="s">
        <v>347</v>
      </c>
      <c r="AM1338" t="s">
        <v>1104</v>
      </c>
      <c r="AN1338" t="s">
        <v>1105</v>
      </c>
      <c r="AO1338" t="s">
        <v>668</v>
      </c>
      <c r="AP1338" t="s">
        <v>669</v>
      </c>
      <c r="AQ1338" t="s">
        <v>1106</v>
      </c>
      <c r="AR1338" t="s">
        <v>352</v>
      </c>
      <c r="AS1338" t="s">
        <v>353</v>
      </c>
    </row>
    <row r="1339" spans="1:45" x14ac:dyDescent="0.3">
      <c r="A1339" t="s">
        <v>338</v>
      </c>
      <c r="B1339" t="s">
        <v>1526</v>
      </c>
      <c r="C1339" t="s">
        <v>1089</v>
      </c>
      <c r="D1339" t="s">
        <v>664</v>
      </c>
      <c r="E1339" t="s">
        <v>1251</v>
      </c>
      <c r="F1339" t="s">
        <v>341</v>
      </c>
      <c r="G1339" t="s">
        <v>532</v>
      </c>
      <c r="H1339" t="s">
        <v>343</v>
      </c>
      <c r="I1339" t="s">
        <v>1252</v>
      </c>
      <c r="J1339" t="s">
        <v>1253</v>
      </c>
      <c r="K1339">
        <v>5782049</v>
      </c>
      <c r="L1339">
        <v>5782049</v>
      </c>
      <c r="M1339">
        <v>2891024.5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2891024.5</v>
      </c>
      <c r="W1339">
        <v>5782049</v>
      </c>
      <c r="X1339">
        <v>5782049</v>
      </c>
      <c r="Y1339">
        <v>5782049</v>
      </c>
      <c r="Z1339">
        <v>0</v>
      </c>
      <c r="AA1339">
        <v>0</v>
      </c>
      <c r="AB1339">
        <v>0</v>
      </c>
      <c r="AC1339">
        <v>0</v>
      </c>
      <c r="AD1339">
        <v>0</v>
      </c>
      <c r="AE1339" t="s">
        <v>346</v>
      </c>
      <c r="AF1339" t="s">
        <v>664</v>
      </c>
      <c r="AG1339" t="s">
        <v>665</v>
      </c>
      <c r="AH1339" t="s">
        <v>1103</v>
      </c>
      <c r="AI1339" t="s">
        <v>1254</v>
      </c>
      <c r="AJ1339" t="s">
        <v>349</v>
      </c>
      <c r="AK1339" t="s">
        <v>349</v>
      </c>
      <c r="AL1339" t="s">
        <v>347</v>
      </c>
      <c r="AM1339" t="s">
        <v>1104</v>
      </c>
      <c r="AN1339" t="s">
        <v>1105</v>
      </c>
      <c r="AO1339" t="s">
        <v>668</v>
      </c>
      <c r="AP1339" t="s">
        <v>669</v>
      </c>
      <c r="AQ1339" t="s">
        <v>1106</v>
      </c>
      <c r="AR1339" t="s">
        <v>352</v>
      </c>
      <c r="AS1339" t="s">
        <v>353</v>
      </c>
    </row>
    <row r="1340" spans="1:45" x14ac:dyDescent="0.3">
      <c r="A1340" t="s">
        <v>338</v>
      </c>
      <c r="B1340" t="s">
        <v>1526</v>
      </c>
      <c r="C1340" t="s">
        <v>1089</v>
      </c>
      <c r="D1340" t="s">
        <v>664</v>
      </c>
      <c r="E1340" t="s">
        <v>1255</v>
      </c>
      <c r="F1340" t="s">
        <v>341</v>
      </c>
      <c r="G1340" t="s">
        <v>532</v>
      </c>
      <c r="H1340" t="s">
        <v>343</v>
      </c>
      <c r="I1340" t="s">
        <v>1256</v>
      </c>
      <c r="J1340" t="s">
        <v>1257</v>
      </c>
      <c r="K1340">
        <v>3991654</v>
      </c>
      <c r="L1340">
        <v>3991654</v>
      </c>
      <c r="M1340">
        <v>1995827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1995827</v>
      </c>
      <c r="W1340">
        <v>3991654</v>
      </c>
      <c r="X1340">
        <v>3991654</v>
      </c>
      <c r="Y1340">
        <v>3991654</v>
      </c>
      <c r="Z1340">
        <v>0</v>
      </c>
      <c r="AA1340">
        <v>0</v>
      </c>
      <c r="AB1340">
        <v>0</v>
      </c>
      <c r="AC1340">
        <v>0</v>
      </c>
      <c r="AD1340">
        <v>0</v>
      </c>
      <c r="AE1340" t="s">
        <v>346</v>
      </c>
      <c r="AF1340" t="s">
        <v>664</v>
      </c>
      <c r="AG1340" t="s">
        <v>665</v>
      </c>
      <c r="AH1340" t="s">
        <v>1103</v>
      </c>
      <c r="AI1340" t="s">
        <v>1258</v>
      </c>
      <c r="AJ1340" t="s">
        <v>349</v>
      </c>
      <c r="AK1340" t="s">
        <v>349</v>
      </c>
      <c r="AL1340" t="s">
        <v>347</v>
      </c>
      <c r="AM1340" t="s">
        <v>1104</v>
      </c>
      <c r="AN1340" t="s">
        <v>1105</v>
      </c>
      <c r="AO1340" t="s">
        <v>668</v>
      </c>
      <c r="AP1340" t="s">
        <v>669</v>
      </c>
      <c r="AQ1340" t="s">
        <v>1106</v>
      </c>
      <c r="AR1340" t="s">
        <v>352</v>
      </c>
      <c r="AS1340" t="s">
        <v>353</v>
      </c>
    </row>
    <row r="1341" spans="1:45" x14ac:dyDescent="0.3">
      <c r="A1341" t="s">
        <v>338</v>
      </c>
      <c r="B1341" t="s">
        <v>1526</v>
      </c>
      <c r="C1341" t="s">
        <v>1089</v>
      </c>
      <c r="D1341" t="s">
        <v>664</v>
      </c>
      <c r="E1341" t="s">
        <v>1259</v>
      </c>
      <c r="F1341" t="s">
        <v>341</v>
      </c>
      <c r="G1341" t="s">
        <v>532</v>
      </c>
      <c r="H1341" t="s">
        <v>343</v>
      </c>
      <c r="I1341" t="s">
        <v>1260</v>
      </c>
      <c r="J1341" t="s">
        <v>1261</v>
      </c>
      <c r="K1341">
        <v>3164272</v>
      </c>
      <c r="L1341">
        <v>3164272</v>
      </c>
      <c r="M1341">
        <v>1582136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1582136</v>
      </c>
      <c r="W1341">
        <v>3164272</v>
      </c>
      <c r="X1341">
        <v>3164272</v>
      </c>
      <c r="Y1341">
        <v>3164272</v>
      </c>
      <c r="Z1341">
        <v>0</v>
      </c>
      <c r="AA1341">
        <v>0</v>
      </c>
      <c r="AB1341">
        <v>0</v>
      </c>
      <c r="AC1341">
        <v>0</v>
      </c>
      <c r="AD1341">
        <v>0</v>
      </c>
      <c r="AE1341" t="s">
        <v>346</v>
      </c>
      <c r="AF1341" t="s">
        <v>664</v>
      </c>
      <c r="AG1341" t="s">
        <v>665</v>
      </c>
      <c r="AH1341" t="s">
        <v>1103</v>
      </c>
      <c r="AI1341" t="s">
        <v>1262</v>
      </c>
      <c r="AJ1341" t="s">
        <v>349</v>
      </c>
      <c r="AK1341" t="s">
        <v>349</v>
      </c>
      <c r="AL1341" t="s">
        <v>347</v>
      </c>
      <c r="AM1341" t="s">
        <v>1104</v>
      </c>
      <c r="AN1341" t="s">
        <v>1105</v>
      </c>
      <c r="AO1341" t="s">
        <v>668</v>
      </c>
      <c r="AP1341" t="s">
        <v>669</v>
      </c>
      <c r="AQ1341" t="s">
        <v>1106</v>
      </c>
      <c r="AR1341" t="s">
        <v>352</v>
      </c>
      <c r="AS1341" t="s">
        <v>353</v>
      </c>
    </row>
    <row r="1342" spans="1:45" x14ac:dyDescent="0.3">
      <c r="A1342" t="s">
        <v>338</v>
      </c>
      <c r="B1342" t="s">
        <v>1526</v>
      </c>
      <c r="C1342" t="s">
        <v>1089</v>
      </c>
      <c r="D1342" t="s">
        <v>664</v>
      </c>
      <c r="E1342" t="s">
        <v>1263</v>
      </c>
      <c r="F1342" t="s">
        <v>341</v>
      </c>
      <c r="G1342" t="s">
        <v>532</v>
      </c>
      <c r="H1342" t="s">
        <v>343</v>
      </c>
      <c r="I1342" t="s">
        <v>1264</v>
      </c>
      <c r="J1342" t="s">
        <v>1265</v>
      </c>
      <c r="K1342">
        <v>5693223</v>
      </c>
      <c r="L1342">
        <v>5693223</v>
      </c>
      <c r="M1342">
        <v>2846611.5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2846611.5</v>
      </c>
      <c r="W1342">
        <v>5693223</v>
      </c>
      <c r="X1342">
        <v>5693223</v>
      </c>
      <c r="Y1342">
        <v>5693223</v>
      </c>
      <c r="Z1342">
        <v>0</v>
      </c>
      <c r="AA1342">
        <v>0</v>
      </c>
      <c r="AB1342">
        <v>0</v>
      </c>
      <c r="AC1342">
        <v>0</v>
      </c>
      <c r="AD1342">
        <v>0</v>
      </c>
      <c r="AE1342" t="s">
        <v>346</v>
      </c>
      <c r="AF1342" t="s">
        <v>664</v>
      </c>
      <c r="AG1342" t="s">
        <v>665</v>
      </c>
      <c r="AH1342" t="s">
        <v>1103</v>
      </c>
      <c r="AI1342" t="s">
        <v>1266</v>
      </c>
      <c r="AJ1342" t="s">
        <v>349</v>
      </c>
      <c r="AK1342" t="s">
        <v>349</v>
      </c>
      <c r="AL1342" t="s">
        <v>347</v>
      </c>
      <c r="AM1342" t="s">
        <v>1104</v>
      </c>
      <c r="AN1342" t="s">
        <v>1105</v>
      </c>
      <c r="AO1342" t="s">
        <v>668</v>
      </c>
      <c r="AP1342" t="s">
        <v>669</v>
      </c>
      <c r="AQ1342" t="s">
        <v>1106</v>
      </c>
      <c r="AR1342" t="s">
        <v>352</v>
      </c>
      <c r="AS1342" t="s">
        <v>353</v>
      </c>
    </row>
    <row r="1343" spans="1:45" x14ac:dyDescent="0.3">
      <c r="A1343" t="s">
        <v>338</v>
      </c>
      <c r="B1343" t="s">
        <v>1526</v>
      </c>
      <c r="C1343" t="s">
        <v>1089</v>
      </c>
      <c r="D1343" t="s">
        <v>664</v>
      </c>
      <c r="E1343" t="s">
        <v>1267</v>
      </c>
      <c r="F1343" t="s">
        <v>341</v>
      </c>
      <c r="G1343" t="s">
        <v>532</v>
      </c>
      <c r="H1343" t="s">
        <v>343</v>
      </c>
      <c r="I1343" t="s">
        <v>1268</v>
      </c>
      <c r="J1343" t="s">
        <v>1269</v>
      </c>
      <c r="K1343">
        <v>4731145</v>
      </c>
      <c r="L1343">
        <v>4731145</v>
      </c>
      <c r="M1343">
        <v>2365572.5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2365572.5</v>
      </c>
      <c r="W1343">
        <v>4731145</v>
      </c>
      <c r="X1343">
        <v>4731145</v>
      </c>
      <c r="Y1343">
        <v>4731145</v>
      </c>
      <c r="Z1343">
        <v>0</v>
      </c>
      <c r="AA1343">
        <v>0</v>
      </c>
      <c r="AB1343">
        <v>0</v>
      </c>
      <c r="AC1343">
        <v>0</v>
      </c>
      <c r="AD1343">
        <v>0</v>
      </c>
      <c r="AE1343" t="s">
        <v>346</v>
      </c>
      <c r="AF1343" t="s">
        <v>664</v>
      </c>
      <c r="AG1343" t="s">
        <v>665</v>
      </c>
      <c r="AH1343" t="s">
        <v>1103</v>
      </c>
      <c r="AI1343" t="s">
        <v>1270</v>
      </c>
      <c r="AJ1343" t="s">
        <v>349</v>
      </c>
      <c r="AK1343" t="s">
        <v>349</v>
      </c>
      <c r="AL1343" t="s">
        <v>347</v>
      </c>
      <c r="AM1343" t="s">
        <v>1104</v>
      </c>
      <c r="AN1343" t="s">
        <v>1105</v>
      </c>
      <c r="AO1343" t="s">
        <v>668</v>
      </c>
      <c r="AP1343" t="s">
        <v>669</v>
      </c>
      <c r="AQ1343" t="s">
        <v>1106</v>
      </c>
      <c r="AR1343" t="s">
        <v>352</v>
      </c>
      <c r="AS1343" t="s">
        <v>353</v>
      </c>
    </row>
    <row r="1344" spans="1:45" x14ac:dyDescent="0.3">
      <c r="A1344" t="s">
        <v>338</v>
      </c>
      <c r="B1344" t="s">
        <v>1526</v>
      </c>
      <c r="C1344" t="s">
        <v>1089</v>
      </c>
      <c r="D1344" t="s">
        <v>664</v>
      </c>
      <c r="E1344" t="s">
        <v>1271</v>
      </c>
      <c r="F1344" t="s">
        <v>341</v>
      </c>
      <c r="G1344" t="s">
        <v>532</v>
      </c>
      <c r="H1344" t="s">
        <v>343</v>
      </c>
      <c r="I1344" t="s">
        <v>1272</v>
      </c>
      <c r="J1344" t="s">
        <v>1273</v>
      </c>
      <c r="K1344">
        <v>5998263</v>
      </c>
      <c r="L1344">
        <v>5998263</v>
      </c>
      <c r="M1344">
        <v>2999131.5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2999131.5</v>
      </c>
      <c r="W1344">
        <v>5998263</v>
      </c>
      <c r="X1344">
        <v>5998263</v>
      </c>
      <c r="Y1344">
        <v>5998263</v>
      </c>
      <c r="Z1344">
        <v>0</v>
      </c>
      <c r="AA1344">
        <v>0</v>
      </c>
      <c r="AB1344">
        <v>0</v>
      </c>
      <c r="AC1344">
        <v>0</v>
      </c>
      <c r="AD1344">
        <v>0</v>
      </c>
      <c r="AE1344" t="s">
        <v>346</v>
      </c>
      <c r="AF1344" t="s">
        <v>664</v>
      </c>
      <c r="AG1344" t="s">
        <v>665</v>
      </c>
      <c r="AH1344" t="s">
        <v>1103</v>
      </c>
      <c r="AI1344" t="s">
        <v>1274</v>
      </c>
      <c r="AJ1344" t="s">
        <v>349</v>
      </c>
      <c r="AK1344" t="s">
        <v>349</v>
      </c>
      <c r="AL1344" t="s">
        <v>347</v>
      </c>
      <c r="AM1344" t="s">
        <v>1104</v>
      </c>
      <c r="AN1344" t="s">
        <v>1105</v>
      </c>
      <c r="AO1344" t="s">
        <v>668</v>
      </c>
      <c r="AP1344" t="s">
        <v>669</v>
      </c>
      <c r="AQ1344" t="s">
        <v>1106</v>
      </c>
      <c r="AR1344" t="s">
        <v>352</v>
      </c>
      <c r="AS1344" t="s">
        <v>353</v>
      </c>
    </row>
    <row r="1345" spans="1:45" x14ac:dyDescent="0.3">
      <c r="A1345" t="s">
        <v>338</v>
      </c>
      <c r="B1345" t="s">
        <v>1526</v>
      </c>
      <c r="C1345" t="s">
        <v>1089</v>
      </c>
      <c r="D1345" t="s">
        <v>664</v>
      </c>
      <c r="E1345" t="s">
        <v>1275</v>
      </c>
      <c r="F1345" t="s">
        <v>341</v>
      </c>
      <c r="G1345" t="s">
        <v>532</v>
      </c>
      <c r="H1345" t="s">
        <v>343</v>
      </c>
      <c r="I1345" t="s">
        <v>1276</v>
      </c>
      <c r="J1345" t="s">
        <v>1277</v>
      </c>
      <c r="K1345">
        <v>3402993</v>
      </c>
      <c r="L1345">
        <v>3402993</v>
      </c>
      <c r="M1345">
        <v>1701496.5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1701496.5</v>
      </c>
      <c r="W1345">
        <v>3402993</v>
      </c>
      <c r="X1345">
        <v>3402993</v>
      </c>
      <c r="Y1345">
        <v>3402993</v>
      </c>
      <c r="Z1345">
        <v>0</v>
      </c>
      <c r="AA1345">
        <v>0</v>
      </c>
      <c r="AB1345">
        <v>0</v>
      </c>
      <c r="AC1345">
        <v>0</v>
      </c>
      <c r="AD1345">
        <v>0</v>
      </c>
      <c r="AE1345" t="s">
        <v>346</v>
      </c>
      <c r="AF1345" t="s">
        <v>664</v>
      </c>
      <c r="AG1345" t="s">
        <v>665</v>
      </c>
      <c r="AH1345" t="s">
        <v>1103</v>
      </c>
      <c r="AI1345" t="s">
        <v>1278</v>
      </c>
      <c r="AJ1345" t="s">
        <v>349</v>
      </c>
      <c r="AK1345" t="s">
        <v>349</v>
      </c>
      <c r="AL1345" t="s">
        <v>347</v>
      </c>
      <c r="AM1345" t="s">
        <v>1104</v>
      </c>
      <c r="AN1345" t="s">
        <v>1105</v>
      </c>
      <c r="AO1345" t="s">
        <v>668</v>
      </c>
      <c r="AP1345" t="s">
        <v>669</v>
      </c>
      <c r="AQ1345" t="s">
        <v>1106</v>
      </c>
      <c r="AR1345" t="s">
        <v>352</v>
      </c>
      <c r="AS1345" t="s">
        <v>353</v>
      </c>
    </row>
    <row r="1346" spans="1:45" x14ac:dyDescent="0.3">
      <c r="A1346" t="s">
        <v>338</v>
      </c>
      <c r="B1346" t="s">
        <v>1526</v>
      </c>
      <c r="C1346" t="s">
        <v>1089</v>
      </c>
      <c r="D1346" t="s">
        <v>664</v>
      </c>
      <c r="E1346" t="s">
        <v>1279</v>
      </c>
      <c r="F1346" t="s">
        <v>341</v>
      </c>
      <c r="G1346" t="s">
        <v>532</v>
      </c>
      <c r="H1346" t="s">
        <v>343</v>
      </c>
      <c r="I1346" t="s">
        <v>1280</v>
      </c>
      <c r="J1346" t="s">
        <v>1281</v>
      </c>
      <c r="K1346">
        <v>6170919</v>
      </c>
      <c r="L1346">
        <v>6170919</v>
      </c>
      <c r="M1346">
        <v>3085459.5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3085459.5</v>
      </c>
      <c r="W1346">
        <v>6170919</v>
      </c>
      <c r="X1346">
        <v>6170919</v>
      </c>
      <c r="Y1346">
        <v>6170919</v>
      </c>
      <c r="Z1346">
        <v>0</v>
      </c>
      <c r="AA1346">
        <v>0</v>
      </c>
      <c r="AB1346">
        <v>0</v>
      </c>
      <c r="AC1346">
        <v>0</v>
      </c>
      <c r="AD1346">
        <v>0</v>
      </c>
      <c r="AE1346" t="s">
        <v>346</v>
      </c>
      <c r="AF1346" t="s">
        <v>664</v>
      </c>
      <c r="AG1346" t="s">
        <v>665</v>
      </c>
      <c r="AH1346" t="s">
        <v>1103</v>
      </c>
      <c r="AI1346" t="s">
        <v>1282</v>
      </c>
      <c r="AJ1346" t="s">
        <v>349</v>
      </c>
      <c r="AK1346" t="s">
        <v>349</v>
      </c>
      <c r="AL1346" t="s">
        <v>347</v>
      </c>
      <c r="AM1346" t="s">
        <v>1104</v>
      </c>
      <c r="AN1346" t="s">
        <v>1105</v>
      </c>
      <c r="AO1346" t="s">
        <v>668</v>
      </c>
      <c r="AP1346" t="s">
        <v>669</v>
      </c>
      <c r="AQ1346" t="s">
        <v>1106</v>
      </c>
      <c r="AR1346" t="s">
        <v>352</v>
      </c>
      <c r="AS1346" t="s">
        <v>353</v>
      </c>
    </row>
    <row r="1347" spans="1:45" x14ac:dyDescent="0.3">
      <c r="A1347" t="s">
        <v>338</v>
      </c>
      <c r="B1347" t="s">
        <v>1526</v>
      </c>
      <c r="C1347" t="s">
        <v>1089</v>
      </c>
      <c r="D1347" t="s">
        <v>664</v>
      </c>
      <c r="E1347" t="s">
        <v>1283</v>
      </c>
      <c r="F1347" t="s">
        <v>341</v>
      </c>
      <c r="G1347" t="s">
        <v>532</v>
      </c>
      <c r="H1347" t="s">
        <v>343</v>
      </c>
      <c r="I1347" t="s">
        <v>1284</v>
      </c>
      <c r="J1347" t="s">
        <v>1285</v>
      </c>
      <c r="K1347">
        <v>4086460</v>
      </c>
      <c r="L1347">
        <v>4086460</v>
      </c>
      <c r="M1347">
        <v>2043230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2043230</v>
      </c>
      <c r="W1347">
        <v>4086460</v>
      </c>
      <c r="X1347">
        <v>4086460</v>
      </c>
      <c r="Y1347">
        <v>4086460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 t="s">
        <v>346</v>
      </c>
      <c r="AF1347" t="s">
        <v>664</v>
      </c>
      <c r="AG1347" t="s">
        <v>665</v>
      </c>
      <c r="AH1347" t="s">
        <v>1103</v>
      </c>
      <c r="AI1347" t="s">
        <v>1286</v>
      </c>
      <c r="AJ1347" t="s">
        <v>349</v>
      </c>
      <c r="AK1347" t="s">
        <v>349</v>
      </c>
      <c r="AL1347" t="s">
        <v>347</v>
      </c>
      <c r="AM1347" t="s">
        <v>1104</v>
      </c>
      <c r="AN1347" t="s">
        <v>1105</v>
      </c>
      <c r="AO1347" t="s">
        <v>668</v>
      </c>
      <c r="AP1347" t="s">
        <v>669</v>
      </c>
      <c r="AQ1347" t="s">
        <v>1106</v>
      </c>
      <c r="AR1347" t="s">
        <v>352</v>
      </c>
      <c r="AS1347" t="s">
        <v>353</v>
      </c>
    </row>
    <row r="1348" spans="1:45" x14ac:dyDescent="0.3">
      <c r="A1348" t="s">
        <v>338</v>
      </c>
      <c r="B1348" t="s">
        <v>1526</v>
      </c>
      <c r="C1348" t="s">
        <v>1089</v>
      </c>
      <c r="D1348" t="s">
        <v>664</v>
      </c>
      <c r="E1348" t="s">
        <v>1287</v>
      </c>
      <c r="F1348" t="s">
        <v>341</v>
      </c>
      <c r="G1348" t="s">
        <v>532</v>
      </c>
      <c r="H1348" t="s">
        <v>343</v>
      </c>
      <c r="I1348" t="s">
        <v>1288</v>
      </c>
      <c r="J1348" t="s">
        <v>1289</v>
      </c>
      <c r="K1348">
        <v>3860335</v>
      </c>
      <c r="L1348">
        <v>3860335</v>
      </c>
      <c r="M1348">
        <v>1930167.5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1930167.5</v>
      </c>
      <c r="W1348">
        <v>3860335</v>
      </c>
      <c r="X1348">
        <v>3860335</v>
      </c>
      <c r="Y1348">
        <v>3860335</v>
      </c>
      <c r="Z1348">
        <v>0</v>
      </c>
      <c r="AA1348">
        <v>0</v>
      </c>
      <c r="AB1348">
        <v>0</v>
      </c>
      <c r="AC1348">
        <v>0</v>
      </c>
      <c r="AD1348">
        <v>0</v>
      </c>
      <c r="AE1348" t="s">
        <v>346</v>
      </c>
      <c r="AF1348" t="s">
        <v>664</v>
      </c>
      <c r="AG1348" t="s">
        <v>665</v>
      </c>
      <c r="AH1348" t="s">
        <v>1103</v>
      </c>
      <c r="AI1348" t="s">
        <v>1290</v>
      </c>
      <c r="AJ1348" t="s">
        <v>349</v>
      </c>
      <c r="AK1348" t="s">
        <v>349</v>
      </c>
      <c r="AL1348" t="s">
        <v>347</v>
      </c>
      <c r="AM1348" t="s">
        <v>1104</v>
      </c>
      <c r="AN1348" t="s">
        <v>1105</v>
      </c>
      <c r="AO1348" t="s">
        <v>668</v>
      </c>
      <c r="AP1348" t="s">
        <v>669</v>
      </c>
      <c r="AQ1348" t="s">
        <v>1106</v>
      </c>
      <c r="AR1348" t="s">
        <v>352</v>
      </c>
      <c r="AS1348" t="s">
        <v>353</v>
      </c>
    </row>
    <row r="1349" spans="1:45" x14ac:dyDescent="0.3">
      <c r="A1349" t="s">
        <v>338</v>
      </c>
      <c r="B1349" t="s">
        <v>1526</v>
      </c>
      <c r="C1349" t="s">
        <v>1089</v>
      </c>
      <c r="D1349" t="s">
        <v>664</v>
      </c>
      <c r="E1349" t="s">
        <v>1291</v>
      </c>
      <c r="F1349" t="s">
        <v>341</v>
      </c>
      <c r="G1349" t="s">
        <v>532</v>
      </c>
      <c r="H1349" t="s">
        <v>343</v>
      </c>
      <c r="I1349" t="s">
        <v>1292</v>
      </c>
      <c r="J1349" t="s">
        <v>1293</v>
      </c>
      <c r="K1349">
        <v>3074688</v>
      </c>
      <c r="L1349">
        <v>3074688</v>
      </c>
      <c r="M1349">
        <v>1537344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1537344</v>
      </c>
      <c r="W1349">
        <v>3074688</v>
      </c>
      <c r="X1349">
        <v>3074688</v>
      </c>
      <c r="Y1349">
        <v>3074688</v>
      </c>
      <c r="Z1349">
        <v>0</v>
      </c>
      <c r="AA1349">
        <v>0</v>
      </c>
      <c r="AB1349">
        <v>0</v>
      </c>
      <c r="AC1349">
        <v>0</v>
      </c>
      <c r="AD1349">
        <v>0</v>
      </c>
      <c r="AE1349" t="s">
        <v>346</v>
      </c>
      <c r="AF1349" t="s">
        <v>664</v>
      </c>
      <c r="AG1349" t="s">
        <v>665</v>
      </c>
      <c r="AH1349" t="s">
        <v>1103</v>
      </c>
      <c r="AI1349" t="s">
        <v>1294</v>
      </c>
      <c r="AJ1349" t="s">
        <v>349</v>
      </c>
      <c r="AK1349" t="s">
        <v>349</v>
      </c>
      <c r="AL1349" t="s">
        <v>347</v>
      </c>
      <c r="AM1349" t="s">
        <v>1104</v>
      </c>
      <c r="AN1349" t="s">
        <v>1105</v>
      </c>
      <c r="AO1349" t="s">
        <v>668</v>
      </c>
      <c r="AP1349" t="s">
        <v>669</v>
      </c>
      <c r="AQ1349" t="s">
        <v>1106</v>
      </c>
      <c r="AR1349" t="s">
        <v>352</v>
      </c>
      <c r="AS1349" t="s">
        <v>353</v>
      </c>
    </row>
    <row r="1350" spans="1:45" x14ac:dyDescent="0.3">
      <c r="A1350" t="s">
        <v>338</v>
      </c>
      <c r="B1350" t="s">
        <v>1526</v>
      </c>
      <c r="C1350" t="s">
        <v>1089</v>
      </c>
      <c r="D1350" t="s">
        <v>664</v>
      </c>
      <c r="E1350" t="s">
        <v>1295</v>
      </c>
      <c r="F1350" t="s">
        <v>341</v>
      </c>
      <c r="G1350" t="s">
        <v>532</v>
      </c>
      <c r="H1350" t="s">
        <v>343</v>
      </c>
      <c r="I1350" t="s">
        <v>1296</v>
      </c>
      <c r="J1350" t="s">
        <v>1297</v>
      </c>
      <c r="K1350">
        <v>2867628</v>
      </c>
      <c r="L1350">
        <v>2867628</v>
      </c>
      <c r="M1350">
        <v>1433814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1433814</v>
      </c>
      <c r="W1350">
        <v>2867628</v>
      </c>
      <c r="X1350">
        <v>2867628</v>
      </c>
      <c r="Y1350">
        <v>2867628</v>
      </c>
      <c r="Z1350">
        <v>0</v>
      </c>
      <c r="AA1350">
        <v>0</v>
      </c>
      <c r="AB1350">
        <v>0</v>
      </c>
      <c r="AC1350">
        <v>0</v>
      </c>
      <c r="AD1350">
        <v>0</v>
      </c>
      <c r="AE1350" t="s">
        <v>346</v>
      </c>
      <c r="AF1350" t="s">
        <v>664</v>
      </c>
      <c r="AG1350" t="s">
        <v>665</v>
      </c>
      <c r="AH1350" t="s">
        <v>1103</v>
      </c>
      <c r="AI1350" t="s">
        <v>1298</v>
      </c>
      <c r="AJ1350" t="s">
        <v>349</v>
      </c>
      <c r="AK1350" t="s">
        <v>349</v>
      </c>
      <c r="AL1350" t="s">
        <v>347</v>
      </c>
      <c r="AM1350" t="s">
        <v>1104</v>
      </c>
      <c r="AN1350" t="s">
        <v>1105</v>
      </c>
      <c r="AO1350" t="s">
        <v>668</v>
      </c>
      <c r="AP1350" t="s">
        <v>669</v>
      </c>
      <c r="AQ1350" t="s">
        <v>1106</v>
      </c>
      <c r="AR1350" t="s">
        <v>352</v>
      </c>
      <c r="AS1350" t="s">
        <v>353</v>
      </c>
    </row>
    <row r="1351" spans="1:45" x14ac:dyDescent="0.3">
      <c r="A1351" t="s">
        <v>338</v>
      </c>
      <c r="B1351" t="s">
        <v>1526</v>
      </c>
      <c r="C1351" t="s">
        <v>1089</v>
      </c>
      <c r="D1351" t="s">
        <v>664</v>
      </c>
      <c r="E1351" t="s">
        <v>1299</v>
      </c>
      <c r="F1351" t="s">
        <v>341</v>
      </c>
      <c r="G1351" t="s">
        <v>532</v>
      </c>
      <c r="H1351" t="s">
        <v>343</v>
      </c>
      <c r="I1351" t="s">
        <v>1300</v>
      </c>
      <c r="J1351" t="s">
        <v>1301</v>
      </c>
      <c r="K1351">
        <v>5173862</v>
      </c>
      <c r="L1351">
        <v>5173862</v>
      </c>
      <c r="M1351">
        <v>2586931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2586931</v>
      </c>
      <c r="W1351">
        <v>5173862</v>
      </c>
      <c r="X1351">
        <v>5173862</v>
      </c>
      <c r="Y1351">
        <v>5173862</v>
      </c>
      <c r="Z1351">
        <v>0</v>
      </c>
      <c r="AA1351">
        <v>0</v>
      </c>
      <c r="AB1351">
        <v>0</v>
      </c>
      <c r="AC1351">
        <v>0</v>
      </c>
      <c r="AD1351">
        <v>0</v>
      </c>
      <c r="AE1351" t="s">
        <v>346</v>
      </c>
      <c r="AF1351" t="s">
        <v>664</v>
      </c>
      <c r="AG1351" t="s">
        <v>665</v>
      </c>
      <c r="AH1351" t="s">
        <v>1103</v>
      </c>
      <c r="AI1351" t="s">
        <v>1302</v>
      </c>
      <c r="AJ1351" t="s">
        <v>349</v>
      </c>
      <c r="AK1351" t="s">
        <v>349</v>
      </c>
      <c r="AL1351" t="s">
        <v>347</v>
      </c>
      <c r="AM1351" t="s">
        <v>1104</v>
      </c>
      <c r="AN1351" t="s">
        <v>1105</v>
      </c>
      <c r="AO1351" t="s">
        <v>668</v>
      </c>
      <c r="AP1351" t="s">
        <v>669</v>
      </c>
      <c r="AQ1351" t="s">
        <v>1106</v>
      </c>
      <c r="AR1351" t="s">
        <v>352</v>
      </c>
      <c r="AS1351" t="s">
        <v>353</v>
      </c>
    </row>
    <row r="1352" spans="1:45" x14ac:dyDescent="0.3">
      <c r="A1352" t="s">
        <v>338</v>
      </c>
      <c r="B1352" t="s">
        <v>1526</v>
      </c>
      <c r="C1352" t="s">
        <v>1089</v>
      </c>
      <c r="D1352" t="s">
        <v>664</v>
      </c>
      <c r="E1352" t="s">
        <v>1303</v>
      </c>
      <c r="F1352" t="s">
        <v>341</v>
      </c>
      <c r="G1352" t="s">
        <v>532</v>
      </c>
      <c r="H1352" t="s">
        <v>343</v>
      </c>
      <c r="I1352" t="s">
        <v>1304</v>
      </c>
      <c r="J1352" t="s">
        <v>1305</v>
      </c>
      <c r="K1352">
        <v>5307561</v>
      </c>
      <c r="L1352">
        <v>5307561</v>
      </c>
      <c r="M1352">
        <v>2653780.5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2653780.5</v>
      </c>
      <c r="W1352">
        <v>5307561</v>
      </c>
      <c r="X1352">
        <v>5307561</v>
      </c>
      <c r="Y1352">
        <v>5307561</v>
      </c>
      <c r="Z1352">
        <v>0</v>
      </c>
      <c r="AA1352">
        <v>0</v>
      </c>
      <c r="AB1352">
        <v>0</v>
      </c>
      <c r="AC1352">
        <v>0</v>
      </c>
      <c r="AD1352">
        <v>0</v>
      </c>
      <c r="AE1352" t="s">
        <v>346</v>
      </c>
      <c r="AF1352" t="s">
        <v>664</v>
      </c>
      <c r="AG1352" t="s">
        <v>665</v>
      </c>
      <c r="AH1352" t="s">
        <v>1103</v>
      </c>
      <c r="AI1352" t="s">
        <v>1306</v>
      </c>
      <c r="AJ1352" t="s">
        <v>349</v>
      </c>
      <c r="AK1352" t="s">
        <v>349</v>
      </c>
      <c r="AL1352" t="s">
        <v>347</v>
      </c>
      <c r="AM1352" t="s">
        <v>1104</v>
      </c>
      <c r="AN1352" t="s">
        <v>1105</v>
      </c>
      <c r="AO1352" t="s">
        <v>668</v>
      </c>
      <c r="AP1352" t="s">
        <v>669</v>
      </c>
      <c r="AQ1352" t="s">
        <v>1106</v>
      </c>
      <c r="AR1352" t="s">
        <v>352</v>
      </c>
      <c r="AS1352" t="s">
        <v>353</v>
      </c>
    </row>
    <row r="1353" spans="1:45" x14ac:dyDescent="0.3">
      <c r="A1353" t="s">
        <v>338</v>
      </c>
      <c r="B1353" t="s">
        <v>1526</v>
      </c>
      <c r="C1353" t="s">
        <v>1089</v>
      </c>
      <c r="D1353" t="s">
        <v>664</v>
      </c>
      <c r="E1353" t="s">
        <v>1307</v>
      </c>
      <c r="F1353" t="s">
        <v>341</v>
      </c>
      <c r="G1353" t="s">
        <v>532</v>
      </c>
      <c r="H1353" t="s">
        <v>343</v>
      </c>
      <c r="I1353" t="s">
        <v>1308</v>
      </c>
      <c r="J1353" t="s">
        <v>1309</v>
      </c>
      <c r="K1353">
        <v>4099600</v>
      </c>
      <c r="L1353">
        <v>4099600</v>
      </c>
      <c r="M1353">
        <v>2049800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2049800</v>
      </c>
      <c r="W1353">
        <v>4099600</v>
      </c>
      <c r="X1353">
        <v>4099600</v>
      </c>
      <c r="Y1353">
        <v>4099600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 t="s">
        <v>346</v>
      </c>
      <c r="AF1353" t="s">
        <v>664</v>
      </c>
      <c r="AG1353" t="s">
        <v>665</v>
      </c>
      <c r="AH1353" t="s">
        <v>1103</v>
      </c>
      <c r="AI1353" t="s">
        <v>1310</v>
      </c>
      <c r="AJ1353" t="s">
        <v>349</v>
      </c>
      <c r="AK1353" t="s">
        <v>349</v>
      </c>
      <c r="AL1353" t="s">
        <v>347</v>
      </c>
      <c r="AM1353" t="s">
        <v>1104</v>
      </c>
      <c r="AN1353" t="s">
        <v>1105</v>
      </c>
      <c r="AO1353" t="s">
        <v>668</v>
      </c>
      <c r="AP1353" t="s">
        <v>669</v>
      </c>
      <c r="AQ1353" t="s">
        <v>1106</v>
      </c>
      <c r="AR1353" t="s">
        <v>352</v>
      </c>
      <c r="AS1353" t="s">
        <v>353</v>
      </c>
    </row>
    <row r="1354" spans="1:45" x14ac:dyDescent="0.3">
      <c r="A1354" t="s">
        <v>338</v>
      </c>
      <c r="B1354" t="s">
        <v>1526</v>
      </c>
      <c r="C1354" t="s">
        <v>1089</v>
      </c>
      <c r="D1354" t="s">
        <v>664</v>
      </c>
      <c r="E1354" t="s">
        <v>1311</v>
      </c>
      <c r="F1354" t="s">
        <v>341</v>
      </c>
      <c r="G1354" t="s">
        <v>532</v>
      </c>
      <c r="H1354" t="s">
        <v>343</v>
      </c>
      <c r="I1354" t="s">
        <v>1312</v>
      </c>
      <c r="J1354" t="s">
        <v>1313</v>
      </c>
      <c r="K1354">
        <v>4938065</v>
      </c>
      <c r="L1354">
        <v>4938065</v>
      </c>
      <c r="M1354">
        <v>2469032.5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2469032.5</v>
      </c>
      <c r="W1354">
        <v>4938065</v>
      </c>
      <c r="X1354">
        <v>4938065</v>
      </c>
      <c r="Y1354">
        <v>4938065</v>
      </c>
      <c r="Z1354">
        <v>0</v>
      </c>
      <c r="AA1354">
        <v>0</v>
      </c>
      <c r="AB1354">
        <v>0</v>
      </c>
      <c r="AC1354">
        <v>0</v>
      </c>
      <c r="AD1354">
        <v>0</v>
      </c>
      <c r="AE1354" t="s">
        <v>346</v>
      </c>
      <c r="AF1354" t="s">
        <v>664</v>
      </c>
      <c r="AG1354" t="s">
        <v>665</v>
      </c>
      <c r="AH1354" t="s">
        <v>1103</v>
      </c>
      <c r="AI1354" t="s">
        <v>1314</v>
      </c>
      <c r="AJ1354" t="s">
        <v>349</v>
      </c>
      <c r="AK1354" t="s">
        <v>349</v>
      </c>
      <c r="AL1354" t="s">
        <v>347</v>
      </c>
      <c r="AM1354" t="s">
        <v>1104</v>
      </c>
      <c r="AN1354" t="s">
        <v>1105</v>
      </c>
      <c r="AO1354" t="s">
        <v>668</v>
      </c>
      <c r="AP1354" t="s">
        <v>669</v>
      </c>
      <c r="AQ1354" t="s">
        <v>1106</v>
      </c>
      <c r="AR1354" t="s">
        <v>352</v>
      </c>
      <c r="AS1354" t="s">
        <v>353</v>
      </c>
    </row>
    <row r="1355" spans="1:45" x14ac:dyDescent="0.3">
      <c r="A1355" t="s">
        <v>338</v>
      </c>
      <c r="B1355" t="s">
        <v>1526</v>
      </c>
      <c r="C1355" t="s">
        <v>1089</v>
      </c>
      <c r="D1355" t="s">
        <v>664</v>
      </c>
      <c r="E1355" t="s">
        <v>1315</v>
      </c>
      <c r="F1355" t="s">
        <v>341</v>
      </c>
      <c r="G1355" t="s">
        <v>532</v>
      </c>
      <c r="H1355" t="s">
        <v>343</v>
      </c>
      <c r="I1355" t="s">
        <v>1316</v>
      </c>
      <c r="J1355" t="s">
        <v>1317</v>
      </c>
      <c r="K1355">
        <v>3938412</v>
      </c>
      <c r="L1355">
        <v>3938412</v>
      </c>
      <c r="M1355">
        <v>1969206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1969206</v>
      </c>
      <c r="W1355">
        <v>3938412</v>
      </c>
      <c r="X1355">
        <v>3938412</v>
      </c>
      <c r="Y1355">
        <v>3938412</v>
      </c>
      <c r="Z1355">
        <v>0</v>
      </c>
      <c r="AA1355">
        <v>0</v>
      </c>
      <c r="AB1355">
        <v>0</v>
      </c>
      <c r="AC1355">
        <v>0</v>
      </c>
      <c r="AD1355">
        <v>0</v>
      </c>
      <c r="AE1355" t="s">
        <v>346</v>
      </c>
      <c r="AF1355" t="s">
        <v>664</v>
      </c>
      <c r="AG1355" t="s">
        <v>665</v>
      </c>
      <c r="AH1355" t="s">
        <v>1103</v>
      </c>
      <c r="AI1355" t="s">
        <v>1318</v>
      </c>
      <c r="AJ1355" t="s">
        <v>349</v>
      </c>
      <c r="AK1355" t="s">
        <v>349</v>
      </c>
      <c r="AL1355" t="s">
        <v>347</v>
      </c>
      <c r="AM1355" t="s">
        <v>1104</v>
      </c>
      <c r="AN1355" t="s">
        <v>1105</v>
      </c>
      <c r="AO1355" t="s">
        <v>668</v>
      </c>
      <c r="AP1355" t="s">
        <v>669</v>
      </c>
      <c r="AQ1355" t="s">
        <v>1106</v>
      </c>
      <c r="AR1355" t="s">
        <v>352</v>
      </c>
      <c r="AS1355" t="s">
        <v>353</v>
      </c>
    </row>
    <row r="1356" spans="1:45" x14ac:dyDescent="0.3">
      <c r="A1356" t="s">
        <v>338</v>
      </c>
      <c r="B1356" t="s">
        <v>1526</v>
      </c>
      <c r="C1356" t="s">
        <v>1089</v>
      </c>
      <c r="D1356" t="s">
        <v>664</v>
      </c>
      <c r="E1356" t="s">
        <v>1319</v>
      </c>
      <c r="F1356" t="s">
        <v>341</v>
      </c>
      <c r="G1356" t="s">
        <v>532</v>
      </c>
      <c r="H1356" t="s">
        <v>343</v>
      </c>
      <c r="I1356" t="s">
        <v>1320</v>
      </c>
      <c r="J1356" t="s">
        <v>1321</v>
      </c>
      <c r="K1356">
        <v>3535873</v>
      </c>
      <c r="L1356">
        <v>3535873</v>
      </c>
      <c r="M1356">
        <v>1767936.5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1767936.5</v>
      </c>
      <c r="W1356">
        <v>3535873</v>
      </c>
      <c r="X1356">
        <v>3535873</v>
      </c>
      <c r="Y1356">
        <v>3535873</v>
      </c>
      <c r="Z1356">
        <v>0</v>
      </c>
      <c r="AA1356">
        <v>0</v>
      </c>
      <c r="AB1356">
        <v>0</v>
      </c>
      <c r="AC1356">
        <v>0</v>
      </c>
      <c r="AD1356">
        <v>0</v>
      </c>
      <c r="AE1356" t="s">
        <v>346</v>
      </c>
      <c r="AF1356" t="s">
        <v>664</v>
      </c>
      <c r="AG1356" t="s">
        <v>665</v>
      </c>
      <c r="AH1356" t="s">
        <v>1103</v>
      </c>
      <c r="AI1356" t="s">
        <v>1322</v>
      </c>
      <c r="AJ1356" t="s">
        <v>349</v>
      </c>
      <c r="AK1356" t="s">
        <v>349</v>
      </c>
      <c r="AL1356" t="s">
        <v>347</v>
      </c>
      <c r="AM1356" t="s">
        <v>1104</v>
      </c>
      <c r="AN1356" t="s">
        <v>1105</v>
      </c>
      <c r="AO1356" t="s">
        <v>668</v>
      </c>
      <c r="AP1356" t="s">
        <v>669</v>
      </c>
      <c r="AQ1356" t="s">
        <v>1106</v>
      </c>
      <c r="AR1356" t="s">
        <v>352</v>
      </c>
      <c r="AS1356" t="s">
        <v>353</v>
      </c>
    </row>
    <row r="1357" spans="1:45" x14ac:dyDescent="0.3">
      <c r="A1357" t="s">
        <v>338</v>
      </c>
      <c r="B1357" t="s">
        <v>1526</v>
      </c>
      <c r="C1357" t="s">
        <v>1089</v>
      </c>
      <c r="D1357" t="s">
        <v>664</v>
      </c>
      <c r="E1357" t="s">
        <v>1323</v>
      </c>
      <c r="F1357" t="s">
        <v>341</v>
      </c>
      <c r="G1357" t="s">
        <v>532</v>
      </c>
      <c r="H1357" t="s">
        <v>343</v>
      </c>
      <c r="I1357" t="s">
        <v>1324</v>
      </c>
      <c r="J1357" t="s">
        <v>1325</v>
      </c>
      <c r="K1357">
        <v>6016226</v>
      </c>
      <c r="L1357">
        <v>6016226</v>
      </c>
      <c r="M1357">
        <v>3008113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3008113</v>
      </c>
      <c r="W1357">
        <v>6016226</v>
      </c>
      <c r="X1357">
        <v>6016226</v>
      </c>
      <c r="Y1357">
        <v>6016226</v>
      </c>
      <c r="Z1357">
        <v>0</v>
      </c>
      <c r="AA1357">
        <v>0</v>
      </c>
      <c r="AB1357">
        <v>0</v>
      </c>
      <c r="AC1357">
        <v>0</v>
      </c>
      <c r="AD1357">
        <v>0</v>
      </c>
      <c r="AE1357" t="s">
        <v>346</v>
      </c>
      <c r="AF1357" t="s">
        <v>664</v>
      </c>
      <c r="AG1357" t="s">
        <v>665</v>
      </c>
      <c r="AH1357" t="s">
        <v>1103</v>
      </c>
      <c r="AI1357" t="s">
        <v>1326</v>
      </c>
      <c r="AJ1357" t="s">
        <v>349</v>
      </c>
      <c r="AK1357" t="s">
        <v>349</v>
      </c>
      <c r="AL1357" t="s">
        <v>347</v>
      </c>
      <c r="AM1357" t="s">
        <v>1104</v>
      </c>
      <c r="AN1357" t="s">
        <v>1105</v>
      </c>
      <c r="AO1357" t="s">
        <v>668</v>
      </c>
      <c r="AP1357" t="s">
        <v>669</v>
      </c>
      <c r="AQ1357" t="s">
        <v>1106</v>
      </c>
      <c r="AR1357" t="s">
        <v>352</v>
      </c>
      <c r="AS1357" t="s">
        <v>353</v>
      </c>
    </row>
    <row r="1358" spans="1:45" x14ac:dyDescent="0.3">
      <c r="A1358" t="s">
        <v>338</v>
      </c>
      <c r="B1358" t="s">
        <v>1526</v>
      </c>
      <c r="C1358" t="s">
        <v>1089</v>
      </c>
      <c r="D1358" t="s">
        <v>664</v>
      </c>
      <c r="E1358" t="s">
        <v>1327</v>
      </c>
      <c r="F1358" t="s">
        <v>341</v>
      </c>
      <c r="G1358" t="s">
        <v>532</v>
      </c>
      <c r="H1358" t="s">
        <v>343</v>
      </c>
      <c r="I1358" t="s">
        <v>1328</v>
      </c>
      <c r="J1358" t="s">
        <v>1329</v>
      </c>
      <c r="K1358">
        <v>2746626</v>
      </c>
      <c r="L1358">
        <v>2746626</v>
      </c>
      <c r="M1358">
        <v>1373313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1373313</v>
      </c>
      <c r="W1358">
        <v>2746626</v>
      </c>
      <c r="X1358">
        <v>2746626</v>
      </c>
      <c r="Y1358">
        <v>2746626</v>
      </c>
      <c r="Z1358">
        <v>0</v>
      </c>
      <c r="AA1358">
        <v>0</v>
      </c>
      <c r="AB1358">
        <v>0</v>
      </c>
      <c r="AC1358">
        <v>0</v>
      </c>
      <c r="AD1358">
        <v>0</v>
      </c>
      <c r="AE1358" t="s">
        <v>346</v>
      </c>
      <c r="AF1358" t="s">
        <v>664</v>
      </c>
      <c r="AG1358" t="s">
        <v>665</v>
      </c>
      <c r="AH1358" t="s">
        <v>1103</v>
      </c>
      <c r="AI1358" t="s">
        <v>1330</v>
      </c>
      <c r="AJ1358" t="s">
        <v>349</v>
      </c>
      <c r="AK1358" t="s">
        <v>349</v>
      </c>
      <c r="AL1358" t="s">
        <v>347</v>
      </c>
      <c r="AM1358" t="s">
        <v>1104</v>
      </c>
      <c r="AN1358" t="s">
        <v>1105</v>
      </c>
      <c r="AO1358" t="s">
        <v>668</v>
      </c>
      <c r="AP1358" t="s">
        <v>669</v>
      </c>
      <c r="AQ1358" t="s">
        <v>1106</v>
      </c>
      <c r="AR1358" t="s">
        <v>352</v>
      </c>
      <c r="AS1358" t="s">
        <v>353</v>
      </c>
    </row>
    <row r="1359" spans="1:45" x14ac:dyDescent="0.3">
      <c r="A1359" t="s">
        <v>338</v>
      </c>
      <c r="B1359" t="s">
        <v>1526</v>
      </c>
      <c r="C1359" t="s">
        <v>1089</v>
      </c>
      <c r="D1359" t="s">
        <v>664</v>
      </c>
      <c r="E1359" t="s">
        <v>1331</v>
      </c>
      <c r="F1359" t="s">
        <v>341</v>
      </c>
      <c r="G1359" t="s">
        <v>532</v>
      </c>
      <c r="H1359" t="s">
        <v>343</v>
      </c>
      <c r="I1359" t="s">
        <v>1332</v>
      </c>
      <c r="J1359" t="s">
        <v>1333</v>
      </c>
      <c r="K1359">
        <v>4414398</v>
      </c>
      <c r="L1359">
        <v>4414398</v>
      </c>
      <c r="M1359">
        <v>2207199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2207199</v>
      </c>
      <c r="W1359">
        <v>4414398</v>
      </c>
      <c r="X1359">
        <v>4414398</v>
      </c>
      <c r="Y1359">
        <v>4414398</v>
      </c>
      <c r="Z1359">
        <v>0</v>
      </c>
      <c r="AA1359">
        <v>0</v>
      </c>
      <c r="AB1359">
        <v>0</v>
      </c>
      <c r="AC1359">
        <v>0</v>
      </c>
      <c r="AD1359">
        <v>0</v>
      </c>
      <c r="AE1359" t="s">
        <v>346</v>
      </c>
      <c r="AF1359" t="s">
        <v>664</v>
      </c>
      <c r="AG1359" t="s">
        <v>665</v>
      </c>
      <c r="AH1359" t="s">
        <v>1103</v>
      </c>
      <c r="AI1359" t="s">
        <v>1334</v>
      </c>
      <c r="AJ1359" t="s">
        <v>349</v>
      </c>
      <c r="AK1359" t="s">
        <v>349</v>
      </c>
      <c r="AL1359" t="s">
        <v>347</v>
      </c>
      <c r="AM1359" t="s">
        <v>1104</v>
      </c>
      <c r="AN1359" t="s">
        <v>1105</v>
      </c>
      <c r="AO1359" t="s">
        <v>668</v>
      </c>
      <c r="AP1359" t="s">
        <v>669</v>
      </c>
      <c r="AQ1359" t="s">
        <v>1106</v>
      </c>
      <c r="AR1359" t="s">
        <v>352</v>
      </c>
      <c r="AS1359" t="s">
        <v>353</v>
      </c>
    </row>
    <row r="1360" spans="1:45" x14ac:dyDescent="0.3">
      <c r="A1360" t="s">
        <v>338</v>
      </c>
      <c r="B1360" t="s">
        <v>1526</v>
      </c>
      <c r="C1360" t="s">
        <v>1089</v>
      </c>
      <c r="D1360" t="s">
        <v>664</v>
      </c>
      <c r="E1360" t="s">
        <v>1335</v>
      </c>
      <c r="F1360" t="s">
        <v>341</v>
      </c>
      <c r="G1360" t="s">
        <v>532</v>
      </c>
      <c r="H1360" t="s">
        <v>343</v>
      </c>
      <c r="I1360" t="s">
        <v>1336</v>
      </c>
      <c r="J1360" t="s">
        <v>1337</v>
      </c>
      <c r="K1360">
        <v>4244387</v>
      </c>
      <c r="L1360">
        <v>4244387</v>
      </c>
      <c r="M1360">
        <v>2122193.5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2122193.5</v>
      </c>
      <c r="W1360">
        <v>4244387</v>
      </c>
      <c r="X1360">
        <v>4244387</v>
      </c>
      <c r="Y1360">
        <v>4244387</v>
      </c>
      <c r="Z1360">
        <v>0</v>
      </c>
      <c r="AA1360">
        <v>0</v>
      </c>
      <c r="AB1360">
        <v>0</v>
      </c>
      <c r="AC1360">
        <v>0</v>
      </c>
      <c r="AD1360">
        <v>0</v>
      </c>
      <c r="AE1360" t="s">
        <v>346</v>
      </c>
      <c r="AF1360" t="s">
        <v>664</v>
      </c>
      <c r="AG1360" t="s">
        <v>665</v>
      </c>
      <c r="AH1360" t="s">
        <v>1103</v>
      </c>
      <c r="AI1360" t="s">
        <v>1338</v>
      </c>
      <c r="AJ1360" t="s">
        <v>349</v>
      </c>
      <c r="AK1360" t="s">
        <v>349</v>
      </c>
      <c r="AL1360" t="s">
        <v>347</v>
      </c>
      <c r="AM1360" t="s">
        <v>1104</v>
      </c>
      <c r="AN1360" t="s">
        <v>1105</v>
      </c>
      <c r="AO1360" t="s">
        <v>668</v>
      </c>
      <c r="AP1360" t="s">
        <v>669</v>
      </c>
      <c r="AQ1360" t="s">
        <v>1106</v>
      </c>
      <c r="AR1360" t="s">
        <v>352</v>
      </c>
      <c r="AS1360" t="s">
        <v>353</v>
      </c>
    </row>
    <row r="1361" spans="1:45" x14ac:dyDescent="0.3">
      <c r="A1361" t="s">
        <v>338</v>
      </c>
      <c r="B1361" t="s">
        <v>1526</v>
      </c>
      <c r="C1361" t="s">
        <v>1089</v>
      </c>
      <c r="D1361" t="s">
        <v>664</v>
      </c>
      <c r="E1361" t="s">
        <v>1339</v>
      </c>
      <c r="F1361" t="s">
        <v>341</v>
      </c>
      <c r="G1361" t="s">
        <v>532</v>
      </c>
      <c r="H1361" t="s">
        <v>343</v>
      </c>
      <c r="I1361" t="s">
        <v>1340</v>
      </c>
      <c r="J1361" t="s">
        <v>1341</v>
      </c>
      <c r="K1361">
        <v>7395661</v>
      </c>
      <c r="L1361">
        <v>7395661</v>
      </c>
      <c r="M1361">
        <v>3697830.5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3697830.5</v>
      </c>
      <c r="W1361">
        <v>7395661</v>
      </c>
      <c r="X1361">
        <v>7395661</v>
      </c>
      <c r="Y1361">
        <v>7395661</v>
      </c>
      <c r="Z1361">
        <v>0</v>
      </c>
      <c r="AA1361">
        <v>0</v>
      </c>
      <c r="AB1361">
        <v>0</v>
      </c>
      <c r="AC1361">
        <v>0</v>
      </c>
      <c r="AD1361">
        <v>0</v>
      </c>
      <c r="AE1361" t="s">
        <v>346</v>
      </c>
      <c r="AF1361" t="s">
        <v>664</v>
      </c>
      <c r="AG1361" t="s">
        <v>665</v>
      </c>
      <c r="AH1361" t="s">
        <v>1103</v>
      </c>
      <c r="AI1361" t="s">
        <v>1342</v>
      </c>
      <c r="AJ1361" t="s">
        <v>349</v>
      </c>
      <c r="AK1361" t="s">
        <v>349</v>
      </c>
      <c r="AL1361" t="s">
        <v>347</v>
      </c>
      <c r="AM1361" t="s">
        <v>1104</v>
      </c>
      <c r="AN1361" t="s">
        <v>1105</v>
      </c>
      <c r="AO1361" t="s">
        <v>668</v>
      </c>
      <c r="AP1361" t="s">
        <v>669</v>
      </c>
      <c r="AQ1361" t="s">
        <v>1106</v>
      </c>
      <c r="AR1361" t="s">
        <v>352</v>
      </c>
      <c r="AS1361" t="s">
        <v>353</v>
      </c>
    </row>
    <row r="1362" spans="1:45" x14ac:dyDescent="0.3">
      <c r="A1362" t="s">
        <v>338</v>
      </c>
      <c r="B1362" t="s">
        <v>1526</v>
      </c>
      <c r="C1362" t="s">
        <v>1089</v>
      </c>
      <c r="D1362" t="s">
        <v>664</v>
      </c>
      <c r="E1362" t="s">
        <v>1343</v>
      </c>
      <c r="F1362" t="s">
        <v>341</v>
      </c>
      <c r="G1362" t="s">
        <v>532</v>
      </c>
      <c r="H1362" t="s">
        <v>343</v>
      </c>
      <c r="I1362" t="s">
        <v>1344</v>
      </c>
      <c r="J1362" t="s">
        <v>1345</v>
      </c>
      <c r="K1362">
        <v>2662396</v>
      </c>
      <c r="L1362">
        <v>2662396</v>
      </c>
      <c r="M1362">
        <v>1331198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1331198</v>
      </c>
      <c r="W1362">
        <v>2662396</v>
      </c>
      <c r="X1362">
        <v>2662396</v>
      </c>
      <c r="Y1362">
        <v>2662396</v>
      </c>
      <c r="Z1362">
        <v>0</v>
      </c>
      <c r="AA1362">
        <v>0</v>
      </c>
      <c r="AB1362">
        <v>0</v>
      </c>
      <c r="AC1362">
        <v>0</v>
      </c>
      <c r="AD1362">
        <v>0</v>
      </c>
      <c r="AE1362" t="s">
        <v>346</v>
      </c>
      <c r="AF1362" t="s">
        <v>664</v>
      </c>
      <c r="AG1362" t="s">
        <v>665</v>
      </c>
      <c r="AH1362" t="s">
        <v>1103</v>
      </c>
      <c r="AI1362" t="s">
        <v>1346</v>
      </c>
      <c r="AJ1362" t="s">
        <v>349</v>
      </c>
      <c r="AK1362" t="s">
        <v>349</v>
      </c>
      <c r="AL1362" t="s">
        <v>347</v>
      </c>
      <c r="AM1362" t="s">
        <v>1104</v>
      </c>
      <c r="AN1362" t="s">
        <v>1105</v>
      </c>
      <c r="AO1362" t="s">
        <v>668</v>
      </c>
      <c r="AP1362" t="s">
        <v>669</v>
      </c>
      <c r="AQ1362" t="s">
        <v>1106</v>
      </c>
      <c r="AR1362" t="s">
        <v>352</v>
      </c>
      <c r="AS1362" t="s">
        <v>353</v>
      </c>
    </row>
    <row r="1363" spans="1:45" x14ac:dyDescent="0.3">
      <c r="A1363" t="s">
        <v>338</v>
      </c>
      <c r="B1363" t="s">
        <v>1526</v>
      </c>
      <c r="C1363" t="s">
        <v>1089</v>
      </c>
      <c r="D1363" t="s">
        <v>664</v>
      </c>
      <c r="E1363" t="s">
        <v>1347</v>
      </c>
      <c r="F1363" t="s">
        <v>341</v>
      </c>
      <c r="G1363" t="s">
        <v>532</v>
      </c>
      <c r="H1363" t="s">
        <v>343</v>
      </c>
      <c r="I1363" t="s">
        <v>1348</v>
      </c>
      <c r="J1363" t="s">
        <v>1349</v>
      </c>
      <c r="K1363">
        <v>6780686</v>
      </c>
      <c r="L1363">
        <v>6780686</v>
      </c>
      <c r="M1363">
        <v>3390343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3390343</v>
      </c>
      <c r="W1363">
        <v>6780686</v>
      </c>
      <c r="X1363">
        <v>6780686</v>
      </c>
      <c r="Y1363">
        <v>6780686</v>
      </c>
      <c r="Z1363">
        <v>0</v>
      </c>
      <c r="AA1363">
        <v>0</v>
      </c>
      <c r="AB1363">
        <v>0</v>
      </c>
      <c r="AC1363">
        <v>0</v>
      </c>
      <c r="AD1363">
        <v>0</v>
      </c>
      <c r="AE1363" t="s">
        <v>346</v>
      </c>
      <c r="AF1363" t="s">
        <v>664</v>
      </c>
      <c r="AG1363" t="s">
        <v>665</v>
      </c>
      <c r="AH1363" t="s">
        <v>1103</v>
      </c>
      <c r="AI1363" t="s">
        <v>1350</v>
      </c>
      <c r="AJ1363" t="s">
        <v>349</v>
      </c>
      <c r="AK1363" t="s">
        <v>349</v>
      </c>
      <c r="AL1363" t="s">
        <v>347</v>
      </c>
      <c r="AM1363" t="s">
        <v>1104</v>
      </c>
      <c r="AN1363" t="s">
        <v>1105</v>
      </c>
      <c r="AO1363" t="s">
        <v>668</v>
      </c>
      <c r="AP1363" t="s">
        <v>669</v>
      </c>
      <c r="AQ1363" t="s">
        <v>1106</v>
      </c>
      <c r="AR1363" t="s">
        <v>352</v>
      </c>
      <c r="AS1363" t="s">
        <v>353</v>
      </c>
    </row>
    <row r="1364" spans="1:45" x14ac:dyDescent="0.3">
      <c r="A1364" t="s">
        <v>338</v>
      </c>
      <c r="B1364" t="s">
        <v>1526</v>
      </c>
      <c r="C1364" t="s">
        <v>1089</v>
      </c>
      <c r="D1364" t="s">
        <v>664</v>
      </c>
      <c r="E1364" t="s">
        <v>1351</v>
      </c>
      <c r="F1364" t="s">
        <v>341</v>
      </c>
      <c r="G1364" t="s">
        <v>532</v>
      </c>
      <c r="H1364" t="s">
        <v>343</v>
      </c>
      <c r="I1364" t="s">
        <v>1352</v>
      </c>
      <c r="J1364" t="s">
        <v>1353</v>
      </c>
      <c r="K1364">
        <v>2927470</v>
      </c>
      <c r="L1364">
        <v>2927470</v>
      </c>
      <c r="M1364">
        <v>1463735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1463735</v>
      </c>
      <c r="W1364">
        <v>2927470</v>
      </c>
      <c r="X1364">
        <v>2927470</v>
      </c>
      <c r="Y1364">
        <v>2927470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 t="s">
        <v>346</v>
      </c>
      <c r="AF1364" t="s">
        <v>664</v>
      </c>
      <c r="AG1364" t="s">
        <v>665</v>
      </c>
      <c r="AH1364" t="s">
        <v>1103</v>
      </c>
      <c r="AI1364" t="s">
        <v>1354</v>
      </c>
      <c r="AJ1364" t="s">
        <v>349</v>
      </c>
      <c r="AK1364" t="s">
        <v>349</v>
      </c>
      <c r="AL1364" t="s">
        <v>347</v>
      </c>
      <c r="AM1364" t="s">
        <v>1104</v>
      </c>
      <c r="AN1364" t="s">
        <v>1105</v>
      </c>
      <c r="AO1364" t="s">
        <v>668</v>
      </c>
      <c r="AP1364" t="s">
        <v>669</v>
      </c>
      <c r="AQ1364" t="s">
        <v>1106</v>
      </c>
      <c r="AR1364" t="s">
        <v>352</v>
      </c>
      <c r="AS1364" t="s">
        <v>353</v>
      </c>
    </row>
    <row r="1365" spans="1:45" x14ac:dyDescent="0.3">
      <c r="A1365" t="s">
        <v>338</v>
      </c>
      <c r="B1365" t="s">
        <v>1526</v>
      </c>
      <c r="C1365" t="s">
        <v>1089</v>
      </c>
      <c r="D1365" t="s">
        <v>664</v>
      </c>
      <c r="E1365" t="s">
        <v>1355</v>
      </c>
      <c r="F1365" t="s">
        <v>341</v>
      </c>
      <c r="G1365" t="s">
        <v>532</v>
      </c>
      <c r="H1365" t="s">
        <v>343</v>
      </c>
      <c r="I1365" t="s">
        <v>1356</v>
      </c>
      <c r="J1365" t="s">
        <v>1357</v>
      </c>
      <c r="K1365">
        <v>2795217</v>
      </c>
      <c r="L1365">
        <v>2795217</v>
      </c>
      <c r="M1365">
        <v>1397608.5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1397608.5</v>
      </c>
      <c r="W1365">
        <v>2795217</v>
      </c>
      <c r="X1365">
        <v>2795217</v>
      </c>
      <c r="Y1365">
        <v>2795217</v>
      </c>
      <c r="Z1365">
        <v>0</v>
      </c>
      <c r="AA1365">
        <v>0</v>
      </c>
      <c r="AB1365">
        <v>0</v>
      </c>
      <c r="AC1365">
        <v>0</v>
      </c>
      <c r="AD1365">
        <v>0</v>
      </c>
      <c r="AE1365" t="s">
        <v>346</v>
      </c>
      <c r="AF1365" t="s">
        <v>664</v>
      </c>
      <c r="AG1365" t="s">
        <v>665</v>
      </c>
      <c r="AH1365" t="s">
        <v>1103</v>
      </c>
      <c r="AI1365" t="s">
        <v>1358</v>
      </c>
      <c r="AJ1365" t="s">
        <v>349</v>
      </c>
      <c r="AK1365" t="s">
        <v>349</v>
      </c>
      <c r="AL1365" t="s">
        <v>347</v>
      </c>
      <c r="AM1365" t="s">
        <v>1104</v>
      </c>
      <c r="AN1365" t="s">
        <v>1105</v>
      </c>
      <c r="AO1365" t="s">
        <v>668</v>
      </c>
      <c r="AP1365" t="s">
        <v>669</v>
      </c>
      <c r="AQ1365" t="s">
        <v>1106</v>
      </c>
      <c r="AR1365" t="s">
        <v>352</v>
      </c>
      <c r="AS1365" t="s">
        <v>353</v>
      </c>
    </row>
    <row r="1366" spans="1:45" x14ac:dyDescent="0.3">
      <c r="A1366" t="s">
        <v>338</v>
      </c>
      <c r="B1366" t="s">
        <v>1526</v>
      </c>
      <c r="C1366" t="s">
        <v>1089</v>
      </c>
      <c r="D1366" t="s">
        <v>664</v>
      </c>
      <c r="E1366" t="s">
        <v>1359</v>
      </c>
      <c r="F1366" t="s">
        <v>341</v>
      </c>
      <c r="G1366" t="s">
        <v>532</v>
      </c>
      <c r="H1366" t="s">
        <v>343</v>
      </c>
      <c r="I1366" t="s">
        <v>1360</v>
      </c>
      <c r="J1366" t="s">
        <v>1361</v>
      </c>
      <c r="K1366">
        <v>3785059</v>
      </c>
      <c r="L1366">
        <v>3785059</v>
      </c>
      <c r="M1366">
        <v>1892529.5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1892529.5</v>
      </c>
      <c r="W1366">
        <v>3785059</v>
      </c>
      <c r="X1366">
        <v>3785059</v>
      </c>
      <c r="Y1366">
        <v>3785059</v>
      </c>
      <c r="Z1366">
        <v>0</v>
      </c>
      <c r="AA1366">
        <v>0</v>
      </c>
      <c r="AB1366">
        <v>0</v>
      </c>
      <c r="AC1366">
        <v>0</v>
      </c>
      <c r="AD1366">
        <v>0</v>
      </c>
      <c r="AE1366" t="s">
        <v>346</v>
      </c>
      <c r="AF1366" t="s">
        <v>664</v>
      </c>
      <c r="AG1366" t="s">
        <v>665</v>
      </c>
      <c r="AH1366" t="s">
        <v>1103</v>
      </c>
      <c r="AI1366" t="s">
        <v>1362</v>
      </c>
      <c r="AJ1366" t="s">
        <v>349</v>
      </c>
      <c r="AK1366" t="s">
        <v>349</v>
      </c>
      <c r="AL1366" t="s">
        <v>347</v>
      </c>
      <c r="AM1366" t="s">
        <v>1104</v>
      </c>
      <c r="AN1366" t="s">
        <v>1105</v>
      </c>
      <c r="AO1366" t="s">
        <v>668</v>
      </c>
      <c r="AP1366" t="s">
        <v>669</v>
      </c>
      <c r="AQ1366" t="s">
        <v>1106</v>
      </c>
      <c r="AR1366" t="s">
        <v>352</v>
      </c>
      <c r="AS1366" t="s">
        <v>353</v>
      </c>
    </row>
    <row r="1367" spans="1:45" x14ac:dyDescent="0.3">
      <c r="A1367" t="s">
        <v>338</v>
      </c>
      <c r="B1367" t="s">
        <v>1526</v>
      </c>
      <c r="C1367" t="s">
        <v>1089</v>
      </c>
      <c r="D1367" t="s">
        <v>664</v>
      </c>
      <c r="E1367" t="s">
        <v>1363</v>
      </c>
      <c r="F1367" t="s">
        <v>341</v>
      </c>
      <c r="G1367" t="s">
        <v>532</v>
      </c>
      <c r="H1367" t="s">
        <v>343</v>
      </c>
      <c r="I1367" t="s">
        <v>1364</v>
      </c>
      <c r="J1367" t="s">
        <v>1365</v>
      </c>
      <c r="K1367">
        <v>8360855</v>
      </c>
      <c r="L1367">
        <v>8360855</v>
      </c>
      <c r="M1367">
        <v>4180427.5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4180427.5</v>
      </c>
      <c r="W1367">
        <v>8360855</v>
      </c>
      <c r="X1367">
        <v>8360855</v>
      </c>
      <c r="Y1367">
        <v>8360855</v>
      </c>
      <c r="Z1367">
        <v>0</v>
      </c>
      <c r="AA1367">
        <v>0</v>
      </c>
      <c r="AB1367">
        <v>0</v>
      </c>
      <c r="AC1367">
        <v>0</v>
      </c>
      <c r="AD1367">
        <v>0</v>
      </c>
      <c r="AE1367" t="s">
        <v>346</v>
      </c>
      <c r="AF1367" t="s">
        <v>664</v>
      </c>
      <c r="AG1367" t="s">
        <v>665</v>
      </c>
      <c r="AH1367" t="s">
        <v>1103</v>
      </c>
      <c r="AI1367" t="s">
        <v>1366</v>
      </c>
      <c r="AJ1367" t="s">
        <v>349</v>
      </c>
      <c r="AK1367" t="s">
        <v>349</v>
      </c>
      <c r="AL1367" t="s">
        <v>347</v>
      </c>
      <c r="AM1367" t="s">
        <v>1104</v>
      </c>
      <c r="AN1367" t="s">
        <v>1105</v>
      </c>
      <c r="AO1367" t="s">
        <v>668</v>
      </c>
      <c r="AP1367" t="s">
        <v>669</v>
      </c>
      <c r="AQ1367" t="s">
        <v>1106</v>
      </c>
      <c r="AR1367" t="s">
        <v>352</v>
      </c>
      <c r="AS1367" t="s">
        <v>353</v>
      </c>
    </row>
    <row r="1368" spans="1:45" x14ac:dyDescent="0.3">
      <c r="A1368" t="s">
        <v>338</v>
      </c>
      <c r="B1368" t="s">
        <v>1526</v>
      </c>
      <c r="C1368" t="s">
        <v>1089</v>
      </c>
      <c r="D1368" t="s">
        <v>664</v>
      </c>
      <c r="E1368" t="s">
        <v>1367</v>
      </c>
      <c r="F1368" t="s">
        <v>341</v>
      </c>
      <c r="G1368" t="s">
        <v>532</v>
      </c>
      <c r="H1368" t="s">
        <v>343</v>
      </c>
      <c r="I1368" t="s">
        <v>1368</v>
      </c>
      <c r="J1368" t="s">
        <v>1369</v>
      </c>
      <c r="K1368">
        <v>2881196</v>
      </c>
      <c r="L1368">
        <v>2881196</v>
      </c>
      <c r="M1368">
        <v>1440598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1440598</v>
      </c>
      <c r="W1368">
        <v>2881196</v>
      </c>
      <c r="X1368">
        <v>2881196</v>
      </c>
      <c r="Y1368">
        <v>2881196</v>
      </c>
      <c r="Z1368">
        <v>0</v>
      </c>
      <c r="AA1368">
        <v>0</v>
      </c>
      <c r="AB1368">
        <v>0</v>
      </c>
      <c r="AC1368">
        <v>0</v>
      </c>
      <c r="AD1368">
        <v>0</v>
      </c>
      <c r="AE1368" t="s">
        <v>346</v>
      </c>
      <c r="AF1368" t="s">
        <v>664</v>
      </c>
      <c r="AG1368" t="s">
        <v>665</v>
      </c>
      <c r="AH1368" t="s">
        <v>1103</v>
      </c>
      <c r="AI1368" t="s">
        <v>1370</v>
      </c>
      <c r="AJ1368" t="s">
        <v>349</v>
      </c>
      <c r="AK1368" t="s">
        <v>349</v>
      </c>
      <c r="AL1368" t="s">
        <v>347</v>
      </c>
      <c r="AM1368" t="s">
        <v>1104</v>
      </c>
      <c r="AN1368" t="s">
        <v>1105</v>
      </c>
      <c r="AO1368" t="s">
        <v>668</v>
      </c>
      <c r="AP1368" t="s">
        <v>669</v>
      </c>
      <c r="AQ1368" t="s">
        <v>1106</v>
      </c>
      <c r="AR1368" t="s">
        <v>352</v>
      </c>
      <c r="AS1368" t="s">
        <v>353</v>
      </c>
    </row>
    <row r="1369" spans="1:45" x14ac:dyDescent="0.3">
      <c r="A1369" t="s">
        <v>338</v>
      </c>
      <c r="B1369" t="s">
        <v>1526</v>
      </c>
      <c r="C1369" t="s">
        <v>1089</v>
      </c>
      <c r="D1369" t="s">
        <v>664</v>
      </c>
      <c r="E1369" t="s">
        <v>1375</v>
      </c>
      <c r="F1369" t="s">
        <v>341</v>
      </c>
      <c r="G1369" t="s">
        <v>532</v>
      </c>
      <c r="H1369" t="s">
        <v>343</v>
      </c>
      <c r="I1369" t="s">
        <v>1376</v>
      </c>
      <c r="J1369" t="s">
        <v>1377</v>
      </c>
      <c r="K1369">
        <v>4326897</v>
      </c>
      <c r="L1369">
        <v>4326897</v>
      </c>
      <c r="M1369">
        <v>2163448.5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2163448.5</v>
      </c>
      <c r="W1369">
        <v>4326897</v>
      </c>
      <c r="X1369">
        <v>4326897</v>
      </c>
      <c r="Y1369">
        <v>4326897</v>
      </c>
      <c r="Z1369">
        <v>0</v>
      </c>
      <c r="AA1369">
        <v>0</v>
      </c>
      <c r="AB1369">
        <v>0</v>
      </c>
      <c r="AC1369">
        <v>0</v>
      </c>
      <c r="AD1369">
        <v>0</v>
      </c>
      <c r="AE1369" t="s">
        <v>346</v>
      </c>
      <c r="AF1369" t="s">
        <v>664</v>
      </c>
      <c r="AG1369" t="s">
        <v>665</v>
      </c>
      <c r="AH1369" t="s">
        <v>1103</v>
      </c>
      <c r="AI1369" t="s">
        <v>1378</v>
      </c>
      <c r="AJ1369" t="s">
        <v>349</v>
      </c>
      <c r="AK1369" t="s">
        <v>349</v>
      </c>
      <c r="AL1369" t="s">
        <v>347</v>
      </c>
      <c r="AM1369" t="s">
        <v>1104</v>
      </c>
      <c r="AN1369" t="s">
        <v>1105</v>
      </c>
      <c r="AO1369" t="s">
        <v>668</v>
      </c>
      <c r="AP1369" t="s">
        <v>669</v>
      </c>
      <c r="AQ1369" t="s">
        <v>1106</v>
      </c>
      <c r="AR1369" t="s">
        <v>352</v>
      </c>
      <c r="AS1369" t="s">
        <v>353</v>
      </c>
    </row>
    <row r="1370" spans="1:45" x14ac:dyDescent="0.3">
      <c r="A1370" t="s">
        <v>338</v>
      </c>
      <c r="B1370" t="s">
        <v>1526</v>
      </c>
      <c r="C1370" t="s">
        <v>1089</v>
      </c>
      <c r="D1370" t="s">
        <v>664</v>
      </c>
      <c r="E1370" t="s">
        <v>1379</v>
      </c>
      <c r="F1370" t="s">
        <v>341</v>
      </c>
      <c r="G1370" t="s">
        <v>532</v>
      </c>
      <c r="H1370" t="s">
        <v>343</v>
      </c>
      <c r="I1370" t="s">
        <v>1380</v>
      </c>
      <c r="J1370" t="s">
        <v>1381</v>
      </c>
      <c r="K1370">
        <v>3435935</v>
      </c>
      <c r="L1370">
        <v>3435935</v>
      </c>
      <c r="M1370">
        <v>1717967.5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1717967.5</v>
      </c>
      <c r="W1370">
        <v>3435935</v>
      </c>
      <c r="X1370">
        <v>3435935</v>
      </c>
      <c r="Y1370">
        <v>3435935</v>
      </c>
      <c r="Z1370">
        <v>0</v>
      </c>
      <c r="AA1370">
        <v>0</v>
      </c>
      <c r="AB1370">
        <v>0</v>
      </c>
      <c r="AC1370">
        <v>0</v>
      </c>
      <c r="AD1370">
        <v>0</v>
      </c>
      <c r="AE1370" t="s">
        <v>346</v>
      </c>
      <c r="AF1370" t="s">
        <v>664</v>
      </c>
      <c r="AG1370" t="s">
        <v>665</v>
      </c>
      <c r="AH1370" t="s">
        <v>1103</v>
      </c>
      <c r="AI1370" t="s">
        <v>1382</v>
      </c>
      <c r="AJ1370" t="s">
        <v>349</v>
      </c>
      <c r="AK1370" t="s">
        <v>349</v>
      </c>
      <c r="AL1370" t="s">
        <v>347</v>
      </c>
      <c r="AM1370" t="s">
        <v>1104</v>
      </c>
      <c r="AN1370" t="s">
        <v>1105</v>
      </c>
      <c r="AO1370" t="s">
        <v>668</v>
      </c>
      <c r="AP1370" t="s">
        <v>669</v>
      </c>
      <c r="AQ1370" t="s">
        <v>1106</v>
      </c>
      <c r="AR1370" t="s">
        <v>352</v>
      </c>
      <c r="AS1370" t="s">
        <v>353</v>
      </c>
    </row>
    <row r="1371" spans="1:45" x14ac:dyDescent="0.3">
      <c r="A1371" t="s">
        <v>338</v>
      </c>
      <c r="B1371" t="s">
        <v>1526</v>
      </c>
      <c r="C1371" t="s">
        <v>1089</v>
      </c>
      <c r="D1371" t="s">
        <v>664</v>
      </c>
      <c r="E1371" t="s">
        <v>1383</v>
      </c>
      <c r="F1371" t="s">
        <v>341</v>
      </c>
      <c r="G1371" t="s">
        <v>532</v>
      </c>
      <c r="H1371" t="s">
        <v>343</v>
      </c>
      <c r="I1371" t="s">
        <v>1384</v>
      </c>
      <c r="J1371" t="s">
        <v>1385</v>
      </c>
      <c r="K1371">
        <v>4730201</v>
      </c>
      <c r="L1371">
        <v>4730201</v>
      </c>
      <c r="M1371">
        <v>2365100.5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2365100.5</v>
      </c>
      <c r="W1371">
        <v>4730201</v>
      </c>
      <c r="X1371">
        <v>4730201</v>
      </c>
      <c r="Y1371">
        <v>4730201</v>
      </c>
      <c r="Z1371">
        <v>0</v>
      </c>
      <c r="AA1371">
        <v>0</v>
      </c>
      <c r="AB1371">
        <v>0</v>
      </c>
      <c r="AC1371">
        <v>0</v>
      </c>
      <c r="AD1371">
        <v>0</v>
      </c>
      <c r="AE1371" t="s">
        <v>346</v>
      </c>
      <c r="AF1371" t="s">
        <v>664</v>
      </c>
      <c r="AG1371" t="s">
        <v>665</v>
      </c>
      <c r="AH1371" t="s">
        <v>1103</v>
      </c>
      <c r="AI1371" t="s">
        <v>1386</v>
      </c>
      <c r="AJ1371" t="s">
        <v>349</v>
      </c>
      <c r="AK1371" t="s">
        <v>349</v>
      </c>
      <c r="AL1371" t="s">
        <v>347</v>
      </c>
      <c r="AM1371" t="s">
        <v>1104</v>
      </c>
      <c r="AN1371" t="s">
        <v>1105</v>
      </c>
      <c r="AO1371" t="s">
        <v>668</v>
      </c>
      <c r="AP1371" t="s">
        <v>669</v>
      </c>
      <c r="AQ1371" t="s">
        <v>1106</v>
      </c>
      <c r="AR1371" t="s">
        <v>352</v>
      </c>
      <c r="AS1371" t="s">
        <v>353</v>
      </c>
    </row>
    <row r="1372" spans="1:45" x14ac:dyDescent="0.3">
      <c r="A1372" t="s">
        <v>338</v>
      </c>
      <c r="B1372" t="s">
        <v>1526</v>
      </c>
      <c r="C1372" t="s">
        <v>1089</v>
      </c>
      <c r="D1372" t="s">
        <v>664</v>
      </c>
      <c r="E1372" t="s">
        <v>1387</v>
      </c>
      <c r="F1372" t="s">
        <v>341</v>
      </c>
      <c r="G1372" t="s">
        <v>532</v>
      </c>
      <c r="H1372" t="s">
        <v>343</v>
      </c>
      <c r="I1372" t="s">
        <v>1388</v>
      </c>
      <c r="J1372" t="s">
        <v>1389</v>
      </c>
      <c r="K1372">
        <v>4164326</v>
      </c>
      <c r="L1372">
        <v>4164326</v>
      </c>
      <c r="M1372">
        <v>2082163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2082163</v>
      </c>
      <c r="W1372">
        <v>4164326</v>
      </c>
      <c r="X1372">
        <v>4164326</v>
      </c>
      <c r="Y1372">
        <v>4164326</v>
      </c>
      <c r="Z1372">
        <v>0</v>
      </c>
      <c r="AA1372">
        <v>0</v>
      </c>
      <c r="AB1372">
        <v>0</v>
      </c>
      <c r="AC1372">
        <v>0</v>
      </c>
      <c r="AD1372">
        <v>0</v>
      </c>
      <c r="AE1372" t="s">
        <v>346</v>
      </c>
      <c r="AF1372" t="s">
        <v>664</v>
      </c>
      <c r="AG1372" t="s">
        <v>665</v>
      </c>
      <c r="AH1372" t="s">
        <v>1103</v>
      </c>
      <c r="AI1372" t="s">
        <v>1390</v>
      </c>
      <c r="AJ1372" t="s">
        <v>349</v>
      </c>
      <c r="AK1372" t="s">
        <v>349</v>
      </c>
      <c r="AL1372" t="s">
        <v>347</v>
      </c>
      <c r="AM1372" t="s">
        <v>1104</v>
      </c>
      <c r="AN1372" t="s">
        <v>1105</v>
      </c>
      <c r="AO1372" t="s">
        <v>668</v>
      </c>
      <c r="AP1372" t="s">
        <v>669</v>
      </c>
      <c r="AQ1372" t="s">
        <v>1106</v>
      </c>
      <c r="AR1372" t="s">
        <v>352</v>
      </c>
      <c r="AS1372" t="s">
        <v>353</v>
      </c>
    </row>
    <row r="1373" spans="1:45" x14ac:dyDescent="0.3">
      <c r="A1373" t="s">
        <v>338</v>
      </c>
      <c r="B1373" t="s">
        <v>1526</v>
      </c>
      <c r="C1373" t="s">
        <v>1089</v>
      </c>
      <c r="D1373" t="s">
        <v>664</v>
      </c>
      <c r="E1373" t="s">
        <v>1391</v>
      </c>
      <c r="F1373" t="s">
        <v>341</v>
      </c>
      <c r="G1373" t="s">
        <v>532</v>
      </c>
      <c r="H1373" t="s">
        <v>343</v>
      </c>
      <c r="I1373" t="s">
        <v>1392</v>
      </c>
      <c r="J1373" t="s">
        <v>1393</v>
      </c>
      <c r="K1373">
        <v>4161804</v>
      </c>
      <c r="L1373">
        <v>4161804</v>
      </c>
      <c r="M1373">
        <v>2080902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2080902</v>
      </c>
      <c r="W1373">
        <v>4161804</v>
      </c>
      <c r="X1373">
        <v>4161804</v>
      </c>
      <c r="Y1373">
        <v>4161804</v>
      </c>
      <c r="Z1373">
        <v>0</v>
      </c>
      <c r="AA1373">
        <v>0</v>
      </c>
      <c r="AB1373">
        <v>0</v>
      </c>
      <c r="AC1373">
        <v>0</v>
      </c>
      <c r="AD1373">
        <v>0</v>
      </c>
      <c r="AE1373" t="s">
        <v>346</v>
      </c>
      <c r="AF1373" t="s">
        <v>664</v>
      </c>
      <c r="AG1373" t="s">
        <v>665</v>
      </c>
      <c r="AH1373" t="s">
        <v>1103</v>
      </c>
      <c r="AI1373" t="s">
        <v>1394</v>
      </c>
      <c r="AJ1373" t="s">
        <v>349</v>
      </c>
      <c r="AK1373" t="s">
        <v>349</v>
      </c>
      <c r="AL1373" t="s">
        <v>347</v>
      </c>
      <c r="AM1373" t="s">
        <v>1104</v>
      </c>
      <c r="AN1373" t="s">
        <v>1105</v>
      </c>
      <c r="AO1373" t="s">
        <v>668</v>
      </c>
      <c r="AP1373" t="s">
        <v>669</v>
      </c>
      <c r="AQ1373" t="s">
        <v>1106</v>
      </c>
      <c r="AR1373" t="s">
        <v>352</v>
      </c>
      <c r="AS1373" t="s">
        <v>353</v>
      </c>
    </row>
    <row r="1374" spans="1:45" x14ac:dyDescent="0.3">
      <c r="A1374" t="s">
        <v>338</v>
      </c>
      <c r="B1374" t="s">
        <v>1526</v>
      </c>
      <c r="C1374" t="s">
        <v>1089</v>
      </c>
      <c r="D1374" t="s">
        <v>664</v>
      </c>
      <c r="E1374" t="s">
        <v>1395</v>
      </c>
      <c r="F1374" t="s">
        <v>341</v>
      </c>
      <c r="G1374" t="s">
        <v>532</v>
      </c>
      <c r="H1374" t="s">
        <v>343</v>
      </c>
      <c r="I1374" t="s">
        <v>1396</v>
      </c>
      <c r="J1374" t="s">
        <v>1397</v>
      </c>
      <c r="K1374">
        <v>5766556</v>
      </c>
      <c r="L1374">
        <v>5766556</v>
      </c>
      <c r="M1374">
        <v>2883278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2883278</v>
      </c>
      <c r="W1374">
        <v>5766556</v>
      </c>
      <c r="X1374">
        <v>5766556</v>
      </c>
      <c r="Y1374">
        <v>5766556</v>
      </c>
      <c r="Z1374">
        <v>0</v>
      </c>
      <c r="AA1374">
        <v>0</v>
      </c>
      <c r="AB1374">
        <v>0</v>
      </c>
      <c r="AC1374">
        <v>0</v>
      </c>
      <c r="AD1374">
        <v>0</v>
      </c>
      <c r="AE1374" t="s">
        <v>346</v>
      </c>
      <c r="AF1374" t="s">
        <v>664</v>
      </c>
      <c r="AG1374" t="s">
        <v>665</v>
      </c>
      <c r="AH1374" t="s">
        <v>1103</v>
      </c>
      <c r="AI1374" t="s">
        <v>1398</v>
      </c>
      <c r="AJ1374" t="s">
        <v>349</v>
      </c>
      <c r="AK1374" t="s">
        <v>349</v>
      </c>
      <c r="AL1374" t="s">
        <v>347</v>
      </c>
      <c r="AM1374" t="s">
        <v>1104</v>
      </c>
      <c r="AN1374" t="s">
        <v>1105</v>
      </c>
      <c r="AO1374" t="s">
        <v>668</v>
      </c>
      <c r="AP1374" t="s">
        <v>669</v>
      </c>
      <c r="AQ1374" t="s">
        <v>1106</v>
      </c>
      <c r="AR1374" t="s">
        <v>352</v>
      </c>
      <c r="AS1374" t="s">
        <v>353</v>
      </c>
    </row>
    <row r="1375" spans="1:45" x14ac:dyDescent="0.3">
      <c r="A1375" t="s">
        <v>338</v>
      </c>
      <c r="B1375" t="s">
        <v>1526</v>
      </c>
      <c r="C1375" t="s">
        <v>1089</v>
      </c>
      <c r="D1375" t="s">
        <v>664</v>
      </c>
      <c r="E1375" t="s">
        <v>1399</v>
      </c>
      <c r="F1375" t="s">
        <v>341</v>
      </c>
      <c r="G1375" t="s">
        <v>532</v>
      </c>
      <c r="H1375" t="s">
        <v>343</v>
      </c>
      <c r="I1375" t="s">
        <v>1400</v>
      </c>
      <c r="J1375" t="s">
        <v>1401</v>
      </c>
      <c r="K1375">
        <v>6885159</v>
      </c>
      <c r="L1375">
        <v>6885159</v>
      </c>
      <c r="M1375">
        <v>3442579.49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3442579.49</v>
      </c>
      <c r="W1375">
        <v>6885159</v>
      </c>
      <c r="X1375">
        <v>6885159</v>
      </c>
      <c r="Y1375">
        <v>6885159</v>
      </c>
      <c r="Z1375">
        <v>0</v>
      </c>
      <c r="AA1375">
        <v>0</v>
      </c>
      <c r="AB1375">
        <v>0</v>
      </c>
      <c r="AC1375">
        <v>0</v>
      </c>
      <c r="AD1375">
        <v>0</v>
      </c>
      <c r="AE1375" t="s">
        <v>346</v>
      </c>
      <c r="AF1375" t="s">
        <v>664</v>
      </c>
      <c r="AG1375" t="s">
        <v>665</v>
      </c>
      <c r="AH1375" t="s">
        <v>1103</v>
      </c>
      <c r="AI1375" t="s">
        <v>1402</v>
      </c>
      <c r="AJ1375" t="s">
        <v>349</v>
      </c>
      <c r="AK1375" t="s">
        <v>349</v>
      </c>
      <c r="AL1375" t="s">
        <v>347</v>
      </c>
      <c r="AM1375" t="s">
        <v>1104</v>
      </c>
      <c r="AN1375" t="s">
        <v>1105</v>
      </c>
      <c r="AO1375" t="s">
        <v>668</v>
      </c>
      <c r="AP1375" t="s">
        <v>669</v>
      </c>
      <c r="AQ1375" t="s">
        <v>1106</v>
      </c>
      <c r="AR1375" t="s">
        <v>352</v>
      </c>
      <c r="AS1375" t="s">
        <v>353</v>
      </c>
    </row>
    <row r="1376" spans="1:45" x14ac:dyDescent="0.3">
      <c r="A1376" t="s">
        <v>338</v>
      </c>
      <c r="B1376" t="s">
        <v>1526</v>
      </c>
      <c r="C1376" t="s">
        <v>1089</v>
      </c>
      <c r="D1376" t="s">
        <v>664</v>
      </c>
      <c r="E1376" t="s">
        <v>1403</v>
      </c>
      <c r="F1376" t="s">
        <v>341</v>
      </c>
      <c r="G1376" t="s">
        <v>532</v>
      </c>
      <c r="H1376" t="s">
        <v>343</v>
      </c>
      <c r="I1376" t="s">
        <v>1404</v>
      </c>
      <c r="J1376" t="s">
        <v>1405</v>
      </c>
      <c r="K1376">
        <v>5551010</v>
      </c>
      <c r="L1376">
        <v>5551010</v>
      </c>
      <c r="M1376">
        <v>2775505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2775505</v>
      </c>
      <c r="W1376">
        <v>5551010</v>
      </c>
      <c r="X1376">
        <v>5551010</v>
      </c>
      <c r="Y1376">
        <v>5551010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 t="s">
        <v>346</v>
      </c>
      <c r="AF1376" t="s">
        <v>664</v>
      </c>
      <c r="AG1376" t="s">
        <v>665</v>
      </c>
      <c r="AH1376" t="s">
        <v>1103</v>
      </c>
      <c r="AI1376" t="s">
        <v>1406</v>
      </c>
      <c r="AJ1376" t="s">
        <v>349</v>
      </c>
      <c r="AK1376" t="s">
        <v>349</v>
      </c>
      <c r="AL1376" t="s">
        <v>347</v>
      </c>
      <c r="AM1376" t="s">
        <v>1104</v>
      </c>
      <c r="AN1376" t="s">
        <v>1105</v>
      </c>
      <c r="AO1376" t="s">
        <v>668</v>
      </c>
      <c r="AP1376" t="s">
        <v>669</v>
      </c>
      <c r="AQ1376" t="s">
        <v>1106</v>
      </c>
      <c r="AR1376" t="s">
        <v>352</v>
      </c>
      <c r="AS1376" t="s">
        <v>353</v>
      </c>
    </row>
    <row r="1377" spans="1:45" x14ac:dyDescent="0.3">
      <c r="A1377" t="s">
        <v>338</v>
      </c>
      <c r="B1377" t="s">
        <v>1526</v>
      </c>
      <c r="C1377" t="s">
        <v>1089</v>
      </c>
      <c r="D1377" t="s">
        <v>664</v>
      </c>
      <c r="E1377" t="s">
        <v>1407</v>
      </c>
      <c r="F1377" t="s">
        <v>341</v>
      </c>
      <c r="G1377" t="s">
        <v>532</v>
      </c>
      <c r="H1377" t="s">
        <v>343</v>
      </c>
      <c r="I1377" t="s">
        <v>1408</v>
      </c>
      <c r="J1377" t="s">
        <v>1409</v>
      </c>
      <c r="K1377">
        <v>5784623</v>
      </c>
      <c r="L1377">
        <v>5784623</v>
      </c>
      <c r="M1377">
        <v>2892311.5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2892311.5</v>
      </c>
      <c r="W1377">
        <v>5784623</v>
      </c>
      <c r="X1377">
        <v>5784623</v>
      </c>
      <c r="Y1377">
        <v>5784623</v>
      </c>
      <c r="Z1377">
        <v>0</v>
      </c>
      <c r="AA1377">
        <v>0</v>
      </c>
      <c r="AB1377">
        <v>0</v>
      </c>
      <c r="AC1377">
        <v>0</v>
      </c>
      <c r="AD1377">
        <v>0</v>
      </c>
      <c r="AE1377" t="s">
        <v>346</v>
      </c>
      <c r="AF1377" t="s">
        <v>664</v>
      </c>
      <c r="AG1377" t="s">
        <v>665</v>
      </c>
      <c r="AH1377" t="s">
        <v>1103</v>
      </c>
      <c r="AI1377" t="s">
        <v>1410</v>
      </c>
      <c r="AJ1377" t="s">
        <v>349</v>
      </c>
      <c r="AK1377" t="s">
        <v>349</v>
      </c>
      <c r="AL1377" t="s">
        <v>347</v>
      </c>
      <c r="AM1377" t="s">
        <v>1104</v>
      </c>
      <c r="AN1377" t="s">
        <v>1105</v>
      </c>
      <c r="AO1377" t="s">
        <v>668</v>
      </c>
      <c r="AP1377" t="s">
        <v>669</v>
      </c>
      <c r="AQ1377" t="s">
        <v>1106</v>
      </c>
      <c r="AR1377" t="s">
        <v>352</v>
      </c>
      <c r="AS1377" t="s">
        <v>353</v>
      </c>
    </row>
    <row r="1378" spans="1:45" x14ac:dyDescent="0.3">
      <c r="A1378" t="s">
        <v>338</v>
      </c>
      <c r="B1378" t="s">
        <v>1526</v>
      </c>
      <c r="C1378" t="s">
        <v>1089</v>
      </c>
      <c r="D1378" t="s">
        <v>664</v>
      </c>
      <c r="E1378" t="s">
        <v>1411</v>
      </c>
      <c r="F1378" t="s">
        <v>341</v>
      </c>
      <c r="G1378" t="s">
        <v>532</v>
      </c>
      <c r="H1378" t="s">
        <v>343</v>
      </c>
      <c r="I1378" t="s">
        <v>1412</v>
      </c>
      <c r="J1378" t="s">
        <v>1413</v>
      </c>
      <c r="K1378">
        <v>7269028</v>
      </c>
      <c r="L1378">
        <v>7269028</v>
      </c>
      <c r="M1378">
        <v>3634514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3634514</v>
      </c>
      <c r="W1378">
        <v>7269028</v>
      </c>
      <c r="X1378">
        <v>7269028</v>
      </c>
      <c r="Y1378">
        <v>7269028</v>
      </c>
      <c r="Z1378">
        <v>0</v>
      </c>
      <c r="AA1378">
        <v>0</v>
      </c>
      <c r="AB1378">
        <v>0</v>
      </c>
      <c r="AC1378">
        <v>0</v>
      </c>
      <c r="AD1378">
        <v>0</v>
      </c>
      <c r="AE1378" t="s">
        <v>346</v>
      </c>
      <c r="AF1378" t="s">
        <v>664</v>
      </c>
      <c r="AG1378" t="s">
        <v>665</v>
      </c>
      <c r="AH1378" t="s">
        <v>1103</v>
      </c>
      <c r="AI1378" t="s">
        <v>1414</v>
      </c>
      <c r="AJ1378" t="s">
        <v>349</v>
      </c>
      <c r="AK1378" t="s">
        <v>349</v>
      </c>
      <c r="AL1378" t="s">
        <v>347</v>
      </c>
      <c r="AM1378" t="s">
        <v>1104</v>
      </c>
      <c r="AN1378" t="s">
        <v>1105</v>
      </c>
      <c r="AO1378" t="s">
        <v>668</v>
      </c>
      <c r="AP1378" t="s">
        <v>669</v>
      </c>
      <c r="AQ1378" t="s">
        <v>1106</v>
      </c>
      <c r="AR1378" t="s">
        <v>352</v>
      </c>
      <c r="AS1378" t="s">
        <v>353</v>
      </c>
    </row>
    <row r="1379" spans="1:45" x14ac:dyDescent="0.3">
      <c r="A1379" t="s">
        <v>338</v>
      </c>
      <c r="B1379" t="s">
        <v>1526</v>
      </c>
      <c r="C1379" t="s">
        <v>1089</v>
      </c>
      <c r="D1379" t="s">
        <v>664</v>
      </c>
      <c r="E1379" t="s">
        <v>1415</v>
      </c>
      <c r="F1379" t="s">
        <v>341</v>
      </c>
      <c r="G1379" t="s">
        <v>532</v>
      </c>
      <c r="H1379" t="s">
        <v>343</v>
      </c>
      <c r="I1379" t="s">
        <v>1416</v>
      </c>
      <c r="J1379" t="s">
        <v>1417</v>
      </c>
      <c r="K1379">
        <v>6163093</v>
      </c>
      <c r="L1379">
        <v>6163093</v>
      </c>
      <c r="M1379">
        <v>3081546.5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3081546.5</v>
      </c>
      <c r="W1379">
        <v>6163093</v>
      </c>
      <c r="X1379">
        <v>6163093</v>
      </c>
      <c r="Y1379">
        <v>6163093</v>
      </c>
      <c r="Z1379">
        <v>0</v>
      </c>
      <c r="AA1379">
        <v>0</v>
      </c>
      <c r="AB1379">
        <v>0</v>
      </c>
      <c r="AC1379">
        <v>0</v>
      </c>
      <c r="AD1379">
        <v>0</v>
      </c>
      <c r="AE1379" t="s">
        <v>346</v>
      </c>
      <c r="AF1379" t="s">
        <v>664</v>
      </c>
      <c r="AG1379" t="s">
        <v>665</v>
      </c>
      <c r="AH1379" t="s">
        <v>1103</v>
      </c>
      <c r="AI1379" t="s">
        <v>1418</v>
      </c>
      <c r="AJ1379" t="s">
        <v>349</v>
      </c>
      <c r="AK1379" t="s">
        <v>349</v>
      </c>
      <c r="AL1379" t="s">
        <v>347</v>
      </c>
      <c r="AM1379" t="s">
        <v>1104</v>
      </c>
      <c r="AN1379" t="s">
        <v>1105</v>
      </c>
      <c r="AO1379" t="s">
        <v>668</v>
      </c>
      <c r="AP1379" t="s">
        <v>669</v>
      </c>
      <c r="AQ1379" t="s">
        <v>1106</v>
      </c>
      <c r="AR1379" t="s">
        <v>352</v>
      </c>
      <c r="AS1379" t="s">
        <v>353</v>
      </c>
    </row>
    <row r="1380" spans="1:45" x14ac:dyDescent="0.3">
      <c r="A1380" t="s">
        <v>338</v>
      </c>
      <c r="B1380" t="s">
        <v>1526</v>
      </c>
      <c r="C1380" t="s">
        <v>1089</v>
      </c>
      <c r="D1380" t="s">
        <v>664</v>
      </c>
      <c r="E1380" t="s">
        <v>1419</v>
      </c>
      <c r="F1380" t="s">
        <v>341</v>
      </c>
      <c r="G1380" t="s">
        <v>532</v>
      </c>
      <c r="H1380" t="s">
        <v>343</v>
      </c>
      <c r="I1380" t="s">
        <v>1420</v>
      </c>
      <c r="J1380" t="s">
        <v>1421</v>
      </c>
      <c r="K1380">
        <v>7557345</v>
      </c>
      <c r="L1380">
        <v>7557345</v>
      </c>
      <c r="M1380">
        <v>3778672.5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3778672.5</v>
      </c>
      <c r="W1380">
        <v>7557345</v>
      </c>
      <c r="X1380">
        <v>7557345</v>
      </c>
      <c r="Y1380">
        <v>7557345</v>
      </c>
      <c r="Z1380">
        <v>0</v>
      </c>
      <c r="AA1380">
        <v>0</v>
      </c>
      <c r="AB1380">
        <v>0</v>
      </c>
      <c r="AC1380">
        <v>0</v>
      </c>
      <c r="AD1380">
        <v>0</v>
      </c>
      <c r="AE1380" t="s">
        <v>346</v>
      </c>
      <c r="AF1380" t="s">
        <v>664</v>
      </c>
      <c r="AG1380" t="s">
        <v>665</v>
      </c>
      <c r="AH1380" t="s">
        <v>1103</v>
      </c>
      <c r="AI1380" t="s">
        <v>1422</v>
      </c>
      <c r="AJ1380" t="s">
        <v>349</v>
      </c>
      <c r="AK1380" t="s">
        <v>349</v>
      </c>
      <c r="AL1380" t="s">
        <v>347</v>
      </c>
      <c r="AM1380" t="s">
        <v>1104</v>
      </c>
      <c r="AN1380" t="s">
        <v>1105</v>
      </c>
      <c r="AO1380" t="s">
        <v>668</v>
      </c>
      <c r="AP1380" t="s">
        <v>669</v>
      </c>
      <c r="AQ1380" t="s">
        <v>1106</v>
      </c>
      <c r="AR1380" t="s">
        <v>352</v>
      </c>
      <c r="AS1380" t="s">
        <v>353</v>
      </c>
    </row>
    <row r="1381" spans="1:45" x14ac:dyDescent="0.3">
      <c r="A1381" t="s">
        <v>338</v>
      </c>
      <c r="B1381" t="s">
        <v>1526</v>
      </c>
      <c r="C1381" t="s">
        <v>1089</v>
      </c>
      <c r="D1381" t="s">
        <v>664</v>
      </c>
      <c r="E1381" t="s">
        <v>1423</v>
      </c>
      <c r="F1381" t="s">
        <v>341</v>
      </c>
      <c r="G1381" t="s">
        <v>532</v>
      </c>
      <c r="H1381" t="s">
        <v>343</v>
      </c>
      <c r="I1381" t="s">
        <v>1424</v>
      </c>
      <c r="J1381" t="s">
        <v>1425</v>
      </c>
      <c r="K1381">
        <v>5456300</v>
      </c>
      <c r="L1381">
        <v>5456300</v>
      </c>
      <c r="M1381">
        <v>2728150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2728150</v>
      </c>
      <c r="W1381">
        <v>5456300</v>
      </c>
      <c r="X1381">
        <v>5456300</v>
      </c>
      <c r="Y1381">
        <v>5456300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 t="s">
        <v>346</v>
      </c>
      <c r="AF1381" t="s">
        <v>664</v>
      </c>
      <c r="AG1381" t="s">
        <v>665</v>
      </c>
      <c r="AH1381" t="s">
        <v>1103</v>
      </c>
      <c r="AI1381" t="s">
        <v>1426</v>
      </c>
      <c r="AJ1381" t="s">
        <v>349</v>
      </c>
      <c r="AK1381" t="s">
        <v>349</v>
      </c>
      <c r="AL1381" t="s">
        <v>347</v>
      </c>
      <c r="AM1381" t="s">
        <v>1104</v>
      </c>
      <c r="AN1381" t="s">
        <v>1105</v>
      </c>
      <c r="AO1381" t="s">
        <v>668</v>
      </c>
      <c r="AP1381" t="s">
        <v>669</v>
      </c>
      <c r="AQ1381" t="s">
        <v>1106</v>
      </c>
      <c r="AR1381" t="s">
        <v>352</v>
      </c>
      <c r="AS1381" t="s">
        <v>353</v>
      </c>
    </row>
    <row r="1382" spans="1:45" x14ac:dyDescent="0.3">
      <c r="A1382" t="s">
        <v>338</v>
      </c>
      <c r="B1382" t="s">
        <v>1526</v>
      </c>
      <c r="C1382" t="s">
        <v>1089</v>
      </c>
      <c r="D1382" t="s">
        <v>664</v>
      </c>
      <c r="E1382" t="s">
        <v>1502</v>
      </c>
      <c r="F1382" t="s">
        <v>341</v>
      </c>
      <c r="G1382" t="s">
        <v>683</v>
      </c>
      <c r="H1382" t="s">
        <v>343</v>
      </c>
      <c r="I1382" t="s">
        <v>692</v>
      </c>
      <c r="J1382" t="s">
        <v>692</v>
      </c>
      <c r="K1382">
        <v>24800000</v>
      </c>
      <c r="L1382">
        <v>24800000</v>
      </c>
      <c r="M1382">
        <v>13266666.67</v>
      </c>
      <c r="N1382">
        <v>0</v>
      </c>
      <c r="O1382">
        <v>0</v>
      </c>
      <c r="P1382">
        <v>0</v>
      </c>
      <c r="Q1382">
        <v>7472663.5499999998</v>
      </c>
      <c r="R1382">
        <v>7472663.5499999998</v>
      </c>
      <c r="S1382">
        <v>0</v>
      </c>
      <c r="T1382">
        <v>7472663.5499999998</v>
      </c>
      <c r="U1382">
        <v>7472663.5499999998</v>
      </c>
      <c r="V1382">
        <v>5794003.1200000001</v>
      </c>
      <c r="W1382">
        <v>17327336.449999999</v>
      </c>
      <c r="X1382">
        <v>17327336.449999999</v>
      </c>
      <c r="Y1382">
        <v>17327336.449999999</v>
      </c>
      <c r="Z1382">
        <v>0</v>
      </c>
      <c r="AA1382">
        <v>0</v>
      </c>
      <c r="AB1382">
        <v>0</v>
      </c>
      <c r="AC1382">
        <v>0</v>
      </c>
      <c r="AD1382">
        <v>0</v>
      </c>
      <c r="AE1382" t="s">
        <v>346</v>
      </c>
      <c r="AF1382" t="s">
        <v>664</v>
      </c>
      <c r="AG1382" t="s">
        <v>693</v>
      </c>
      <c r="AH1382" t="s">
        <v>694</v>
      </c>
      <c r="AI1382" t="s">
        <v>349</v>
      </c>
      <c r="AJ1382" t="s">
        <v>349</v>
      </c>
      <c r="AK1382" t="s">
        <v>349</v>
      </c>
      <c r="AL1382" t="s">
        <v>347</v>
      </c>
      <c r="AM1382" t="s">
        <v>349</v>
      </c>
      <c r="AN1382" t="s">
        <v>349</v>
      </c>
      <c r="AO1382" t="s">
        <v>668</v>
      </c>
      <c r="AP1382" t="s">
        <v>695</v>
      </c>
      <c r="AQ1382" t="s">
        <v>692</v>
      </c>
      <c r="AR1382" t="s">
        <v>352</v>
      </c>
      <c r="AS1382" t="s">
        <v>353</v>
      </c>
    </row>
    <row r="1383" spans="1:45" x14ac:dyDescent="0.3">
      <c r="A1383" t="s">
        <v>338</v>
      </c>
      <c r="B1383" t="s">
        <v>1526</v>
      </c>
      <c r="C1383" t="s">
        <v>1089</v>
      </c>
      <c r="D1383" t="s">
        <v>664</v>
      </c>
      <c r="E1383" t="s">
        <v>1503</v>
      </c>
      <c r="F1383" t="s">
        <v>341</v>
      </c>
      <c r="G1383" t="s">
        <v>683</v>
      </c>
      <c r="H1383" t="s">
        <v>343</v>
      </c>
      <c r="I1383" t="s">
        <v>696</v>
      </c>
      <c r="J1383" t="s">
        <v>696</v>
      </c>
      <c r="K1383">
        <v>4100000</v>
      </c>
      <c r="L1383">
        <v>4100000</v>
      </c>
      <c r="M1383">
        <v>4100000</v>
      </c>
      <c r="N1383">
        <v>0</v>
      </c>
      <c r="O1383">
        <v>0</v>
      </c>
      <c r="P1383">
        <v>0</v>
      </c>
      <c r="Q1383">
        <v>322777.03999999998</v>
      </c>
      <c r="R1383">
        <v>322777.03999999998</v>
      </c>
      <c r="S1383">
        <v>45227.95</v>
      </c>
      <c r="T1383">
        <v>322777.03999999998</v>
      </c>
      <c r="U1383">
        <v>322777.03999999998</v>
      </c>
      <c r="V1383">
        <v>3777222.96</v>
      </c>
      <c r="W1383">
        <v>3777222.96</v>
      </c>
      <c r="X1383">
        <v>3777222.96</v>
      </c>
      <c r="Y1383">
        <v>3777222.96</v>
      </c>
      <c r="Z1383">
        <v>0</v>
      </c>
      <c r="AA1383">
        <v>0</v>
      </c>
      <c r="AB1383">
        <v>0</v>
      </c>
      <c r="AC1383">
        <v>0</v>
      </c>
      <c r="AD1383">
        <v>0</v>
      </c>
      <c r="AE1383" t="s">
        <v>346</v>
      </c>
      <c r="AF1383" t="s">
        <v>664</v>
      </c>
      <c r="AG1383" t="s">
        <v>693</v>
      </c>
      <c r="AH1383" t="s">
        <v>697</v>
      </c>
      <c r="AI1383" t="s">
        <v>349</v>
      </c>
      <c r="AJ1383" t="s">
        <v>349</v>
      </c>
      <c r="AK1383" t="s">
        <v>349</v>
      </c>
      <c r="AL1383" t="s">
        <v>347</v>
      </c>
      <c r="AM1383" t="s">
        <v>349</v>
      </c>
      <c r="AN1383" t="s">
        <v>349</v>
      </c>
      <c r="AO1383" t="s">
        <v>668</v>
      </c>
      <c r="AP1383" t="s">
        <v>695</v>
      </c>
      <c r="AQ1383" t="s">
        <v>696</v>
      </c>
      <c r="AR1383" t="s">
        <v>352</v>
      </c>
      <c r="AS1383" t="s">
        <v>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3A96A-315D-439F-B07B-4D78C01B5D6C}">
  <dimension ref="A1:AS1392"/>
  <sheetViews>
    <sheetView workbookViewId="0">
      <selection activeCell="A9" sqref="A9"/>
    </sheetView>
  </sheetViews>
  <sheetFormatPr baseColWidth="10" defaultColWidth="11.44140625" defaultRowHeight="14.4" x14ac:dyDescent="0.3"/>
  <cols>
    <col min="3" max="3" width="12.88671875" customWidth="1"/>
  </cols>
  <sheetData>
    <row r="1" spans="1:45" x14ac:dyDescent="0.3">
      <c r="A1" t="s">
        <v>294</v>
      </c>
      <c r="B1" t="s">
        <v>295</v>
      </c>
      <c r="C1" t="s">
        <v>296</v>
      </c>
      <c r="D1" t="s">
        <v>324</v>
      </c>
      <c r="E1" t="s">
        <v>297</v>
      </c>
      <c r="F1" t="s">
        <v>298</v>
      </c>
      <c r="G1" t="s">
        <v>299</v>
      </c>
      <c r="H1" t="s">
        <v>300</v>
      </c>
      <c r="I1" t="s">
        <v>301</v>
      </c>
      <c r="J1" t="s">
        <v>302</v>
      </c>
      <c r="K1" t="s">
        <v>303</v>
      </c>
      <c r="L1" t="s">
        <v>304</v>
      </c>
      <c r="M1" t="s">
        <v>305</v>
      </c>
      <c r="N1" t="s">
        <v>306</v>
      </c>
      <c r="O1" t="s">
        <v>307</v>
      </c>
      <c r="P1" t="s">
        <v>308</v>
      </c>
      <c r="Q1" t="s">
        <v>309</v>
      </c>
      <c r="R1" t="s">
        <v>310</v>
      </c>
      <c r="S1" t="s">
        <v>311</v>
      </c>
      <c r="T1" t="s">
        <v>312</v>
      </c>
      <c r="U1" t="s">
        <v>313</v>
      </c>
      <c r="V1" t="s">
        <v>314</v>
      </c>
      <c r="W1" t="s">
        <v>315</v>
      </c>
      <c r="X1" t="s">
        <v>316</v>
      </c>
      <c r="Y1" t="s">
        <v>317</v>
      </c>
      <c r="Z1" t="s">
        <v>318</v>
      </c>
      <c r="AA1" t="s">
        <v>319</v>
      </c>
      <c r="AB1" t="s">
        <v>320</v>
      </c>
      <c r="AC1" t="s">
        <v>321</v>
      </c>
      <c r="AD1" t="s">
        <v>322</v>
      </c>
      <c r="AE1" t="s">
        <v>323</v>
      </c>
      <c r="AF1" t="s">
        <v>1427</v>
      </c>
      <c r="AG1" t="s">
        <v>325</v>
      </c>
      <c r="AH1" t="s">
        <v>326</v>
      </c>
      <c r="AI1" t="s">
        <v>327</v>
      </c>
      <c r="AJ1" t="s">
        <v>328</v>
      </c>
      <c r="AK1" t="s">
        <v>329</v>
      </c>
      <c r="AL1" t="s">
        <v>330</v>
      </c>
      <c r="AM1" t="s">
        <v>331</v>
      </c>
      <c r="AN1" t="s">
        <v>332</v>
      </c>
      <c r="AO1" t="s">
        <v>333</v>
      </c>
      <c r="AP1" t="s">
        <v>334</v>
      </c>
      <c r="AQ1" t="s">
        <v>335</v>
      </c>
      <c r="AR1" t="s">
        <v>336</v>
      </c>
      <c r="AS1" t="s">
        <v>337</v>
      </c>
    </row>
    <row r="2" spans="1:45" x14ac:dyDescent="0.3">
      <c r="A2" t="s">
        <v>338</v>
      </c>
      <c r="B2" t="s">
        <v>339</v>
      </c>
      <c r="C2" t="s">
        <v>340</v>
      </c>
      <c r="D2" t="s">
        <v>347</v>
      </c>
      <c r="E2" t="s">
        <v>1428</v>
      </c>
      <c r="F2" t="s">
        <v>341</v>
      </c>
      <c r="G2" t="s">
        <v>342</v>
      </c>
      <c r="H2" t="s">
        <v>343</v>
      </c>
      <c r="I2" t="s">
        <v>344</v>
      </c>
      <c r="J2" t="s">
        <v>345</v>
      </c>
      <c r="K2">
        <v>1287157104</v>
      </c>
      <c r="L2">
        <v>1281157104</v>
      </c>
      <c r="M2">
        <v>1281157104</v>
      </c>
      <c r="N2">
        <v>0</v>
      </c>
      <c r="O2">
        <v>0</v>
      </c>
      <c r="P2">
        <v>0</v>
      </c>
      <c r="Q2">
        <v>558739299.99000001</v>
      </c>
      <c r="R2">
        <v>558739299.99000001</v>
      </c>
      <c r="S2">
        <v>93207446.670000002</v>
      </c>
      <c r="T2">
        <v>558739299.99000001</v>
      </c>
      <c r="U2">
        <v>558739299.99000001</v>
      </c>
      <c r="V2">
        <v>722417804.00999999</v>
      </c>
      <c r="W2">
        <v>722417804.00999999</v>
      </c>
      <c r="X2">
        <v>722417804.00999999</v>
      </c>
      <c r="Y2">
        <v>722417804.00999999</v>
      </c>
      <c r="Z2">
        <v>0</v>
      </c>
      <c r="AA2">
        <v>0</v>
      </c>
      <c r="AB2">
        <v>0</v>
      </c>
      <c r="AC2">
        <v>-6000000</v>
      </c>
      <c r="AD2">
        <v>0</v>
      </c>
      <c r="AE2" t="s">
        <v>346</v>
      </c>
      <c r="AF2" t="s">
        <v>347</v>
      </c>
      <c r="AG2" t="s">
        <v>341</v>
      </c>
      <c r="AH2" t="s">
        <v>348</v>
      </c>
      <c r="AI2" t="s">
        <v>349</v>
      </c>
      <c r="AJ2" t="s">
        <v>349</v>
      </c>
      <c r="AK2" t="s">
        <v>349</v>
      </c>
      <c r="AL2" t="s">
        <v>347</v>
      </c>
      <c r="AM2" t="s">
        <v>349</v>
      </c>
      <c r="AN2" t="s">
        <v>349</v>
      </c>
      <c r="AO2" t="s">
        <v>350</v>
      </c>
      <c r="AP2" t="s">
        <v>351</v>
      </c>
      <c r="AQ2" t="s">
        <v>345</v>
      </c>
      <c r="AR2" t="s">
        <v>352</v>
      </c>
      <c r="AS2" t="s">
        <v>353</v>
      </c>
    </row>
    <row r="3" spans="1:45" x14ac:dyDescent="0.3">
      <c r="A3" t="s">
        <v>338</v>
      </c>
      <c r="B3" t="s">
        <v>339</v>
      </c>
      <c r="C3" t="s">
        <v>340</v>
      </c>
      <c r="D3" t="s">
        <v>347</v>
      </c>
      <c r="E3" t="s">
        <v>1429</v>
      </c>
      <c r="F3" t="s">
        <v>341</v>
      </c>
      <c r="G3" t="s">
        <v>342</v>
      </c>
      <c r="H3" t="s">
        <v>343</v>
      </c>
      <c r="I3" t="s">
        <v>354</v>
      </c>
      <c r="J3" t="s">
        <v>354</v>
      </c>
      <c r="K3">
        <v>15000000</v>
      </c>
      <c r="L3">
        <v>15000000</v>
      </c>
      <c r="M3">
        <v>15000000</v>
      </c>
      <c r="N3">
        <v>0</v>
      </c>
      <c r="O3">
        <v>0</v>
      </c>
      <c r="P3">
        <v>0</v>
      </c>
      <c r="Q3">
        <v>6622985</v>
      </c>
      <c r="R3">
        <v>6622985</v>
      </c>
      <c r="S3">
        <v>583900</v>
      </c>
      <c r="T3">
        <v>6622985</v>
      </c>
      <c r="U3">
        <v>6622985</v>
      </c>
      <c r="V3">
        <v>8377015</v>
      </c>
      <c r="W3">
        <v>8377015</v>
      </c>
      <c r="X3">
        <v>8377015</v>
      </c>
      <c r="Y3">
        <v>8377015</v>
      </c>
      <c r="Z3">
        <v>0</v>
      </c>
      <c r="AA3">
        <v>0</v>
      </c>
      <c r="AB3">
        <v>0</v>
      </c>
      <c r="AC3">
        <v>0</v>
      </c>
      <c r="AD3">
        <v>0</v>
      </c>
      <c r="AE3" t="s">
        <v>346</v>
      </c>
      <c r="AF3" t="s">
        <v>347</v>
      </c>
      <c r="AG3" t="s">
        <v>341</v>
      </c>
      <c r="AH3" t="s">
        <v>355</v>
      </c>
      <c r="AI3" t="s">
        <v>349</v>
      </c>
      <c r="AJ3" t="s">
        <v>349</v>
      </c>
      <c r="AK3" t="s">
        <v>349</v>
      </c>
      <c r="AL3" t="s">
        <v>347</v>
      </c>
      <c r="AM3" t="s">
        <v>349</v>
      </c>
      <c r="AN3" t="s">
        <v>349</v>
      </c>
      <c r="AO3" t="s">
        <v>350</v>
      </c>
      <c r="AP3" t="s">
        <v>351</v>
      </c>
      <c r="AQ3" t="s">
        <v>354</v>
      </c>
      <c r="AR3" t="s">
        <v>352</v>
      </c>
      <c r="AS3" t="s">
        <v>353</v>
      </c>
    </row>
    <row r="4" spans="1:45" x14ac:dyDescent="0.3">
      <c r="A4" t="s">
        <v>338</v>
      </c>
      <c r="B4" t="s">
        <v>339</v>
      </c>
      <c r="C4" t="s">
        <v>340</v>
      </c>
      <c r="D4" t="s">
        <v>347</v>
      </c>
      <c r="E4" t="s">
        <v>1430</v>
      </c>
      <c r="F4" t="s">
        <v>341</v>
      </c>
      <c r="G4" t="s">
        <v>342</v>
      </c>
      <c r="H4" t="s">
        <v>343</v>
      </c>
      <c r="I4" t="s">
        <v>356</v>
      </c>
      <c r="J4" t="s">
        <v>357</v>
      </c>
      <c r="K4">
        <v>55000000</v>
      </c>
      <c r="L4">
        <v>55000000</v>
      </c>
      <c r="M4">
        <v>55000000</v>
      </c>
      <c r="N4">
        <v>0</v>
      </c>
      <c r="O4">
        <v>0</v>
      </c>
      <c r="P4">
        <v>0</v>
      </c>
      <c r="Q4">
        <v>10010409.92</v>
      </c>
      <c r="R4">
        <v>10010409.92</v>
      </c>
      <c r="S4">
        <v>1685900.92</v>
      </c>
      <c r="T4">
        <v>10010409.92</v>
      </c>
      <c r="U4">
        <v>10010409.92</v>
      </c>
      <c r="V4">
        <v>44989590.079999998</v>
      </c>
      <c r="W4">
        <v>44989590.079999998</v>
      </c>
      <c r="X4">
        <v>44989590.079999998</v>
      </c>
      <c r="Y4">
        <v>44989590.079999998</v>
      </c>
      <c r="Z4">
        <v>0</v>
      </c>
      <c r="AA4">
        <v>0</v>
      </c>
      <c r="AB4">
        <v>0</v>
      </c>
      <c r="AC4">
        <v>0</v>
      </c>
      <c r="AD4">
        <v>0</v>
      </c>
      <c r="AE4" t="s">
        <v>346</v>
      </c>
      <c r="AF4" t="s">
        <v>347</v>
      </c>
      <c r="AG4" t="s">
        <v>358</v>
      </c>
      <c r="AH4" t="s">
        <v>359</v>
      </c>
      <c r="AI4" t="s">
        <v>349</v>
      </c>
      <c r="AJ4" t="s">
        <v>349</v>
      </c>
      <c r="AK4" t="s">
        <v>349</v>
      </c>
      <c r="AL4" t="s">
        <v>347</v>
      </c>
      <c r="AM4" t="s">
        <v>349</v>
      </c>
      <c r="AN4" t="s">
        <v>349</v>
      </c>
      <c r="AO4" t="s">
        <v>350</v>
      </c>
      <c r="AP4" t="s">
        <v>360</v>
      </c>
      <c r="AQ4" t="s">
        <v>357</v>
      </c>
      <c r="AR4" t="s">
        <v>352</v>
      </c>
      <c r="AS4" t="s">
        <v>353</v>
      </c>
    </row>
    <row r="5" spans="1:45" x14ac:dyDescent="0.3">
      <c r="A5" t="s">
        <v>338</v>
      </c>
      <c r="B5" t="s">
        <v>339</v>
      </c>
      <c r="C5" t="s">
        <v>340</v>
      </c>
      <c r="D5" t="s">
        <v>347</v>
      </c>
      <c r="E5" t="s">
        <v>1431</v>
      </c>
      <c r="F5" t="s">
        <v>341</v>
      </c>
      <c r="G5" t="s">
        <v>342</v>
      </c>
      <c r="H5" t="s">
        <v>343</v>
      </c>
      <c r="I5" t="s">
        <v>361</v>
      </c>
      <c r="J5" t="s">
        <v>362</v>
      </c>
      <c r="K5">
        <v>473800000</v>
      </c>
      <c r="L5">
        <v>473800000</v>
      </c>
      <c r="M5">
        <v>473800000</v>
      </c>
      <c r="N5">
        <v>0</v>
      </c>
      <c r="O5">
        <v>0</v>
      </c>
      <c r="P5">
        <v>0</v>
      </c>
      <c r="Q5">
        <v>163464287.99000001</v>
      </c>
      <c r="R5">
        <v>163464287.99000001</v>
      </c>
      <c r="S5">
        <v>34317998.700000003</v>
      </c>
      <c r="T5">
        <v>163464287.99000001</v>
      </c>
      <c r="U5">
        <v>163464287.99000001</v>
      </c>
      <c r="V5">
        <v>310335712.00999999</v>
      </c>
      <c r="W5">
        <v>310335712.00999999</v>
      </c>
      <c r="X5">
        <v>310335712.00999999</v>
      </c>
      <c r="Y5">
        <v>310335712.00999999</v>
      </c>
      <c r="Z5">
        <v>0</v>
      </c>
      <c r="AA5">
        <v>0</v>
      </c>
      <c r="AB5">
        <v>0</v>
      </c>
      <c r="AC5">
        <v>0</v>
      </c>
      <c r="AD5">
        <v>0</v>
      </c>
      <c r="AE5" t="s">
        <v>346</v>
      </c>
      <c r="AF5" t="s">
        <v>347</v>
      </c>
      <c r="AG5" t="s">
        <v>363</v>
      </c>
      <c r="AH5" t="s">
        <v>364</v>
      </c>
      <c r="AI5" t="s">
        <v>349</v>
      </c>
      <c r="AJ5" t="s">
        <v>349</v>
      </c>
      <c r="AK5" t="s">
        <v>349</v>
      </c>
      <c r="AL5" t="s">
        <v>347</v>
      </c>
      <c r="AM5" t="s">
        <v>349</v>
      </c>
      <c r="AN5" t="s">
        <v>349</v>
      </c>
      <c r="AO5" t="s">
        <v>350</v>
      </c>
      <c r="AP5" t="s">
        <v>365</v>
      </c>
      <c r="AQ5" t="s">
        <v>362</v>
      </c>
      <c r="AR5" t="s">
        <v>352</v>
      </c>
      <c r="AS5" t="s">
        <v>353</v>
      </c>
    </row>
    <row r="6" spans="1:45" x14ac:dyDescent="0.3">
      <c r="A6" t="s">
        <v>338</v>
      </c>
      <c r="B6" t="s">
        <v>339</v>
      </c>
      <c r="C6" t="s">
        <v>340</v>
      </c>
      <c r="D6" t="s">
        <v>347</v>
      </c>
      <c r="E6" t="s">
        <v>1432</v>
      </c>
      <c r="F6" t="s">
        <v>341</v>
      </c>
      <c r="G6" t="s">
        <v>342</v>
      </c>
      <c r="H6" t="s">
        <v>343</v>
      </c>
      <c r="I6" t="s">
        <v>366</v>
      </c>
      <c r="J6" t="s">
        <v>367</v>
      </c>
      <c r="K6">
        <v>588586508</v>
      </c>
      <c r="L6">
        <v>588586508</v>
      </c>
      <c r="M6">
        <v>588586508</v>
      </c>
      <c r="N6">
        <v>0</v>
      </c>
      <c r="O6">
        <v>0</v>
      </c>
      <c r="P6">
        <v>0</v>
      </c>
      <c r="Q6">
        <v>206385847.72999999</v>
      </c>
      <c r="R6">
        <v>206385847.72999999</v>
      </c>
      <c r="S6">
        <v>34106397.57</v>
      </c>
      <c r="T6">
        <v>206385847.72999999</v>
      </c>
      <c r="U6">
        <v>206385847.72999999</v>
      </c>
      <c r="V6">
        <v>382200660.26999998</v>
      </c>
      <c r="W6">
        <v>382200660.26999998</v>
      </c>
      <c r="X6">
        <v>382200660.26999998</v>
      </c>
      <c r="Y6">
        <v>382200660.26999998</v>
      </c>
      <c r="Z6">
        <v>0</v>
      </c>
      <c r="AA6">
        <v>0</v>
      </c>
      <c r="AB6">
        <v>0</v>
      </c>
      <c r="AC6">
        <v>0</v>
      </c>
      <c r="AD6">
        <v>0</v>
      </c>
      <c r="AE6" t="s">
        <v>346</v>
      </c>
      <c r="AF6" t="s">
        <v>347</v>
      </c>
      <c r="AG6" t="s">
        <v>363</v>
      </c>
      <c r="AH6" t="s">
        <v>368</v>
      </c>
      <c r="AI6" t="s">
        <v>349</v>
      </c>
      <c r="AJ6" t="s">
        <v>349</v>
      </c>
      <c r="AK6" t="s">
        <v>349</v>
      </c>
      <c r="AL6" t="s">
        <v>347</v>
      </c>
      <c r="AM6" t="s">
        <v>349</v>
      </c>
      <c r="AN6" t="s">
        <v>349</v>
      </c>
      <c r="AO6" t="s">
        <v>350</v>
      </c>
      <c r="AP6" t="s">
        <v>365</v>
      </c>
      <c r="AQ6" t="s">
        <v>367</v>
      </c>
      <c r="AR6" t="s">
        <v>352</v>
      </c>
      <c r="AS6" t="s">
        <v>353</v>
      </c>
    </row>
    <row r="7" spans="1:45" x14ac:dyDescent="0.3">
      <c r="A7" t="s">
        <v>338</v>
      </c>
      <c r="B7" t="s">
        <v>339</v>
      </c>
      <c r="C7" t="s">
        <v>340</v>
      </c>
      <c r="D7" t="s">
        <v>347</v>
      </c>
      <c r="E7" t="s">
        <v>1433</v>
      </c>
      <c r="F7" t="s">
        <v>341</v>
      </c>
      <c r="G7" t="s">
        <v>342</v>
      </c>
      <c r="H7" t="s">
        <v>343</v>
      </c>
      <c r="I7" t="s">
        <v>369</v>
      </c>
      <c r="J7" t="s">
        <v>369</v>
      </c>
      <c r="K7">
        <v>272377497</v>
      </c>
      <c r="L7">
        <v>272377497</v>
      </c>
      <c r="M7">
        <v>272377497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272377497</v>
      </c>
      <c r="W7">
        <v>272377497</v>
      </c>
      <c r="X7">
        <v>272377497</v>
      </c>
      <c r="Y7">
        <v>272377497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346</v>
      </c>
      <c r="AF7" t="s">
        <v>347</v>
      </c>
      <c r="AG7" t="s">
        <v>363</v>
      </c>
      <c r="AH7" t="s">
        <v>370</v>
      </c>
      <c r="AI7" t="s">
        <v>349</v>
      </c>
      <c r="AJ7" t="s">
        <v>349</v>
      </c>
      <c r="AK7" t="s">
        <v>349</v>
      </c>
      <c r="AL7" t="s">
        <v>347</v>
      </c>
      <c r="AM7" t="s">
        <v>349</v>
      </c>
      <c r="AN7" t="s">
        <v>349</v>
      </c>
      <c r="AO7" t="s">
        <v>350</v>
      </c>
      <c r="AP7" t="s">
        <v>365</v>
      </c>
      <c r="AQ7" t="s">
        <v>369</v>
      </c>
      <c r="AR7" t="s">
        <v>352</v>
      </c>
      <c r="AS7" t="s">
        <v>353</v>
      </c>
    </row>
    <row r="8" spans="1:45" x14ac:dyDescent="0.3">
      <c r="A8" t="s">
        <v>338</v>
      </c>
      <c r="B8" t="s">
        <v>339</v>
      </c>
      <c r="C8" t="s">
        <v>340</v>
      </c>
      <c r="D8" t="s">
        <v>347</v>
      </c>
      <c r="E8" t="s">
        <v>1434</v>
      </c>
      <c r="F8" t="s">
        <v>341</v>
      </c>
      <c r="G8" t="s">
        <v>342</v>
      </c>
      <c r="H8" t="s">
        <v>343</v>
      </c>
      <c r="I8" t="s">
        <v>371</v>
      </c>
      <c r="J8" t="s">
        <v>371</v>
      </c>
      <c r="K8">
        <v>366473385</v>
      </c>
      <c r="L8">
        <v>366473385</v>
      </c>
      <c r="M8">
        <v>366473385</v>
      </c>
      <c r="N8">
        <v>0</v>
      </c>
      <c r="O8">
        <v>0</v>
      </c>
      <c r="P8">
        <v>0</v>
      </c>
      <c r="Q8">
        <v>161193233.44999999</v>
      </c>
      <c r="R8">
        <v>161193233.44999999</v>
      </c>
      <c r="S8">
        <v>0</v>
      </c>
      <c r="T8">
        <v>161193233.44999999</v>
      </c>
      <c r="U8">
        <v>161193233.44999999</v>
      </c>
      <c r="V8">
        <v>205280151.55000001</v>
      </c>
      <c r="W8">
        <v>205280151.55000001</v>
      </c>
      <c r="X8">
        <v>205280151.55000001</v>
      </c>
      <c r="Y8">
        <v>205280151.55000001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346</v>
      </c>
      <c r="AF8" t="s">
        <v>347</v>
      </c>
      <c r="AG8" t="s">
        <v>363</v>
      </c>
      <c r="AH8" t="s">
        <v>372</v>
      </c>
      <c r="AI8" t="s">
        <v>349</v>
      </c>
      <c r="AJ8" t="s">
        <v>349</v>
      </c>
      <c r="AK8" t="s">
        <v>349</v>
      </c>
      <c r="AL8" t="s">
        <v>347</v>
      </c>
      <c r="AM8" t="s">
        <v>349</v>
      </c>
      <c r="AN8" t="s">
        <v>349</v>
      </c>
      <c r="AO8" t="s">
        <v>350</v>
      </c>
      <c r="AP8" t="s">
        <v>365</v>
      </c>
      <c r="AQ8" t="s">
        <v>371</v>
      </c>
      <c r="AR8" t="s">
        <v>352</v>
      </c>
      <c r="AS8" t="s">
        <v>353</v>
      </c>
    </row>
    <row r="9" spans="1:45" x14ac:dyDescent="0.3">
      <c r="A9" t="s">
        <v>338</v>
      </c>
      <c r="B9" t="s">
        <v>339</v>
      </c>
      <c r="C9" t="s">
        <v>340</v>
      </c>
      <c r="D9" t="s">
        <v>347</v>
      </c>
      <c r="E9" t="s">
        <v>1435</v>
      </c>
      <c r="F9" t="s">
        <v>341</v>
      </c>
      <c r="G9" t="s">
        <v>342</v>
      </c>
      <c r="H9" t="s">
        <v>343</v>
      </c>
      <c r="I9" t="s">
        <v>373</v>
      </c>
      <c r="J9" t="s">
        <v>374</v>
      </c>
      <c r="K9">
        <v>126700000</v>
      </c>
      <c r="L9">
        <v>126700000</v>
      </c>
      <c r="M9">
        <v>126700000</v>
      </c>
      <c r="N9">
        <v>0</v>
      </c>
      <c r="O9">
        <v>0</v>
      </c>
      <c r="P9">
        <v>0</v>
      </c>
      <c r="Q9">
        <v>51514728.240000002</v>
      </c>
      <c r="R9">
        <v>51514728.240000002</v>
      </c>
      <c r="S9">
        <v>8417673.4600000009</v>
      </c>
      <c r="T9">
        <v>51514728.240000002</v>
      </c>
      <c r="U9">
        <v>51514728.240000002</v>
      </c>
      <c r="V9">
        <v>75185271.760000005</v>
      </c>
      <c r="W9">
        <v>75185271.760000005</v>
      </c>
      <c r="X9">
        <v>75185271.760000005</v>
      </c>
      <c r="Y9">
        <v>75185271.760000005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346</v>
      </c>
      <c r="AF9" t="s">
        <v>347</v>
      </c>
      <c r="AG9" t="s">
        <v>363</v>
      </c>
      <c r="AH9" t="s">
        <v>375</v>
      </c>
      <c r="AI9" t="s">
        <v>349</v>
      </c>
      <c r="AJ9" t="s">
        <v>349</v>
      </c>
      <c r="AK9" t="s">
        <v>349</v>
      </c>
      <c r="AL9" t="s">
        <v>347</v>
      </c>
      <c r="AM9" t="s">
        <v>349</v>
      </c>
      <c r="AN9" t="s">
        <v>349</v>
      </c>
      <c r="AO9" t="s">
        <v>350</v>
      </c>
      <c r="AP9" t="s">
        <v>365</v>
      </c>
      <c r="AQ9" t="s">
        <v>374</v>
      </c>
      <c r="AR9" t="s">
        <v>352</v>
      </c>
      <c r="AS9" t="s">
        <v>353</v>
      </c>
    </row>
    <row r="10" spans="1:45" x14ac:dyDescent="0.3">
      <c r="A10" t="s">
        <v>338</v>
      </c>
      <c r="B10" t="s">
        <v>339</v>
      </c>
      <c r="C10" t="s">
        <v>340</v>
      </c>
      <c r="D10" t="s">
        <v>347</v>
      </c>
      <c r="E10" t="s">
        <v>376</v>
      </c>
      <c r="F10" t="s">
        <v>341</v>
      </c>
      <c r="G10" t="s">
        <v>377</v>
      </c>
      <c r="H10" t="s">
        <v>343</v>
      </c>
      <c r="I10" t="s">
        <v>378</v>
      </c>
      <c r="J10" t="s">
        <v>379</v>
      </c>
      <c r="K10">
        <v>270166323</v>
      </c>
      <c r="L10">
        <v>270166323</v>
      </c>
      <c r="M10">
        <v>270166323</v>
      </c>
      <c r="N10">
        <v>0</v>
      </c>
      <c r="O10">
        <v>161052604</v>
      </c>
      <c r="P10">
        <v>0</v>
      </c>
      <c r="Q10">
        <v>109113719</v>
      </c>
      <c r="R10">
        <v>109113719</v>
      </c>
      <c r="S10">
        <v>15471450</v>
      </c>
      <c r="T10">
        <v>270166323</v>
      </c>
      <c r="U10">
        <v>270166323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346</v>
      </c>
      <c r="AF10" t="s">
        <v>347</v>
      </c>
      <c r="AG10" t="s">
        <v>380</v>
      </c>
      <c r="AH10" t="s">
        <v>381</v>
      </c>
      <c r="AI10" t="s">
        <v>382</v>
      </c>
      <c r="AJ10" t="s">
        <v>349</v>
      </c>
      <c r="AK10" t="s">
        <v>349</v>
      </c>
      <c r="AL10" t="s">
        <v>347</v>
      </c>
      <c r="AM10" t="s">
        <v>383</v>
      </c>
      <c r="AN10" t="s">
        <v>384</v>
      </c>
      <c r="AO10" t="s">
        <v>350</v>
      </c>
      <c r="AP10" t="s">
        <v>385</v>
      </c>
      <c r="AQ10" t="s">
        <v>386</v>
      </c>
      <c r="AR10" t="s">
        <v>352</v>
      </c>
      <c r="AS10" t="s">
        <v>353</v>
      </c>
    </row>
    <row r="11" spans="1:45" x14ac:dyDescent="0.3">
      <c r="A11" t="s">
        <v>338</v>
      </c>
      <c r="B11" t="s">
        <v>339</v>
      </c>
      <c r="C11" t="s">
        <v>340</v>
      </c>
      <c r="D11" t="s">
        <v>347</v>
      </c>
      <c r="E11" t="s">
        <v>387</v>
      </c>
      <c r="F11" t="s">
        <v>341</v>
      </c>
      <c r="G11" t="s">
        <v>377</v>
      </c>
      <c r="H11" t="s">
        <v>343</v>
      </c>
      <c r="I11" t="s">
        <v>388</v>
      </c>
      <c r="J11" t="s">
        <v>389</v>
      </c>
      <c r="K11">
        <v>14603585</v>
      </c>
      <c r="L11">
        <v>14603585</v>
      </c>
      <c r="M11">
        <v>14603585</v>
      </c>
      <c r="N11">
        <v>0</v>
      </c>
      <c r="O11">
        <v>8710003</v>
      </c>
      <c r="P11">
        <v>0</v>
      </c>
      <c r="Q11">
        <v>5893582</v>
      </c>
      <c r="R11">
        <v>5893582</v>
      </c>
      <c r="S11">
        <v>835552</v>
      </c>
      <c r="T11">
        <v>14603585</v>
      </c>
      <c r="U11">
        <v>14603585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346</v>
      </c>
      <c r="AF11" t="s">
        <v>347</v>
      </c>
      <c r="AG11" t="s">
        <v>380</v>
      </c>
      <c r="AH11" t="s">
        <v>390</v>
      </c>
      <c r="AI11" t="s">
        <v>382</v>
      </c>
      <c r="AJ11" t="s">
        <v>349</v>
      </c>
      <c r="AK11" t="s">
        <v>349</v>
      </c>
      <c r="AL11" t="s">
        <v>347</v>
      </c>
      <c r="AM11" t="s">
        <v>391</v>
      </c>
      <c r="AN11" t="s">
        <v>392</v>
      </c>
      <c r="AO11" t="s">
        <v>350</v>
      </c>
      <c r="AP11" t="s">
        <v>385</v>
      </c>
      <c r="AQ11" t="s">
        <v>393</v>
      </c>
      <c r="AR11" t="s">
        <v>352</v>
      </c>
      <c r="AS11" t="s">
        <v>353</v>
      </c>
    </row>
    <row r="12" spans="1:45" x14ac:dyDescent="0.3">
      <c r="A12" t="s">
        <v>338</v>
      </c>
      <c r="B12" t="s">
        <v>339</v>
      </c>
      <c r="C12" t="s">
        <v>340</v>
      </c>
      <c r="D12" t="s">
        <v>347</v>
      </c>
      <c r="E12" t="s">
        <v>394</v>
      </c>
      <c r="F12" t="s">
        <v>341</v>
      </c>
      <c r="G12" t="s">
        <v>377</v>
      </c>
      <c r="H12" t="s">
        <v>343</v>
      </c>
      <c r="I12" t="s">
        <v>395</v>
      </c>
      <c r="J12" t="s">
        <v>396</v>
      </c>
      <c r="K12">
        <v>158302862</v>
      </c>
      <c r="L12">
        <v>158302862</v>
      </c>
      <c r="M12">
        <v>158302862</v>
      </c>
      <c r="N12">
        <v>0</v>
      </c>
      <c r="O12">
        <v>94969864</v>
      </c>
      <c r="P12">
        <v>0</v>
      </c>
      <c r="Q12">
        <v>63332998</v>
      </c>
      <c r="R12">
        <v>63332998</v>
      </c>
      <c r="S12">
        <v>9060512</v>
      </c>
      <c r="T12">
        <v>158302862</v>
      </c>
      <c r="U12">
        <v>158302862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346</v>
      </c>
      <c r="AF12" t="s">
        <v>347</v>
      </c>
      <c r="AG12" t="s">
        <v>397</v>
      </c>
      <c r="AH12" t="s">
        <v>398</v>
      </c>
      <c r="AI12" t="s">
        <v>382</v>
      </c>
      <c r="AJ12" t="s">
        <v>349</v>
      </c>
      <c r="AK12" t="s">
        <v>349</v>
      </c>
      <c r="AL12" t="s">
        <v>347</v>
      </c>
      <c r="AM12" t="s">
        <v>399</v>
      </c>
      <c r="AN12" t="s">
        <v>400</v>
      </c>
      <c r="AO12" t="s">
        <v>350</v>
      </c>
      <c r="AP12" t="s">
        <v>401</v>
      </c>
      <c r="AQ12" t="s">
        <v>402</v>
      </c>
      <c r="AR12" t="s">
        <v>352</v>
      </c>
      <c r="AS12" t="s">
        <v>353</v>
      </c>
    </row>
    <row r="13" spans="1:45" x14ac:dyDescent="0.3">
      <c r="A13" t="s">
        <v>338</v>
      </c>
      <c r="B13" t="s">
        <v>339</v>
      </c>
      <c r="C13" t="s">
        <v>340</v>
      </c>
      <c r="D13" t="s">
        <v>347</v>
      </c>
      <c r="E13" t="s">
        <v>403</v>
      </c>
      <c r="F13" t="s">
        <v>341</v>
      </c>
      <c r="G13" t="s">
        <v>377</v>
      </c>
      <c r="H13" t="s">
        <v>343</v>
      </c>
      <c r="I13" t="s">
        <v>404</v>
      </c>
      <c r="J13" t="s">
        <v>405</v>
      </c>
      <c r="K13">
        <v>87621510</v>
      </c>
      <c r="L13">
        <v>87621510</v>
      </c>
      <c r="M13">
        <v>87621510</v>
      </c>
      <c r="N13">
        <v>0</v>
      </c>
      <c r="O13">
        <v>52260167</v>
      </c>
      <c r="P13">
        <v>0</v>
      </c>
      <c r="Q13">
        <v>35361343</v>
      </c>
      <c r="R13">
        <v>35361343</v>
      </c>
      <c r="S13">
        <v>5013296</v>
      </c>
      <c r="T13">
        <v>87621510</v>
      </c>
      <c r="U13">
        <v>87621510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t="s">
        <v>346</v>
      </c>
      <c r="AF13" t="s">
        <v>347</v>
      </c>
      <c r="AG13" t="s">
        <v>397</v>
      </c>
      <c r="AH13" t="s">
        <v>406</v>
      </c>
      <c r="AI13" t="s">
        <v>382</v>
      </c>
      <c r="AJ13" t="s">
        <v>349</v>
      </c>
      <c r="AK13" t="s">
        <v>349</v>
      </c>
      <c r="AL13" t="s">
        <v>347</v>
      </c>
      <c r="AM13" t="s">
        <v>407</v>
      </c>
      <c r="AN13" t="s">
        <v>408</v>
      </c>
      <c r="AO13" t="s">
        <v>350</v>
      </c>
      <c r="AP13" t="s">
        <v>401</v>
      </c>
      <c r="AQ13" t="s">
        <v>409</v>
      </c>
      <c r="AR13" t="s">
        <v>352</v>
      </c>
      <c r="AS13" t="s">
        <v>353</v>
      </c>
    </row>
    <row r="14" spans="1:45" x14ac:dyDescent="0.3">
      <c r="A14" t="s">
        <v>338</v>
      </c>
      <c r="B14" t="s">
        <v>339</v>
      </c>
      <c r="C14" t="s">
        <v>340</v>
      </c>
      <c r="D14" t="s">
        <v>347</v>
      </c>
      <c r="E14" t="s">
        <v>410</v>
      </c>
      <c r="F14" t="s">
        <v>341</v>
      </c>
      <c r="G14" t="s">
        <v>377</v>
      </c>
      <c r="H14" t="s">
        <v>343</v>
      </c>
      <c r="I14" t="s">
        <v>411</v>
      </c>
      <c r="J14" t="s">
        <v>412</v>
      </c>
      <c r="K14">
        <v>43810755</v>
      </c>
      <c r="L14">
        <v>43810755</v>
      </c>
      <c r="M14">
        <v>43810755</v>
      </c>
      <c r="N14">
        <v>0</v>
      </c>
      <c r="O14">
        <v>26130044</v>
      </c>
      <c r="P14">
        <v>0</v>
      </c>
      <c r="Q14">
        <v>17680711</v>
      </c>
      <c r="R14">
        <v>17680711</v>
      </c>
      <c r="S14">
        <v>2506652</v>
      </c>
      <c r="T14">
        <v>43810755</v>
      </c>
      <c r="U14">
        <v>43810755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346</v>
      </c>
      <c r="AF14" t="s">
        <v>347</v>
      </c>
      <c r="AG14" t="s">
        <v>397</v>
      </c>
      <c r="AH14" t="s">
        <v>413</v>
      </c>
      <c r="AI14" t="s">
        <v>382</v>
      </c>
      <c r="AJ14" t="s">
        <v>349</v>
      </c>
      <c r="AK14" t="s">
        <v>349</v>
      </c>
      <c r="AL14" t="s">
        <v>347</v>
      </c>
      <c r="AM14" t="s">
        <v>414</v>
      </c>
      <c r="AN14" t="s">
        <v>415</v>
      </c>
      <c r="AO14" t="s">
        <v>350</v>
      </c>
      <c r="AP14" t="s">
        <v>401</v>
      </c>
      <c r="AQ14" t="s">
        <v>416</v>
      </c>
      <c r="AR14" t="s">
        <v>352</v>
      </c>
      <c r="AS14" t="s">
        <v>353</v>
      </c>
    </row>
    <row r="15" spans="1:45" x14ac:dyDescent="0.3">
      <c r="A15" t="s">
        <v>338</v>
      </c>
      <c r="B15" t="s">
        <v>339</v>
      </c>
      <c r="C15" t="s">
        <v>340</v>
      </c>
      <c r="D15" t="s">
        <v>347</v>
      </c>
      <c r="E15" t="s">
        <v>417</v>
      </c>
      <c r="F15" t="s">
        <v>341</v>
      </c>
      <c r="G15" t="s">
        <v>377</v>
      </c>
      <c r="H15" t="s">
        <v>343</v>
      </c>
      <c r="I15" t="s">
        <v>418</v>
      </c>
      <c r="J15" t="s">
        <v>419</v>
      </c>
      <c r="K15">
        <v>85000000</v>
      </c>
      <c r="L15">
        <v>85000000</v>
      </c>
      <c r="M15">
        <v>85000000</v>
      </c>
      <c r="N15">
        <v>0</v>
      </c>
      <c r="O15">
        <v>52960170.68</v>
      </c>
      <c r="P15">
        <v>0</v>
      </c>
      <c r="Q15">
        <v>32039829.32</v>
      </c>
      <c r="R15">
        <v>32039829.32</v>
      </c>
      <c r="S15">
        <v>4933972.7300000004</v>
      </c>
      <c r="T15">
        <v>85000000</v>
      </c>
      <c r="U15">
        <v>85000000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t="s">
        <v>346</v>
      </c>
      <c r="AF15" t="s">
        <v>347</v>
      </c>
      <c r="AG15" t="s">
        <v>397</v>
      </c>
      <c r="AH15" t="s">
        <v>420</v>
      </c>
      <c r="AI15" t="s">
        <v>382</v>
      </c>
      <c r="AJ15" t="s">
        <v>349</v>
      </c>
      <c r="AK15" t="s">
        <v>349</v>
      </c>
      <c r="AL15" t="s">
        <v>347</v>
      </c>
      <c r="AM15" t="s">
        <v>421</v>
      </c>
      <c r="AN15" t="s">
        <v>419</v>
      </c>
      <c r="AO15" t="s">
        <v>350</v>
      </c>
      <c r="AP15" t="s">
        <v>401</v>
      </c>
      <c r="AQ15" t="s">
        <v>422</v>
      </c>
      <c r="AR15" t="s">
        <v>352</v>
      </c>
      <c r="AS15" t="s">
        <v>353</v>
      </c>
    </row>
    <row r="16" spans="1:45" x14ac:dyDescent="0.3">
      <c r="A16" t="s">
        <v>338</v>
      </c>
      <c r="B16" t="s">
        <v>339</v>
      </c>
      <c r="C16" t="s">
        <v>340</v>
      </c>
      <c r="D16" t="s">
        <v>426</v>
      </c>
      <c r="E16" t="s">
        <v>1436</v>
      </c>
      <c r="F16" t="s">
        <v>341</v>
      </c>
      <c r="G16" t="s">
        <v>423</v>
      </c>
      <c r="H16" t="s">
        <v>343</v>
      </c>
      <c r="I16" t="s">
        <v>424</v>
      </c>
      <c r="J16" t="s">
        <v>425</v>
      </c>
      <c r="K16">
        <v>25000000</v>
      </c>
      <c r="L16">
        <v>25000000</v>
      </c>
      <c r="M16">
        <v>12666666.67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12666666.67</v>
      </c>
      <c r="W16">
        <v>25000000</v>
      </c>
      <c r="X16">
        <v>25000000</v>
      </c>
      <c r="Y16">
        <v>25000000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346</v>
      </c>
      <c r="AF16" t="s">
        <v>426</v>
      </c>
      <c r="AG16" t="s">
        <v>427</v>
      </c>
      <c r="AH16" t="s">
        <v>428</v>
      </c>
      <c r="AI16" t="s">
        <v>349</v>
      </c>
      <c r="AJ16" t="s">
        <v>349</v>
      </c>
      <c r="AK16" t="s">
        <v>349</v>
      </c>
      <c r="AL16" t="s">
        <v>347</v>
      </c>
      <c r="AM16" t="s">
        <v>349</v>
      </c>
      <c r="AN16" t="s">
        <v>349</v>
      </c>
      <c r="AO16" t="s">
        <v>429</v>
      </c>
      <c r="AP16" t="s">
        <v>430</v>
      </c>
      <c r="AQ16" t="s">
        <v>425</v>
      </c>
      <c r="AR16" t="s">
        <v>352</v>
      </c>
      <c r="AS16" t="s">
        <v>353</v>
      </c>
    </row>
    <row r="17" spans="1:45" x14ac:dyDescent="0.3">
      <c r="A17" t="s">
        <v>338</v>
      </c>
      <c r="B17" t="s">
        <v>339</v>
      </c>
      <c r="C17" t="s">
        <v>340</v>
      </c>
      <c r="D17" t="s">
        <v>426</v>
      </c>
      <c r="E17" t="s">
        <v>1437</v>
      </c>
      <c r="F17" t="s">
        <v>341</v>
      </c>
      <c r="G17" t="s">
        <v>423</v>
      </c>
      <c r="H17" t="s">
        <v>343</v>
      </c>
      <c r="I17" t="s">
        <v>431</v>
      </c>
      <c r="J17" t="s">
        <v>432</v>
      </c>
      <c r="K17">
        <v>7000000</v>
      </c>
      <c r="L17">
        <v>7000000</v>
      </c>
      <c r="M17">
        <v>4666666.67</v>
      </c>
      <c r="N17">
        <v>0</v>
      </c>
      <c r="O17">
        <v>2248587</v>
      </c>
      <c r="P17">
        <v>0</v>
      </c>
      <c r="Q17">
        <v>0</v>
      </c>
      <c r="R17">
        <v>0</v>
      </c>
      <c r="S17">
        <v>0</v>
      </c>
      <c r="T17">
        <v>2248587</v>
      </c>
      <c r="U17">
        <v>2248587</v>
      </c>
      <c r="V17">
        <v>2418079.67</v>
      </c>
      <c r="W17">
        <v>4751413</v>
      </c>
      <c r="X17">
        <v>4751413</v>
      </c>
      <c r="Y17">
        <v>4751413</v>
      </c>
      <c r="Z17">
        <v>0</v>
      </c>
      <c r="AA17">
        <v>0</v>
      </c>
      <c r="AB17">
        <v>0</v>
      </c>
      <c r="AC17">
        <v>0</v>
      </c>
      <c r="AD17">
        <v>0</v>
      </c>
      <c r="AE17" t="s">
        <v>346</v>
      </c>
      <c r="AF17" t="s">
        <v>426</v>
      </c>
      <c r="AG17" t="s">
        <v>427</v>
      </c>
      <c r="AH17" t="s">
        <v>433</v>
      </c>
      <c r="AI17" t="s">
        <v>349</v>
      </c>
      <c r="AJ17" t="s">
        <v>349</v>
      </c>
      <c r="AK17" t="s">
        <v>349</v>
      </c>
      <c r="AL17" t="s">
        <v>347</v>
      </c>
      <c r="AM17" t="s">
        <v>349</v>
      </c>
      <c r="AN17" t="s">
        <v>349</v>
      </c>
      <c r="AO17" t="s">
        <v>429</v>
      </c>
      <c r="AP17" t="s">
        <v>430</v>
      </c>
      <c r="AQ17" t="s">
        <v>432</v>
      </c>
      <c r="AR17" t="s">
        <v>352</v>
      </c>
      <c r="AS17" t="s">
        <v>353</v>
      </c>
    </row>
    <row r="18" spans="1:45" x14ac:dyDescent="0.3">
      <c r="A18" t="s">
        <v>338</v>
      </c>
      <c r="B18" t="s">
        <v>339</v>
      </c>
      <c r="C18" t="s">
        <v>340</v>
      </c>
      <c r="D18" t="s">
        <v>426</v>
      </c>
      <c r="E18" t="s">
        <v>1438</v>
      </c>
      <c r="F18" t="s">
        <v>341</v>
      </c>
      <c r="G18" t="s">
        <v>423</v>
      </c>
      <c r="H18" t="s">
        <v>343</v>
      </c>
      <c r="I18" t="s">
        <v>434</v>
      </c>
      <c r="J18" t="s">
        <v>434</v>
      </c>
      <c r="K18">
        <v>20000000</v>
      </c>
      <c r="L18">
        <v>20000000</v>
      </c>
      <c r="M18">
        <v>15366666.67</v>
      </c>
      <c r="N18">
        <v>0</v>
      </c>
      <c r="O18">
        <v>4590400.1500000004</v>
      </c>
      <c r="P18">
        <v>0</v>
      </c>
      <c r="Q18">
        <v>6006997.4100000001</v>
      </c>
      <c r="R18">
        <v>5012563.83</v>
      </c>
      <c r="S18">
        <v>984911.56</v>
      </c>
      <c r="T18">
        <v>10597397.560000001</v>
      </c>
      <c r="U18">
        <v>10597397.560000001</v>
      </c>
      <c r="V18">
        <v>4769269.1100000003</v>
      </c>
      <c r="W18">
        <v>9402602.4399999995</v>
      </c>
      <c r="X18">
        <v>9402602.4399999995</v>
      </c>
      <c r="Y18">
        <v>9402602.4399999995</v>
      </c>
      <c r="Z18">
        <v>0</v>
      </c>
      <c r="AA18">
        <v>0</v>
      </c>
      <c r="AB18">
        <v>0</v>
      </c>
      <c r="AC18">
        <v>0</v>
      </c>
      <c r="AD18">
        <v>0</v>
      </c>
      <c r="AE18" t="s">
        <v>346</v>
      </c>
      <c r="AF18" t="s">
        <v>426</v>
      </c>
      <c r="AG18" t="s">
        <v>427</v>
      </c>
      <c r="AH18" t="s">
        <v>435</v>
      </c>
      <c r="AI18" t="s">
        <v>349</v>
      </c>
      <c r="AJ18" t="s">
        <v>349</v>
      </c>
      <c r="AK18" t="s">
        <v>349</v>
      </c>
      <c r="AL18" t="s">
        <v>347</v>
      </c>
      <c r="AM18" t="s">
        <v>349</v>
      </c>
      <c r="AN18" t="s">
        <v>349</v>
      </c>
      <c r="AO18" t="s">
        <v>429</v>
      </c>
      <c r="AP18" t="s">
        <v>430</v>
      </c>
      <c r="AQ18" t="s">
        <v>434</v>
      </c>
      <c r="AR18" t="s">
        <v>352</v>
      </c>
      <c r="AS18" t="s">
        <v>353</v>
      </c>
    </row>
    <row r="19" spans="1:45" x14ac:dyDescent="0.3">
      <c r="A19" t="s">
        <v>338</v>
      </c>
      <c r="B19" t="s">
        <v>339</v>
      </c>
      <c r="C19" t="s">
        <v>340</v>
      </c>
      <c r="D19" t="s">
        <v>426</v>
      </c>
      <c r="E19" t="s">
        <v>1439</v>
      </c>
      <c r="F19" t="s">
        <v>341</v>
      </c>
      <c r="G19" t="s">
        <v>423</v>
      </c>
      <c r="H19" t="s">
        <v>343</v>
      </c>
      <c r="I19" t="s">
        <v>436</v>
      </c>
      <c r="J19" t="s">
        <v>437</v>
      </c>
      <c r="K19">
        <v>87943599</v>
      </c>
      <c r="L19">
        <v>82093599</v>
      </c>
      <c r="M19">
        <v>32087109.920000002</v>
      </c>
      <c r="N19">
        <v>0</v>
      </c>
      <c r="O19">
        <v>10610132</v>
      </c>
      <c r="P19">
        <v>0</v>
      </c>
      <c r="Q19">
        <v>9389868</v>
      </c>
      <c r="R19">
        <v>8262260</v>
      </c>
      <c r="S19">
        <v>516352</v>
      </c>
      <c r="T19">
        <v>20000000</v>
      </c>
      <c r="U19">
        <v>20000000</v>
      </c>
      <c r="V19">
        <v>12087109.92</v>
      </c>
      <c r="W19">
        <v>62093599</v>
      </c>
      <c r="X19">
        <v>23489087</v>
      </c>
      <c r="Y19">
        <v>62093599</v>
      </c>
      <c r="Z19">
        <v>0</v>
      </c>
      <c r="AA19">
        <v>-38604512</v>
      </c>
      <c r="AB19">
        <v>0</v>
      </c>
      <c r="AC19">
        <v>-5850000</v>
      </c>
      <c r="AD19">
        <v>0</v>
      </c>
      <c r="AE19" t="s">
        <v>346</v>
      </c>
      <c r="AF19" t="s">
        <v>426</v>
      </c>
      <c r="AG19" t="s">
        <v>438</v>
      </c>
      <c r="AH19" t="s">
        <v>439</v>
      </c>
      <c r="AI19" t="s">
        <v>349</v>
      </c>
      <c r="AJ19" t="s">
        <v>349</v>
      </c>
      <c r="AK19" t="s">
        <v>349</v>
      </c>
      <c r="AL19" t="s">
        <v>347</v>
      </c>
      <c r="AM19" t="s">
        <v>349</v>
      </c>
      <c r="AN19" t="s">
        <v>349</v>
      </c>
      <c r="AO19" t="s">
        <v>429</v>
      </c>
      <c r="AP19" t="s">
        <v>440</v>
      </c>
      <c r="AQ19" t="s">
        <v>437</v>
      </c>
      <c r="AR19" t="s">
        <v>352</v>
      </c>
      <c r="AS19" t="s">
        <v>353</v>
      </c>
    </row>
    <row r="20" spans="1:45" x14ac:dyDescent="0.3">
      <c r="A20" t="s">
        <v>338</v>
      </c>
      <c r="B20" t="s">
        <v>339</v>
      </c>
      <c r="C20" t="s">
        <v>340</v>
      </c>
      <c r="D20" t="s">
        <v>426</v>
      </c>
      <c r="E20" t="s">
        <v>1440</v>
      </c>
      <c r="F20" t="s">
        <v>341</v>
      </c>
      <c r="G20" t="s">
        <v>423</v>
      </c>
      <c r="H20" t="s">
        <v>343</v>
      </c>
      <c r="I20" t="s">
        <v>441</v>
      </c>
      <c r="J20" t="s">
        <v>442</v>
      </c>
      <c r="K20">
        <v>37598071</v>
      </c>
      <c r="L20">
        <v>37598071</v>
      </c>
      <c r="M20">
        <v>24077226.920000002</v>
      </c>
      <c r="N20">
        <v>0</v>
      </c>
      <c r="O20">
        <v>4083633.2</v>
      </c>
      <c r="P20">
        <v>0</v>
      </c>
      <c r="Q20">
        <v>14916366.800000001</v>
      </c>
      <c r="R20">
        <v>14902486.800000001</v>
      </c>
      <c r="S20">
        <v>3336175</v>
      </c>
      <c r="T20">
        <v>19000000</v>
      </c>
      <c r="U20">
        <v>19000000</v>
      </c>
      <c r="V20">
        <v>5077226.92</v>
      </c>
      <c r="W20">
        <v>18598071</v>
      </c>
      <c r="X20">
        <v>10000000</v>
      </c>
      <c r="Y20">
        <v>18598071</v>
      </c>
      <c r="Z20">
        <v>0</v>
      </c>
      <c r="AA20">
        <v>-8598071</v>
      </c>
      <c r="AB20">
        <v>0</v>
      </c>
      <c r="AC20">
        <v>0</v>
      </c>
      <c r="AD20">
        <v>0</v>
      </c>
      <c r="AE20" t="s">
        <v>346</v>
      </c>
      <c r="AF20" t="s">
        <v>426</v>
      </c>
      <c r="AG20" t="s">
        <v>438</v>
      </c>
      <c r="AH20" t="s">
        <v>443</v>
      </c>
      <c r="AI20" t="s">
        <v>349</v>
      </c>
      <c r="AJ20" t="s">
        <v>349</v>
      </c>
      <c r="AK20" t="s">
        <v>349</v>
      </c>
      <c r="AL20" t="s">
        <v>347</v>
      </c>
      <c r="AM20" t="s">
        <v>349</v>
      </c>
      <c r="AN20" t="s">
        <v>349</v>
      </c>
      <c r="AO20" t="s">
        <v>429</v>
      </c>
      <c r="AP20" t="s">
        <v>440</v>
      </c>
      <c r="AQ20" t="s">
        <v>442</v>
      </c>
      <c r="AR20" t="s">
        <v>352</v>
      </c>
      <c r="AS20" t="s">
        <v>353</v>
      </c>
    </row>
    <row r="21" spans="1:45" x14ac:dyDescent="0.3">
      <c r="A21" t="s">
        <v>338</v>
      </c>
      <c r="B21" t="s">
        <v>339</v>
      </c>
      <c r="C21" t="s">
        <v>340</v>
      </c>
      <c r="D21" t="s">
        <v>426</v>
      </c>
      <c r="E21" t="s">
        <v>1441</v>
      </c>
      <c r="F21" t="s">
        <v>341</v>
      </c>
      <c r="G21" t="s">
        <v>423</v>
      </c>
      <c r="H21" t="s">
        <v>343</v>
      </c>
      <c r="I21" t="s">
        <v>444</v>
      </c>
      <c r="J21" t="s">
        <v>444</v>
      </c>
      <c r="K21">
        <v>68250</v>
      </c>
      <c r="L21">
        <v>68250</v>
      </c>
      <c r="M21">
        <v>20000</v>
      </c>
      <c r="N21">
        <v>0</v>
      </c>
      <c r="O21">
        <v>0</v>
      </c>
      <c r="P21">
        <v>0</v>
      </c>
      <c r="Q21">
        <v>18927.5</v>
      </c>
      <c r="R21">
        <v>18927.5</v>
      </c>
      <c r="S21">
        <v>0</v>
      </c>
      <c r="T21">
        <v>18927.5</v>
      </c>
      <c r="U21">
        <v>18927.5</v>
      </c>
      <c r="V21">
        <v>1072.5</v>
      </c>
      <c r="W21">
        <v>49322.5</v>
      </c>
      <c r="X21">
        <v>1072.5</v>
      </c>
      <c r="Y21">
        <v>49322.5</v>
      </c>
      <c r="Z21">
        <v>0</v>
      </c>
      <c r="AA21">
        <v>-48250</v>
      </c>
      <c r="AB21">
        <v>0</v>
      </c>
      <c r="AC21">
        <v>0</v>
      </c>
      <c r="AD21">
        <v>0</v>
      </c>
      <c r="AE21" t="s">
        <v>346</v>
      </c>
      <c r="AF21" t="s">
        <v>426</v>
      </c>
      <c r="AG21" t="s">
        <v>438</v>
      </c>
      <c r="AH21" t="s">
        <v>445</v>
      </c>
      <c r="AI21" t="s">
        <v>349</v>
      </c>
      <c r="AJ21" t="s">
        <v>349</v>
      </c>
      <c r="AK21" t="s">
        <v>349</v>
      </c>
      <c r="AL21" t="s">
        <v>347</v>
      </c>
      <c r="AM21" t="s">
        <v>349</v>
      </c>
      <c r="AN21" t="s">
        <v>349</v>
      </c>
      <c r="AO21" t="s">
        <v>429</v>
      </c>
      <c r="AP21" t="s">
        <v>440</v>
      </c>
      <c r="AQ21" t="s">
        <v>444</v>
      </c>
      <c r="AR21" t="s">
        <v>352</v>
      </c>
      <c r="AS21" t="s">
        <v>353</v>
      </c>
    </row>
    <row r="22" spans="1:45" x14ac:dyDescent="0.3">
      <c r="A22" t="s">
        <v>338</v>
      </c>
      <c r="B22" t="s">
        <v>339</v>
      </c>
      <c r="C22" t="s">
        <v>340</v>
      </c>
      <c r="D22" t="s">
        <v>426</v>
      </c>
      <c r="E22" t="s">
        <v>1442</v>
      </c>
      <c r="F22" t="s">
        <v>341</v>
      </c>
      <c r="G22" t="s">
        <v>423</v>
      </c>
      <c r="H22" t="s">
        <v>343</v>
      </c>
      <c r="I22" t="s">
        <v>446</v>
      </c>
      <c r="J22" t="s">
        <v>447</v>
      </c>
      <c r="K22">
        <v>91510913</v>
      </c>
      <c r="L22">
        <v>91510913</v>
      </c>
      <c r="M22">
        <v>68966518.090000004</v>
      </c>
      <c r="N22">
        <v>0</v>
      </c>
      <c r="O22">
        <v>6605530.5999999996</v>
      </c>
      <c r="P22">
        <v>0</v>
      </c>
      <c r="Q22">
        <v>39794469.399999999</v>
      </c>
      <c r="R22">
        <v>37310451.93</v>
      </c>
      <c r="S22">
        <v>4398701.3</v>
      </c>
      <c r="T22">
        <v>46400000</v>
      </c>
      <c r="U22">
        <v>46400000</v>
      </c>
      <c r="V22">
        <v>22566518.09</v>
      </c>
      <c r="W22">
        <v>45110913</v>
      </c>
      <c r="X22">
        <v>45110913</v>
      </c>
      <c r="Y22">
        <v>45110913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346</v>
      </c>
      <c r="AF22" t="s">
        <v>426</v>
      </c>
      <c r="AG22" t="s">
        <v>438</v>
      </c>
      <c r="AH22" t="s">
        <v>448</v>
      </c>
      <c r="AI22" t="s">
        <v>349</v>
      </c>
      <c r="AJ22" t="s">
        <v>349</v>
      </c>
      <c r="AK22" t="s">
        <v>349</v>
      </c>
      <c r="AL22" t="s">
        <v>347</v>
      </c>
      <c r="AM22" t="s">
        <v>349</v>
      </c>
      <c r="AN22" t="s">
        <v>349</v>
      </c>
      <c r="AO22" t="s">
        <v>429</v>
      </c>
      <c r="AP22" t="s">
        <v>440</v>
      </c>
      <c r="AQ22" t="s">
        <v>447</v>
      </c>
      <c r="AR22" t="s">
        <v>352</v>
      </c>
      <c r="AS22" t="s">
        <v>353</v>
      </c>
    </row>
    <row r="23" spans="1:45" x14ac:dyDescent="0.3">
      <c r="A23" t="s">
        <v>338</v>
      </c>
      <c r="B23" t="s">
        <v>339</v>
      </c>
      <c r="C23" t="s">
        <v>340</v>
      </c>
      <c r="D23" t="s">
        <v>426</v>
      </c>
      <c r="E23" t="s">
        <v>1443</v>
      </c>
      <c r="F23" t="s">
        <v>341</v>
      </c>
      <c r="G23" t="s">
        <v>423</v>
      </c>
      <c r="H23" t="s">
        <v>343</v>
      </c>
      <c r="I23" t="s">
        <v>449</v>
      </c>
      <c r="J23" t="s">
        <v>450</v>
      </c>
      <c r="K23">
        <v>17640014</v>
      </c>
      <c r="L23">
        <v>17640014</v>
      </c>
      <c r="M23">
        <v>13776677.17</v>
      </c>
      <c r="N23">
        <v>0</v>
      </c>
      <c r="O23">
        <v>207883.4</v>
      </c>
      <c r="P23">
        <v>0</v>
      </c>
      <c r="Q23">
        <v>9705242.5999999996</v>
      </c>
      <c r="R23">
        <v>9682529.5999999996</v>
      </c>
      <c r="S23">
        <v>3298479.8</v>
      </c>
      <c r="T23">
        <v>9913126</v>
      </c>
      <c r="U23">
        <v>9913126</v>
      </c>
      <c r="V23">
        <v>3863551.17</v>
      </c>
      <c r="W23">
        <v>7726888</v>
      </c>
      <c r="X23">
        <v>7726888</v>
      </c>
      <c r="Y23">
        <v>7726888</v>
      </c>
      <c r="Z23">
        <v>0</v>
      </c>
      <c r="AA23">
        <v>0</v>
      </c>
      <c r="AB23">
        <v>0</v>
      </c>
      <c r="AC23">
        <v>0</v>
      </c>
      <c r="AD23">
        <v>0</v>
      </c>
      <c r="AE23" t="s">
        <v>346</v>
      </c>
      <c r="AF23" t="s">
        <v>426</v>
      </c>
      <c r="AG23" t="s">
        <v>438</v>
      </c>
      <c r="AH23" t="s">
        <v>451</v>
      </c>
      <c r="AI23" t="s">
        <v>349</v>
      </c>
      <c r="AJ23" t="s">
        <v>349</v>
      </c>
      <c r="AK23" t="s">
        <v>349</v>
      </c>
      <c r="AL23" t="s">
        <v>347</v>
      </c>
      <c r="AM23" t="s">
        <v>349</v>
      </c>
      <c r="AN23" t="s">
        <v>349</v>
      </c>
      <c r="AO23" t="s">
        <v>429</v>
      </c>
      <c r="AP23" t="s">
        <v>440</v>
      </c>
      <c r="AQ23" t="s">
        <v>450</v>
      </c>
      <c r="AR23" t="s">
        <v>352</v>
      </c>
      <c r="AS23" t="s">
        <v>353</v>
      </c>
    </row>
    <row r="24" spans="1:45" x14ac:dyDescent="0.3">
      <c r="A24" t="s">
        <v>338</v>
      </c>
      <c r="B24" t="s">
        <v>339</v>
      </c>
      <c r="C24" t="s">
        <v>340</v>
      </c>
      <c r="D24" t="s">
        <v>426</v>
      </c>
      <c r="E24" t="s">
        <v>1444</v>
      </c>
      <c r="F24" t="s">
        <v>341</v>
      </c>
      <c r="G24" t="s">
        <v>423</v>
      </c>
      <c r="H24" t="s">
        <v>343</v>
      </c>
      <c r="I24" t="s">
        <v>452</v>
      </c>
      <c r="J24" t="s">
        <v>453</v>
      </c>
      <c r="K24">
        <v>30000000</v>
      </c>
      <c r="L24">
        <v>48000000</v>
      </c>
      <c r="M24">
        <v>36491666.670000002</v>
      </c>
      <c r="N24">
        <v>17234046</v>
      </c>
      <c r="O24">
        <v>2831999.94</v>
      </c>
      <c r="P24">
        <v>0</v>
      </c>
      <c r="Q24">
        <v>161160.6</v>
      </c>
      <c r="R24">
        <v>0</v>
      </c>
      <c r="S24">
        <v>0</v>
      </c>
      <c r="T24">
        <v>2993160.54</v>
      </c>
      <c r="U24">
        <v>20227206.539999999</v>
      </c>
      <c r="V24">
        <v>16264460.130000001</v>
      </c>
      <c r="W24">
        <v>27772793.460000001</v>
      </c>
      <c r="X24">
        <v>27772793.460000001</v>
      </c>
      <c r="Y24">
        <v>27772793.460000001</v>
      </c>
      <c r="Z24">
        <v>0</v>
      </c>
      <c r="AA24">
        <v>0</v>
      </c>
      <c r="AB24">
        <v>0</v>
      </c>
      <c r="AC24">
        <v>0</v>
      </c>
      <c r="AD24">
        <v>18000000</v>
      </c>
      <c r="AE24" t="s">
        <v>346</v>
      </c>
      <c r="AF24" t="s">
        <v>426</v>
      </c>
      <c r="AG24" t="s">
        <v>454</v>
      </c>
      <c r="AH24" t="s">
        <v>455</v>
      </c>
      <c r="AI24" t="s">
        <v>349</v>
      </c>
      <c r="AJ24" t="s">
        <v>349</v>
      </c>
      <c r="AK24" t="s">
        <v>349</v>
      </c>
      <c r="AL24" t="s">
        <v>347</v>
      </c>
      <c r="AM24" t="s">
        <v>349</v>
      </c>
      <c r="AN24" t="s">
        <v>349</v>
      </c>
      <c r="AO24" t="s">
        <v>429</v>
      </c>
      <c r="AP24" t="s">
        <v>456</v>
      </c>
      <c r="AQ24" t="s">
        <v>453</v>
      </c>
      <c r="AR24" t="s">
        <v>352</v>
      </c>
      <c r="AS24" t="s">
        <v>353</v>
      </c>
    </row>
    <row r="25" spans="1:45" x14ac:dyDescent="0.3">
      <c r="A25" t="s">
        <v>338</v>
      </c>
      <c r="B25" t="s">
        <v>339</v>
      </c>
      <c r="C25" t="s">
        <v>340</v>
      </c>
      <c r="D25" t="s">
        <v>426</v>
      </c>
      <c r="E25" t="s">
        <v>1445</v>
      </c>
      <c r="F25" t="s">
        <v>341</v>
      </c>
      <c r="G25" t="s">
        <v>423</v>
      </c>
      <c r="H25" t="s">
        <v>343</v>
      </c>
      <c r="I25" t="s">
        <v>457</v>
      </c>
      <c r="J25" t="s">
        <v>458</v>
      </c>
      <c r="K25">
        <v>2000000</v>
      </c>
      <c r="L25">
        <v>2000000</v>
      </c>
      <c r="M25">
        <v>1033333.34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1033333.34</v>
      </c>
      <c r="W25">
        <v>2000000</v>
      </c>
      <c r="X25">
        <v>2000000</v>
      </c>
      <c r="Y25">
        <v>2000000</v>
      </c>
      <c r="Z25">
        <v>0</v>
      </c>
      <c r="AA25">
        <v>0</v>
      </c>
      <c r="AB25">
        <v>0</v>
      </c>
      <c r="AC25">
        <v>0</v>
      </c>
      <c r="AD25">
        <v>0</v>
      </c>
      <c r="AE25" t="s">
        <v>346</v>
      </c>
      <c r="AF25" t="s">
        <v>426</v>
      </c>
      <c r="AG25" t="s">
        <v>454</v>
      </c>
      <c r="AH25" t="s">
        <v>459</v>
      </c>
      <c r="AI25" t="s">
        <v>349</v>
      </c>
      <c r="AJ25" t="s">
        <v>349</v>
      </c>
      <c r="AK25" t="s">
        <v>349</v>
      </c>
      <c r="AL25" t="s">
        <v>347</v>
      </c>
      <c r="AM25" t="s">
        <v>349</v>
      </c>
      <c r="AN25" t="s">
        <v>349</v>
      </c>
      <c r="AO25" t="s">
        <v>429</v>
      </c>
      <c r="AP25" t="s">
        <v>456</v>
      </c>
      <c r="AQ25" t="s">
        <v>458</v>
      </c>
      <c r="AR25" t="s">
        <v>352</v>
      </c>
      <c r="AS25" t="s">
        <v>353</v>
      </c>
    </row>
    <row r="26" spans="1:45" x14ac:dyDescent="0.3">
      <c r="A26" t="s">
        <v>338</v>
      </c>
      <c r="B26" t="s">
        <v>339</v>
      </c>
      <c r="C26" t="s">
        <v>340</v>
      </c>
      <c r="D26" t="s">
        <v>426</v>
      </c>
      <c r="E26" t="s">
        <v>1446</v>
      </c>
      <c r="F26" t="s">
        <v>341</v>
      </c>
      <c r="G26" t="s">
        <v>423</v>
      </c>
      <c r="H26" t="s">
        <v>343</v>
      </c>
      <c r="I26" t="s">
        <v>460</v>
      </c>
      <c r="J26" t="s">
        <v>461</v>
      </c>
      <c r="K26">
        <v>1000000</v>
      </c>
      <c r="L26">
        <v>1000000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1000000</v>
      </c>
      <c r="X26">
        <v>0</v>
      </c>
      <c r="Y26">
        <v>1000000</v>
      </c>
      <c r="Z26">
        <v>0</v>
      </c>
      <c r="AA26">
        <v>-1000000</v>
      </c>
      <c r="AB26">
        <v>0</v>
      </c>
      <c r="AC26">
        <v>0</v>
      </c>
      <c r="AD26">
        <v>0</v>
      </c>
      <c r="AE26" t="s">
        <v>346</v>
      </c>
      <c r="AF26" t="s">
        <v>426</v>
      </c>
      <c r="AG26" t="s">
        <v>454</v>
      </c>
      <c r="AH26" t="s">
        <v>462</v>
      </c>
      <c r="AI26" t="s">
        <v>349</v>
      </c>
      <c r="AJ26" t="s">
        <v>349</v>
      </c>
      <c r="AK26" t="s">
        <v>349</v>
      </c>
      <c r="AL26" t="s">
        <v>347</v>
      </c>
      <c r="AM26" t="s">
        <v>463</v>
      </c>
      <c r="AN26" t="s">
        <v>349</v>
      </c>
      <c r="AO26" t="s">
        <v>429</v>
      </c>
      <c r="AP26" t="s">
        <v>456</v>
      </c>
      <c r="AQ26" t="s">
        <v>461</v>
      </c>
      <c r="AR26" t="s">
        <v>352</v>
      </c>
      <c r="AS26" t="s">
        <v>353</v>
      </c>
    </row>
    <row r="27" spans="1:45" x14ac:dyDescent="0.3">
      <c r="A27" t="s">
        <v>338</v>
      </c>
      <c r="B27" t="s">
        <v>339</v>
      </c>
      <c r="C27" t="s">
        <v>340</v>
      </c>
      <c r="D27" t="s">
        <v>426</v>
      </c>
      <c r="E27" t="s">
        <v>1447</v>
      </c>
      <c r="F27" t="s">
        <v>341</v>
      </c>
      <c r="G27" t="s">
        <v>423</v>
      </c>
      <c r="H27" t="s">
        <v>343</v>
      </c>
      <c r="I27" t="s">
        <v>464</v>
      </c>
      <c r="J27" t="s">
        <v>465</v>
      </c>
      <c r="K27">
        <v>175000000</v>
      </c>
      <c r="L27">
        <v>106250000</v>
      </c>
      <c r="M27">
        <v>65652262.170000002</v>
      </c>
      <c r="N27">
        <v>0</v>
      </c>
      <c r="O27">
        <v>5660848.9900000002</v>
      </c>
      <c r="P27">
        <v>0</v>
      </c>
      <c r="Q27">
        <v>18830831.5</v>
      </c>
      <c r="R27">
        <v>15605591.779999999</v>
      </c>
      <c r="S27">
        <v>3156015.29</v>
      </c>
      <c r="T27">
        <v>24491680.489999998</v>
      </c>
      <c r="U27">
        <v>24491680.489999998</v>
      </c>
      <c r="V27">
        <v>41160581.68</v>
      </c>
      <c r="W27">
        <v>81758319.510000005</v>
      </c>
      <c r="X27">
        <v>81758319.510000005</v>
      </c>
      <c r="Y27">
        <v>81758319.510000005</v>
      </c>
      <c r="Z27">
        <v>0</v>
      </c>
      <c r="AA27">
        <v>0</v>
      </c>
      <c r="AB27">
        <v>0</v>
      </c>
      <c r="AC27">
        <v>-68750000</v>
      </c>
      <c r="AD27">
        <v>0</v>
      </c>
      <c r="AE27" t="s">
        <v>346</v>
      </c>
      <c r="AF27" t="s">
        <v>426</v>
      </c>
      <c r="AG27" t="s">
        <v>454</v>
      </c>
      <c r="AH27" t="s">
        <v>466</v>
      </c>
      <c r="AI27" t="s">
        <v>349</v>
      </c>
      <c r="AJ27" t="s">
        <v>349</v>
      </c>
      <c r="AK27" t="s">
        <v>349</v>
      </c>
      <c r="AL27" t="s">
        <v>347</v>
      </c>
      <c r="AM27" t="s">
        <v>349</v>
      </c>
      <c r="AN27" t="s">
        <v>349</v>
      </c>
      <c r="AO27" t="s">
        <v>429</v>
      </c>
      <c r="AP27" t="s">
        <v>456</v>
      </c>
      <c r="AQ27" t="s">
        <v>465</v>
      </c>
      <c r="AR27" t="s">
        <v>352</v>
      </c>
      <c r="AS27" t="s">
        <v>353</v>
      </c>
    </row>
    <row r="28" spans="1:45" x14ac:dyDescent="0.3">
      <c r="A28" t="s">
        <v>338</v>
      </c>
      <c r="B28" t="s">
        <v>339</v>
      </c>
      <c r="C28" t="s">
        <v>340</v>
      </c>
      <c r="D28" t="s">
        <v>426</v>
      </c>
      <c r="E28" t="s">
        <v>1448</v>
      </c>
      <c r="F28" t="s">
        <v>341</v>
      </c>
      <c r="G28" t="s">
        <v>423</v>
      </c>
      <c r="H28" t="s">
        <v>343</v>
      </c>
      <c r="I28" t="s">
        <v>467</v>
      </c>
      <c r="J28" t="s">
        <v>468</v>
      </c>
      <c r="K28">
        <v>210000000</v>
      </c>
      <c r="L28">
        <v>206000000</v>
      </c>
      <c r="M28">
        <v>135320000</v>
      </c>
      <c r="N28">
        <v>66000000</v>
      </c>
      <c r="O28">
        <v>45200113</v>
      </c>
      <c r="P28">
        <v>0</v>
      </c>
      <c r="Q28">
        <v>19371477</v>
      </c>
      <c r="R28">
        <v>13690515</v>
      </c>
      <c r="S28">
        <v>13690515</v>
      </c>
      <c r="T28">
        <v>64571590</v>
      </c>
      <c r="U28">
        <v>130571590</v>
      </c>
      <c r="V28">
        <v>4748410</v>
      </c>
      <c r="W28">
        <v>75428410</v>
      </c>
      <c r="X28">
        <v>9428410</v>
      </c>
      <c r="Y28">
        <v>75428410</v>
      </c>
      <c r="Z28">
        <v>0</v>
      </c>
      <c r="AA28">
        <v>-66000000</v>
      </c>
      <c r="AB28">
        <v>0</v>
      </c>
      <c r="AC28">
        <v>-4000000</v>
      </c>
      <c r="AD28">
        <v>0</v>
      </c>
      <c r="AE28" t="s">
        <v>346</v>
      </c>
      <c r="AF28" t="s">
        <v>426</v>
      </c>
      <c r="AG28" t="s">
        <v>469</v>
      </c>
      <c r="AH28" t="s">
        <v>470</v>
      </c>
      <c r="AI28" t="s">
        <v>349</v>
      </c>
      <c r="AJ28" t="s">
        <v>349</v>
      </c>
      <c r="AK28" t="s">
        <v>349</v>
      </c>
      <c r="AL28" t="s">
        <v>347</v>
      </c>
      <c r="AM28" t="s">
        <v>349</v>
      </c>
      <c r="AN28" t="s">
        <v>349</v>
      </c>
      <c r="AO28" t="s">
        <v>429</v>
      </c>
      <c r="AP28" t="s">
        <v>471</v>
      </c>
      <c r="AQ28" t="s">
        <v>468</v>
      </c>
      <c r="AR28" t="s">
        <v>352</v>
      </c>
      <c r="AS28" t="s">
        <v>353</v>
      </c>
    </row>
    <row r="29" spans="1:45" x14ac:dyDescent="0.3">
      <c r="A29" t="s">
        <v>338</v>
      </c>
      <c r="B29" t="s">
        <v>339</v>
      </c>
      <c r="C29" t="s">
        <v>340</v>
      </c>
      <c r="D29" t="s">
        <v>426</v>
      </c>
      <c r="E29" t="s">
        <v>1449</v>
      </c>
      <c r="F29" t="s">
        <v>341</v>
      </c>
      <c r="G29" t="s">
        <v>423</v>
      </c>
      <c r="H29" t="s">
        <v>343</v>
      </c>
      <c r="I29" t="s">
        <v>472</v>
      </c>
      <c r="J29" t="s">
        <v>473</v>
      </c>
      <c r="K29">
        <v>50041131</v>
      </c>
      <c r="L29">
        <v>118791131</v>
      </c>
      <c r="M29">
        <v>98305848.25</v>
      </c>
      <c r="N29">
        <v>0</v>
      </c>
      <c r="O29">
        <v>40095657.189999998</v>
      </c>
      <c r="P29">
        <v>0</v>
      </c>
      <c r="Q29">
        <v>36052930.829999998</v>
      </c>
      <c r="R29">
        <v>25550768.399999999</v>
      </c>
      <c r="S29">
        <v>0</v>
      </c>
      <c r="T29">
        <v>76148588.019999996</v>
      </c>
      <c r="U29">
        <v>76148588.019999996</v>
      </c>
      <c r="V29">
        <v>22157260.23</v>
      </c>
      <c r="W29">
        <v>42642542.979999997</v>
      </c>
      <c r="X29">
        <v>42642542.979999997</v>
      </c>
      <c r="Y29">
        <v>42642542.979999997</v>
      </c>
      <c r="Z29">
        <v>0</v>
      </c>
      <c r="AA29">
        <v>0</v>
      </c>
      <c r="AB29">
        <v>0</v>
      </c>
      <c r="AC29">
        <v>0</v>
      </c>
      <c r="AD29">
        <v>68750000</v>
      </c>
      <c r="AE29" t="s">
        <v>346</v>
      </c>
      <c r="AF29" t="s">
        <v>426</v>
      </c>
      <c r="AG29" t="s">
        <v>469</v>
      </c>
      <c r="AH29" t="s">
        <v>474</v>
      </c>
      <c r="AI29" t="s">
        <v>349</v>
      </c>
      <c r="AJ29" t="s">
        <v>349</v>
      </c>
      <c r="AK29" t="s">
        <v>349</v>
      </c>
      <c r="AL29" t="s">
        <v>347</v>
      </c>
      <c r="AM29" t="s">
        <v>349</v>
      </c>
      <c r="AN29" t="s">
        <v>349</v>
      </c>
      <c r="AO29" t="s">
        <v>429</v>
      </c>
      <c r="AP29" t="s">
        <v>471</v>
      </c>
      <c r="AQ29" t="s">
        <v>473</v>
      </c>
      <c r="AR29" t="s">
        <v>352</v>
      </c>
      <c r="AS29" t="s">
        <v>353</v>
      </c>
    </row>
    <row r="30" spans="1:45" x14ac:dyDescent="0.3">
      <c r="A30" t="s">
        <v>338</v>
      </c>
      <c r="B30" t="s">
        <v>339</v>
      </c>
      <c r="C30" t="s">
        <v>340</v>
      </c>
      <c r="D30" t="s">
        <v>426</v>
      </c>
      <c r="E30" t="s">
        <v>1450</v>
      </c>
      <c r="F30" t="s">
        <v>341</v>
      </c>
      <c r="G30" t="s">
        <v>423</v>
      </c>
      <c r="H30" t="s">
        <v>343</v>
      </c>
      <c r="I30" t="s">
        <v>475</v>
      </c>
      <c r="J30" t="s">
        <v>475</v>
      </c>
      <c r="K30">
        <v>556050005</v>
      </c>
      <c r="L30">
        <v>544050005</v>
      </c>
      <c r="M30">
        <v>397533335</v>
      </c>
      <c r="N30">
        <v>0</v>
      </c>
      <c r="O30">
        <v>62310465.789999999</v>
      </c>
      <c r="P30">
        <v>0</v>
      </c>
      <c r="Q30">
        <v>205077030.56999999</v>
      </c>
      <c r="R30">
        <v>162333668.22999999</v>
      </c>
      <c r="S30">
        <v>40583417.060000002</v>
      </c>
      <c r="T30">
        <v>267387496.36000001</v>
      </c>
      <c r="U30">
        <v>267387496.36000001</v>
      </c>
      <c r="V30">
        <v>130145838.64</v>
      </c>
      <c r="W30">
        <v>276662508.63999999</v>
      </c>
      <c r="X30">
        <v>276662508.63999999</v>
      </c>
      <c r="Y30">
        <v>276662508.63999999</v>
      </c>
      <c r="Z30">
        <v>0</v>
      </c>
      <c r="AA30">
        <v>0</v>
      </c>
      <c r="AB30">
        <v>0</v>
      </c>
      <c r="AC30">
        <v>-12000000</v>
      </c>
      <c r="AD30">
        <v>0</v>
      </c>
      <c r="AE30" t="s">
        <v>346</v>
      </c>
      <c r="AF30" t="s">
        <v>426</v>
      </c>
      <c r="AG30" t="s">
        <v>469</v>
      </c>
      <c r="AH30" t="s">
        <v>476</v>
      </c>
      <c r="AI30" t="s">
        <v>349</v>
      </c>
      <c r="AJ30" t="s">
        <v>349</v>
      </c>
      <c r="AK30" t="s">
        <v>349</v>
      </c>
      <c r="AL30" t="s">
        <v>347</v>
      </c>
      <c r="AM30" t="s">
        <v>349</v>
      </c>
      <c r="AN30" t="s">
        <v>349</v>
      </c>
      <c r="AO30" t="s">
        <v>429</v>
      </c>
      <c r="AP30" t="s">
        <v>471</v>
      </c>
      <c r="AQ30" t="s">
        <v>475</v>
      </c>
      <c r="AR30" t="s">
        <v>352</v>
      </c>
      <c r="AS30" t="s">
        <v>353</v>
      </c>
    </row>
    <row r="31" spans="1:45" x14ac:dyDescent="0.3">
      <c r="A31" t="s">
        <v>338</v>
      </c>
      <c r="B31" t="s">
        <v>339</v>
      </c>
      <c r="C31" t="s">
        <v>340</v>
      </c>
      <c r="D31" t="s">
        <v>426</v>
      </c>
      <c r="E31" t="s">
        <v>1451</v>
      </c>
      <c r="F31" t="s">
        <v>341</v>
      </c>
      <c r="G31" t="s">
        <v>423</v>
      </c>
      <c r="H31" t="s">
        <v>343</v>
      </c>
      <c r="I31" t="s">
        <v>477</v>
      </c>
      <c r="J31" t="s">
        <v>478</v>
      </c>
      <c r="K31">
        <v>94000000</v>
      </c>
      <c r="L31">
        <v>80000000</v>
      </c>
      <c r="M31">
        <v>61316066.670000002</v>
      </c>
      <c r="N31">
        <v>0</v>
      </c>
      <c r="O31">
        <v>39119276.240000002</v>
      </c>
      <c r="P31">
        <v>0</v>
      </c>
      <c r="Q31">
        <v>7392673.1200000001</v>
      </c>
      <c r="R31">
        <v>101165.51</v>
      </c>
      <c r="S31">
        <v>2123.27</v>
      </c>
      <c r="T31">
        <v>46511949.359999999</v>
      </c>
      <c r="U31">
        <v>46511949.359999999</v>
      </c>
      <c r="V31">
        <v>14804117.310000001</v>
      </c>
      <c r="W31">
        <v>33488050.640000001</v>
      </c>
      <c r="X31">
        <v>20586850.640000001</v>
      </c>
      <c r="Y31">
        <v>33488050.640000001</v>
      </c>
      <c r="Z31">
        <v>0</v>
      </c>
      <c r="AA31">
        <v>-12901200</v>
      </c>
      <c r="AB31">
        <v>0</v>
      </c>
      <c r="AC31">
        <v>-14000000</v>
      </c>
      <c r="AD31">
        <v>0</v>
      </c>
      <c r="AE31" t="s">
        <v>346</v>
      </c>
      <c r="AF31" t="s">
        <v>426</v>
      </c>
      <c r="AG31" t="s">
        <v>469</v>
      </c>
      <c r="AH31" t="s">
        <v>479</v>
      </c>
      <c r="AI31" t="s">
        <v>349</v>
      </c>
      <c r="AJ31" t="s">
        <v>349</v>
      </c>
      <c r="AK31" t="s">
        <v>349</v>
      </c>
      <c r="AL31" t="s">
        <v>347</v>
      </c>
      <c r="AM31" t="s">
        <v>349</v>
      </c>
      <c r="AN31" t="s">
        <v>349</v>
      </c>
      <c r="AO31" t="s">
        <v>429</v>
      </c>
      <c r="AP31" t="s">
        <v>471</v>
      </c>
      <c r="AQ31" t="s">
        <v>478</v>
      </c>
      <c r="AR31" t="s">
        <v>352</v>
      </c>
      <c r="AS31" t="s">
        <v>353</v>
      </c>
    </row>
    <row r="32" spans="1:45" x14ac:dyDescent="0.3">
      <c r="A32" t="s">
        <v>338</v>
      </c>
      <c r="B32" t="s">
        <v>339</v>
      </c>
      <c r="C32" t="s">
        <v>340</v>
      </c>
      <c r="D32" t="s">
        <v>426</v>
      </c>
      <c r="E32" t="s">
        <v>1452</v>
      </c>
      <c r="F32" t="s">
        <v>341</v>
      </c>
      <c r="G32" t="s">
        <v>423</v>
      </c>
      <c r="H32" t="s">
        <v>343</v>
      </c>
      <c r="I32" t="s">
        <v>480</v>
      </c>
      <c r="J32" t="s">
        <v>481</v>
      </c>
      <c r="K32">
        <v>2200000</v>
      </c>
      <c r="L32">
        <v>2200000</v>
      </c>
      <c r="M32">
        <v>1650000</v>
      </c>
      <c r="N32">
        <v>0</v>
      </c>
      <c r="O32">
        <v>353153.42</v>
      </c>
      <c r="P32">
        <v>0</v>
      </c>
      <c r="Q32">
        <v>316846.58</v>
      </c>
      <c r="R32">
        <v>316846.58</v>
      </c>
      <c r="S32">
        <v>73751.100000000006</v>
      </c>
      <c r="T32">
        <v>670000</v>
      </c>
      <c r="U32">
        <v>670000</v>
      </c>
      <c r="V32">
        <v>980000</v>
      </c>
      <c r="W32">
        <v>1530000</v>
      </c>
      <c r="X32">
        <v>1530000</v>
      </c>
      <c r="Y32">
        <v>1530000</v>
      </c>
      <c r="Z32">
        <v>0</v>
      </c>
      <c r="AA32">
        <v>0</v>
      </c>
      <c r="AB32">
        <v>0</v>
      </c>
      <c r="AC32">
        <v>0</v>
      </c>
      <c r="AD32">
        <v>0</v>
      </c>
      <c r="AE32" t="s">
        <v>346</v>
      </c>
      <c r="AF32" t="s">
        <v>426</v>
      </c>
      <c r="AG32" t="s">
        <v>482</v>
      </c>
      <c r="AH32" t="s">
        <v>483</v>
      </c>
      <c r="AI32" t="s">
        <v>349</v>
      </c>
      <c r="AJ32" t="s">
        <v>349</v>
      </c>
      <c r="AK32" t="s">
        <v>349</v>
      </c>
      <c r="AL32" t="s">
        <v>347</v>
      </c>
      <c r="AM32" t="s">
        <v>349</v>
      </c>
      <c r="AN32" t="s">
        <v>349</v>
      </c>
      <c r="AO32" t="s">
        <v>429</v>
      </c>
      <c r="AP32" t="s">
        <v>484</v>
      </c>
      <c r="AQ32" t="s">
        <v>481</v>
      </c>
      <c r="AR32" t="s">
        <v>352</v>
      </c>
      <c r="AS32" t="s">
        <v>353</v>
      </c>
    </row>
    <row r="33" spans="1:45" x14ac:dyDescent="0.3">
      <c r="A33" t="s">
        <v>338</v>
      </c>
      <c r="B33" t="s">
        <v>339</v>
      </c>
      <c r="C33" t="s">
        <v>340</v>
      </c>
      <c r="D33" t="s">
        <v>426</v>
      </c>
      <c r="E33" t="s">
        <v>1453</v>
      </c>
      <c r="F33" t="s">
        <v>341</v>
      </c>
      <c r="G33" t="s">
        <v>423</v>
      </c>
      <c r="H33" t="s">
        <v>343</v>
      </c>
      <c r="I33" t="s">
        <v>485</v>
      </c>
      <c r="J33" t="s">
        <v>486</v>
      </c>
      <c r="K33">
        <v>10000000</v>
      </c>
      <c r="L33">
        <v>12000000</v>
      </c>
      <c r="M33">
        <v>10000000</v>
      </c>
      <c r="N33">
        <v>0</v>
      </c>
      <c r="O33">
        <v>1875800</v>
      </c>
      <c r="P33">
        <v>0</v>
      </c>
      <c r="Q33">
        <v>5562400</v>
      </c>
      <c r="R33">
        <v>5562400</v>
      </c>
      <c r="S33">
        <v>1854600</v>
      </c>
      <c r="T33">
        <v>7438200</v>
      </c>
      <c r="U33">
        <v>7438200</v>
      </c>
      <c r="V33">
        <v>2561800</v>
      </c>
      <c r="W33">
        <v>4561800</v>
      </c>
      <c r="X33">
        <v>4561800</v>
      </c>
      <c r="Y33">
        <v>4561800</v>
      </c>
      <c r="Z33">
        <v>0</v>
      </c>
      <c r="AA33">
        <v>0</v>
      </c>
      <c r="AB33">
        <v>0</v>
      </c>
      <c r="AC33">
        <v>0</v>
      </c>
      <c r="AD33">
        <v>2000000</v>
      </c>
      <c r="AE33" t="s">
        <v>346</v>
      </c>
      <c r="AF33" t="s">
        <v>426</v>
      </c>
      <c r="AG33" t="s">
        <v>482</v>
      </c>
      <c r="AH33" t="s">
        <v>487</v>
      </c>
      <c r="AI33" t="s">
        <v>349</v>
      </c>
      <c r="AJ33" t="s">
        <v>349</v>
      </c>
      <c r="AK33" t="s">
        <v>349</v>
      </c>
      <c r="AL33" t="s">
        <v>347</v>
      </c>
      <c r="AM33" t="s">
        <v>349</v>
      </c>
      <c r="AN33" t="s">
        <v>349</v>
      </c>
      <c r="AO33" t="s">
        <v>429</v>
      </c>
      <c r="AP33" t="s">
        <v>484</v>
      </c>
      <c r="AQ33" t="s">
        <v>486</v>
      </c>
      <c r="AR33" t="s">
        <v>352</v>
      </c>
      <c r="AS33" t="s">
        <v>353</v>
      </c>
    </row>
    <row r="34" spans="1:45" x14ac:dyDescent="0.3">
      <c r="A34" t="s">
        <v>338</v>
      </c>
      <c r="B34" t="s">
        <v>339</v>
      </c>
      <c r="C34" t="s">
        <v>340</v>
      </c>
      <c r="D34" t="s">
        <v>426</v>
      </c>
      <c r="E34" t="s">
        <v>1454</v>
      </c>
      <c r="F34" t="s">
        <v>341</v>
      </c>
      <c r="G34" t="s">
        <v>423</v>
      </c>
      <c r="H34" t="s">
        <v>343</v>
      </c>
      <c r="I34" t="s">
        <v>488</v>
      </c>
      <c r="J34" t="s">
        <v>488</v>
      </c>
      <c r="K34">
        <v>114757500</v>
      </c>
      <c r="L34">
        <v>114757500</v>
      </c>
      <c r="M34">
        <v>92668124.670000002</v>
      </c>
      <c r="N34">
        <v>0</v>
      </c>
      <c r="O34">
        <v>5563275</v>
      </c>
      <c r="P34">
        <v>0</v>
      </c>
      <c r="Q34">
        <v>65014725</v>
      </c>
      <c r="R34">
        <v>43493446</v>
      </c>
      <c r="S34">
        <v>10424084</v>
      </c>
      <c r="T34">
        <v>70578000</v>
      </c>
      <c r="U34">
        <v>70578000</v>
      </c>
      <c r="V34">
        <v>22090124.670000002</v>
      </c>
      <c r="W34">
        <v>44179500</v>
      </c>
      <c r="X34">
        <v>44179500</v>
      </c>
      <c r="Y34">
        <v>44179500</v>
      </c>
      <c r="Z34">
        <v>0</v>
      </c>
      <c r="AA34">
        <v>0</v>
      </c>
      <c r="AB34">
        <v>0</v>
      </c>
      <c r="AC34">
        <v>0</v>
      </c>
      <c r="AD34">
        <v>0</v>
      </c>
      <c r="AE34" t="s">
        <v>346</v>
      </c>
      <c r="AF34" t="s">
        <v>426</v>
      </c>
      <c r="AG34" t="s">
        <v>489</v>
      </c>
      <c r="AH34" t="s">
        <v>490</v>
      </c>
      <c r="AI34" t="s">
        <v>349</v>
      </c>
      <c r="AJ34" t="s">
        <v>349</v>
      </c>
      <c r="AK34" t="s">
        <v>349</v>
      </c>
      <c r="AL34" t="s">
        <v>347</v>
      </c>
      <c r="AM34" t="s">
        <v>349</v>
      </c>
      <c r="AN34" t="s">
        <v>349</v>
      </c>
      <c r="AO34" t="s">
        <v>429</v>
      </c>
      <c r="AP34" t="s">
        <v>491</v>
      </c>
      <c r="AQ34" t="s">
        <v>488</v>
      </c>
      <c r="AR34" t="s">
        <v>352</v>
      </c>
      <c r="AS34" t="s">
        <v>353</v>
      </c>
    </row>
    <row r="35" spans="1:45" x14ac:dyDescent="0.3">
      <c r="A35" t="s">
        <v>338</v>
      </c>
      <c r="B35" t="s">
        <v>339</v>
      </c>
      <c r="C35" t="s">
        <v>340</v>
      </c>
      <c r="D35" t="s">
        <v>426</v>
      </c>
      <c r="E35" t="s">
        <v>1455</v>
      </c>
      <c r="F35" t="s">
        <v>341</v>
      </c>
      <c r="G35" t="s">
        <v>423</v>
      </c>
      <c r="H35" t="s">
        <v>343</v>
      </c>
      <c r="I35" t="s">
        <v>492</v>
      </c>
      <c r="J35" t="s">
        <v>493</v>
      </c>
      <c r="K35">
        <v>3000000</v>
      </c>
      <c r="L35">
        <v>5100000</v>
      </c>
      <c r="M35">
        <v>5100000</v>
      </c>
      <c r="N35">
        <v>4764306.78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4764306.78</v>
      </c>
      <c r="V35">
        <v>335693.22</v>
      </c>
      <c r="W35">
        <v>335693.22</v>
      </c>
      <c r="X35">
        <v>335693.22</v>
      </c>
      <c r="Y35">
        <v>335693.22</v>
      </c>
      <c r="Z35">
        <v>0</v>
      </c>
      <c r="AA35">
        <v>0</v>
      </c>
      <c r="AB35">
        <v>0</v>
      </c>
      <c r="AC35">
        <v>0</v>
      </c>
      <c r="AD35">
        <v>2100000</v>
      </c>
      <c r="AE35" t="s">
        <v>346</v>
      </c>
      <c r="AF35" t="s">
        <v>426</v>
      </c>
      <c r="AG35" t="s">
        <v>494</v>
      </c>
      <c r="AH35" t="s">
        <v>495</v>
      </c>
      <c r="AI35" t="s">
        <v>349</v>
      </c>
      <c r="AJ35" t="s">
        <v>349</v>
      </c>
      <c r="AK35" t="s">
        <v>349</v>
      </c>
      <c r="AL35" t="s">
        <v>347</v>
      </c>
      <c r="AM35" t="s">
        <v>349</v>
      </c>
      <c r="AN35" t="s">
        <v>349</v>
      </c>
      <c r="AO35" t="s">
        <v>429</v>
      </c>
      <c r="AP35" t="s">
        <v>496</v>
      </c>
      <c r="AQ35" t="s">
        <v>493</v>
      </c>
      <c r="AR35" t="s">
        <v>352</v>
      </c>
      <c r="AS35" t="s">
        <v>353</v>
      </c>
    </row>
    <row r="36" spans="1:45" x14ac:dyDescent="0.3">
      <c r="A36" t="s">
        <v>338</v>
      </c>
      <c r="B36" t="s">
        <v>339</v>
      </c>
      <c r="C36" t="s">
        <v>340</v>
      </c>
      <c r="D36" t="s">
        <v>426</v>
      </c>
      <c r="E36" t="s">
        <v>1456</v>
      </c>
      <c r="F36" t="s">
        <v>341</v>
      </c>
      <c r="G36" t="s">
        <v>423</v>
      </c>
      <c r="H36" t="s">
        <v>343</v>
      </c>
      <c r="I36" t="s">
        <v>497</v>
      </c>
      <c r="J36" t="s">
        <v>498</v>
      </c>
      <c r="K36">
        <v>2000000</v>
      </c>
      <c r="L36">
        <v>2000000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2000000</v>
      </c>
      <c r="X36">
        <v>0</v>
      </c>
      <c r="Y36">
        <v>2000000</v>
      </c>
      <c r="Z36">
        <v>0</v>
      </c>
      <c r="AA36">
        <v>-2000000</v>
      </c>
      <c r="AB36">
        <v>0</v>
      </c>
      <c r="AC36">
        <v>0</v>
      </c>
      <c r="AD36">
        <v>0</v>
      </c>
      <c r="AE36" t="s">
        <v>346</v>
      </c>
      <c r="AF36" t="s">
        <v>426</v>
      </c>
      <c r="AG36" t="s">
        <v>494</v>
      </c>
      <c r="AH36" t="s">
        <v>499</v>
      </c>
      <c r="AI36" t="s">
        <v>349</v>
      </c>
      <c r="AJ36" t="s">
        <v>349</v>
      </c>
      <c r="AK36" t="s">
        <v>349</v>
      </c>
      <c r="AL36" t="s">
        <v>347</v>
      </c>
      <c r="AM36" t="s">
        <v>349</v>
      </c>
      <c r="AN36" t="s">
        <v>349</v>
      </c>
      <c r="AO36" t="s">
        <v>429</v>
      </c>
      <c r="AP36" t="s">
        <v>496</v>
      </c>
      <c r="AQ36" t="s">
        <v>498</v>
      </c>
      <c r="AR36" t="s">
        <v>352</v>
      </c>
      <c r="AS36" t="s">
        <v>353</v>
      </c>
    </row>
    <row r="37" spans="1:45" x14ac:dyDescent="0.3">
      <c r="A37" t="s">
        <v>338</v>
      </c>
      <c r="B37" t="s">
        <v>339</v>
      </c>
      <c r="C37" t="s">
        <v>340</v>
      </c>
      <c r="D37" t="s">
        <v>426</v>
      </c>
      <c r="E37" t="s">
        <v>1457</v>
      </c>
      <c r="F37" t="s">
        <v>341</v>
      </c>
      <c r="G37" t="s">
        <v>423</v>
      </c>
      <c r="H37" t="s">
        <v>343</v>
      </c>
      <c r="I37" t="s">
        <v>500</v>
      </c>
      <c r="J37" t="s">
        <v>501</v>
      </c>
      <c r="K37">
        <v>1250000</v>
      </c>
      <c r="L37">
        <v>1250000</v>
      </c>
      <c r="M37">
        <v>937500</v>
      </c>
      <c r="N37">
        <v>0</v>
      </c>
      <c r="O37">
        <v>326245</v>
      </c>
      <c r="P37">
        <v>0</v>
      </c>
      <c r="Q37">
        <v>48755</v>
      </c>
      <c r="R37">
        <v>48755</v>
      </c>
      <c r="S37">
        <v>0</v>
      </c>
      <c r="T37">
        <v>375000</v>
      </c>
      <c r="U37">
        <v>375000</v>
      </c>
      <c r="V37">
        <v>562500</v>
      </c>
      <c r="W37">
        <v>875000</v>
      </c>
      <c r="X37">
        <v>875000</v>
      </c>
      <c r="Y37">
        <v>875000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346</v>
      </c>
      <c r="AF37" t="s">
        <v>426</v>
      </c>
      <c r="AG37" t="s">
        <v>494</v>
      </c>
      <c r="AH37" t="s">
        <v>502</v>
      </c>
      <c r="AI37" t="s">
        <v>349</v>
      </c>
      <c r="AJ37" t="s">
        <v>349</v>
      </c>
      <c r="AK37" t="s">
        <v>349</v>
      </c>
      <c r="AL37" t="s">
        <v>347</v>
      </c>
      <c r="AM37" t="s">
        <v>349</v>
      </c>
      <c r="AN37" t="s">
        <v>349</v>
      </c>
      <c r="AO37" t="s">
        <v>429</v>
      </c>
      <c r="AP37" t="s">
        <v>496</v>
      </c>
      <c r="AQ37" t="s">
        <v>501</v>
      </c>
      <c r="AR37" t="s">
        <v>352</v>
      </c>
      <c r="AS37" t="s">
        <v>353</v>
      </c>
    </row>
    <row r="38" spans="1:45" x14ac:dyDescent="0.3">
      <c r="A38" t="s">
        <v>338</v>
      </c>
      <c r="B38" t="s">
        <v>339</v>
      </c>
      <c r="C38" t="s">
        <v>340</v>
      </c>
      <c r="D38" t="s">
        <v>426</v>
      </c>
      <c r="E38" t="s">
        <v>1458</v>
      </c>
      <c r="F38" t="s">
        <v>341</v>
      </c>
      <c r="G38" t="s">
        <v>423</v>
      </c>
      <c r="H38" t="s">
        <v>343</v>
      </c>
      <c r="I38" t="s">
        <v>503</v>
      </c>
      <c r="J38" t="s">
        <v>504</v>
      </c>
      <c r="K38">
        <v>55000000</v>
      </c>
      <c r="L38">
        <v>64300000</v>
      </c>
      <c r="M38">
        <v>62033333.340000004</v>
      </c>
      <c r="N38">
        <v>0</v>
      </c>
      <c r="O38">
        <v>43029023.060000002</v>
      </c>
      <c r="P38">
        <v>248600</v>
      </c>
      <c r="Q38">
        <v>7014572.9400000004</v>
      </c>
      <c r="R38">
        <v>6952422.9400000004</v>
      </c>
      <c r="S38">
        <v>897178.76</v>
      </c>
      <c r="T38">
        <v>50292196</v>
      </c>
      <c r="U38">
        <v>50292196</v>
      </c>
      <c r="V38">
        <v>11741137.34</v>
      </c>
      <c r="W38">
        <v>14007804</v>
      </c>
      <c r="X38">
        <v>14007804</v>
      </c>
      <c r="Y38">
        <v>14007804</v>
      </c>
      <c r="Z38">
        <v>0</v>
      </c>
      <c r="AA38">
        <v>0</v>
      </c>
      <c r="AB38">
        <v>0</v>
      </c>
      <c r="AC38">
        <v>0</v>
      </c>
      <c r="AD38">
        <v>9300000</v>
      </c>
      <c r="AE38" t="s">
        <v>346</v>
      </c>
      <c r="AF38" t="s">
        <v>426</v>
      </c>
      <c r="AG38" t="s">
        <v>505</v>
      </c>
      <c r="AH38" t="s">
        <v>506</v>
      </c>
      <c r="AI38" t="s">
        <v>349</v>
      </c>
      <c r="AJ38" t="s">
        <v>349</v>
      </c>
      <c r="AK38" t="s">
        <v>349</v>
      </c>
      <c r="AL38" t="s">
        <v>347</v>
      </c>
      <c r="AM38" t="s">
        <v>349</v>
      </c>
      <c r="AN38" t="s">
        <v>349</v>
      </c>
      <c r="AO38" t="s">
        <v>429</v>
      </c>
      <c r="AP38" t="s">
        <v>507</v>
      </c>
      <c r="AQ38" t="s">
        <v>504</v>
      </c>
      <c r="AR38" t="s">
        <v>352</v>
      </c>
      <c r="AS38" t="s">
        <v>353</v>
      </c>
    </row>
    <row r="39" spans="1:45" x14ac:dyDescent="0.3">
      <c r="A39" t="s">
        <v>338</v>
      </c>
      <c r="B39" t="s">
        <v>339</v>
      </c>
      <c r="C39" t="s">
        <v>340</v>
      </c>
      <c r="D39" t="s">
        <v>426</v>
      </c>
      <c r="E39" t="s">
        <v>1459</v>
      </c>
      <c r="F39" t="s">
        <v>341</v>
      </c>
      <c r="G39" t="s">
        <v>423</v>
      </c>
      <c r="H39" t="s">
        <v>343</v>
      </c>
      <c r="I39" t="s">
        <v>508</v>
      </c>
      <c r="J39" t="s">
        <v>509</v>
      </c>
      <c r="K39">
        <v>10000000</v>
      </c>
      <c r="L39">
        <v>10000000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10000000</v>
      </c>
      <c r="X39">
        <v>0</v>
      </c>
      <c r="Y39">
        <v>10000000</v>
      </c>
      <c r="Z39">
        <v>0</v>
      </c>
      <c r="AA39">
        <v>-10000000</v>
      </c>
      <c r="AB39">
        <v>0</v>
      </c>
      <c r="AC39">
        <v>0</v>
      </c>
      <c r="AD39">
        <v>0</v>
      </c>
      <c r="AE39" t="s">
        <v>346</v>
      </c>
      <c r="AF39" t="s">
        <v>426</v>
      </c>
      <c r="AG39" t="s">
        <v>505</v>
      </c>
      <c r="AH39" t="s">
        <v>510</v>
      </c>
      <c r="AI39" t="s">
        <v>349</v>
      </c>
      <c r="AJ39" t="s">
        <v>349</v>
      </c>
      <c r="AK39" t="s">
        <v>349</v>
      </c>
      <c r="AL39" t="s">
        <v>347</v>
      </c>
      <c r="AM39" t="s">
        <v>349</v>
      </c>
      <c r="AN39" t="s">
        <v>349</v>
      </c>
      <c r="AO39" t="s">
        <v>429</v>
      </c>
      <c r="AP39" t="s">
        <v>507</v>
      </c>
      <c r="AQ39" t="s">
        <v>509</v>
      </c>
      <c r="AR39" t="s">
        <v>352</v>
      </c>
      <c r="AS39" t="s">
        <v>353</v>
      </c>
    </row>
    <row r="40" spans="1:45" x14ac:dyDescent="0.3">
      <c r="A40" t="s">
        <v>338</v>
      </c>
      <c r="B40" t="s">
        <v>339</v>
      </c>
      <c r="C40" t="s">
        <v>340</v>
      </c>
      <c r="D40" t="s">
        <v>426</v>
      </c>
      <c r="E40" t="s">
        <v>1460</v>
      </c>
      <c r="F40" t="s">
        <v>341</v>
      </c>
      <c r="G40" t="s">
        <v>423</v>
      </c>
      <c r="H40" t="s">
        <v>343</v>
      </c>
      <c r="I40" t="s">
        <v>511</v>
      </c>
      <c r="J40" t="s">
        <v>512</v>
      </c>
      <c r="K40">
        <v>0</v>
      </c>
      <c r="L40">
        <v>2700000</v>
      </c>
      <c r="M40">
        <v>2700000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2700000</v>
      </c>
      <c r="W40">
        <v>2700000</v>
      </c>
      <c r="X40">
        <v>2700000</v>
      </c>
      <c r="Y40">
        <v>2700000</v>
      </c>
      <c r="Z40">
        <v>0</v>
      </c>
      <c r="AA40">
        <v>0</v>
      </c>
      <c r="AB40">
        <v>0</v>
      </c>
      <c r="AC40">
        <v>0</v>
      </c>
      <c r="AD40">
        <v>2700000</v>
      </c>
      <c r="AE40" t="s">
        <v>346</v>
      </c>
      <c r="AF40" t="s">
        <v>426</v>
      </c>
      <c r="AG40" t="s">
        <v>505</v>
      </c>
      <c r="AH40" t="s">
        <v>513</v>
      </c>
      <c r="AI40" t="s">
        <v>349</v>
      </c>
      <c r="AJ40" t="s">
        <v>349</v>
      </c>
      <c r="AK40" t="s">
        <v>349</v>
      </c>
      <c r="AL40" t="s">
        <v>347</v>
      </c>
      <c r="AM40" t="s">
        <v>514</v>
      </c>
      <c r="AN40" t="s">
        <v>349</v>
      </c>
      <c r="AO40" t="s">
        <v>429</v>
      </c>
      <c r="AP40" t="s">
        <v>507</v>
      </c>
      <c r="AQ40" t="s">
        <v>512</v>
      </c>
      <c r="AR40" t="s">
        <v>352</v>
      </c>
      <c r="AS40" t="s">
        <v>353</v>
      </c>
    </row>
    <row r="41" spans="1:45" x14ac:dyDescent="0.3">
      <c r="A41" t="s">
        <v>338</v>
      </c>
      <c r="B41" t="s">
        <v>339</v>
      </c>
      <c r="C41" t="s">
        <v>340</v>
      </c>
      <c r="D41" t="s">
        <v>426</v>
      </c>
      <c r="E41" t="s">
        <v>1461</v>
      </c>
      <c r="F41" t="s">
        <v>341</v>
      </c>
      <c r="G41" t="s">
        <v>423</v>
      </c>
      <c r="H41" t="s">
        <v>343</v>
      </c>
      <c r="I41" t="s">
        <v>515</v>
      </c>
      <c r="J41" t="s">
        <v>516</v>
      </c>
      <c r="K41">
        <v>19000000</v>
      </c>
      <c r="L41">
        <v>19000000</v>
      </c>
      <c r="M41">
        <v>8000000</v>
      </c>
      <c r="N41">
        <v>0</v>
      </c>
      <c r="O41">
        <v>3196749.98</v>
      </c>
      <c r="P41">
        <v>0</v>
      </c>
      <c r="Q41">
        <v>1544155.44</v>
      </c>
      <c r="R41">
        <v>239631</v>
      </c>
      <c r="S41">
        <v>239631</v>
      </c>
      <c r="T41">
        <v>4740905.42</v>
      </c>
      <c r="U41">
        <v>4740905.42</v>
      </c>
      <c r="V41">
        <v>3259094.58</v>
      </c>
      <c r="W41">
        <v>14259094.58</v>
      </c>
      <c r="X41">
        <v>3259094.58</v>
      </c>
      <c r="Y41">
        <v>14259094.58</v>
      </c>
      <c r="Z41">
        <v>0</v>
      </c>
      <c r="AA41">
        <v>-11000000</v>
      </c>
      <c r="AB41">
        <v>0</v>
      </c>
      <c r="AC41">
        <v>0</v>
      </c>
      <c r="AD41">
        <v>0</v>
      </c>
      <c r="AE41" t="s">
        <v>346</v>
      </c>
      <c r="AF41" t="s">
        <v>426</v>
      </c>
      <c r="AG41" t="s">
        <v>505</v>
      </c>
      <c r="AH41" t="s">
        <v>517</v>
      </c>
      <c r="AI41" t="s">
        <v>349</v>
      </c>
      <c r="AJ41" t="s">
        <v>349</v>
      </c>
      <c r="AK41" t="s">
        <v>349</v>
      </c>
      <c r="AL41" t="s">
        <v>347</v>
      </c>
      <c r="AM41" t="s">
        <v>349</v>
      </c>
      <c r="AN41" t="s">
        <v>349</v>
      </c>
      <c r="AO41" t="s">
        <v>429</v>
      </c>
      <c r="AP41" t="s">
        <v>507</v>
      </c>
      <c r="AQ41" t="s">
        <v>516</v>
      </c>
      <c r="AR41" t="s">
        <v>352</v>
      </c>
      <c r="AS41" t="s">
        <v>353</v>
      </c>
    </row>
    <row r="42" spans="1:45" x14ac:dyDescent="0.3">
      <c r="A42" t="s">
        <v>338</v>
      </c>
      <c r="B42" t="s">
        <v>339</v>
      </c>
      <c r="C42" t="s">
        <v>340</v>
      </c>
      <c r="D42" t="s">
        <v>426</v>
      </c>
      <c r="E42" t="s">
        <v>1462</v>
      </c>
      <c r="F42" t="s">
        <v>341</v>
      </c>
      <c r="G42" t="s">
        <v>423</v>
      </c>
      <c r="H42" t="s">
        <v>343</v>
      </c>
      <c r="I42" t="s">
        <v>518</v>
      </c>
      <c r="J42" t="s">
        <v>519</v>
      </c>
      <c r="K42">
        <v>12000000</v>
      </c>
      <c r="L42">
        <v>12000000</v>
      </c>
      <c r="M42">
        <v>9166666.6699999999</v>
      </c>
      <c r="N42">
        <v>0</v>
      </c>
      <c r="O42">
        <v>2825000</v>
      </c>
      <c r="P42">
        <v>0</v>
      </c>
      <c r="Q42">
        <v>565000</v>
      </c>
      <c r="R42">
        <v>452000</v>
      </c>
      <c r="S42">
        <v>226000</v>
      </c>
      <c r="T42">
        <v>3390000</v>
      </c>
      <c r="U42">
        <v>3390000</v>
      </c>
      <c r="V42">
        <v>5776666.6699999999</v>
      </c>
      <c r="W42">
        <v>8610000</v>
      </c>
      <c r="X42">
        <v>8610000</v>
      </c>
      <c r="Y42">
        <v>8610000</v>
      </c>
      <c r="Z42">
        <v>0</v>
      </c>
      <c r="AA42">
        <v>0</v>
      </c>
      <c r="AB42">
        <v>0</v>
      </c>
      <c r="AC42">
        <v>0</v>
      </c>
      <c r="AD42">
        <v>0</v>
      </c>
      <c r="AE42" t="s">
        <v>346</v>
      </c>
      <c r="AF42" t="s">
        <v>426</v>
      </c>
      <c r="AG42" t="s">
        <v>505</v>
      </c>
      <c r="AH42" t="s">
        <v>520</v>
      </c>
      <c r="AI42" t="s">
        <v>349</v>
      </c>
      <c r="AJ42" t="s">
        <v>349</v>
      </c>
      <c r="AK42" t="s">
        <v>349</v>
      </c>
      <c r="AL42" t="s">
        <v>347</v>
      </c>
      <c r="AM42" t="s">
        <v>349</v>
      </c>
      <c r="AN42" t="s">
        <v>349</v>
      </c>
      <c r="AO42" t="s">
        <v>429</v>
      </c>
      <c r="AP42" t="s">
        <v>507</v>
      </c>
      <c r="AQ42" t="s">
        <v>519</v>
      </c>
      <c r="AR42" t="s">
        <v>352</v>
      </c>
      <c r="AS42" t="s">
        <v>353</v>
      </c>
    </row>
    <row r="43" spans="1:45" x14ac:dyDescent="0.3">
      <c r="A43" t="s">
        <v>338</v>
      </c>
      <c r="B43" t="s">
        <v>339</v>
      </c>
      <c r="C43" t="s">
        <v>340</v>
      </c>
      <c r="D43" t="s">
        <v>426</v>
      </c>
      <c r="E43" t="s">
        <v>1463</v>
      </c>
      <c r="F43" t="s">
        <v>341</v>
      </c>
      <c r="G43" t="s">
        <v>423</v>
      </c>
      <c r="H43" t="s">
        <v>343</v>
      </c>
      <c r="I43" t="s">
        <v>521</v>
      </c>
      <c r="J43" t="s">
        <v>522</v>
      </c>
      <c r="K43">
        <v>2000000</v>
      </c>
      <c r="L43">
        <v>2000000</v>
      </c>
      <c r="M43">
        <v>1937125</v>
      </c>
      <c r="N43">
        <v>0</v>
      </c>
      <c r="O43">
        <v>783506.57</v>
      </c>
      <c r="P43">
        <v>0</v>
      </c>
      <c r="Q43">
        <v>459399.81</v>
      </c>
      <c r="R43">
        <v>459399.81</v>
      </c>
      <c r="S43">
        <v>142999.81</v>
      </c>
      <c r="T43">
        <v>1242906.3799999999</v>
      </c>
      <c r="U43">
        <v>1242906.3799999999</v>
      </c>
      <c r="V43">
        <v>694218.62</v>
      </c>
      <c r="W43">
        <v>757093.62</v>
      </c>
      <c r="X43">
        <v>757093.62</v>
      </c>
      <c r="Y43">
        <v>757093.62</v>
      </c>
      <c r="Z43">
        <v>0</v>
      </c>
      <c r="AA43">
        <v>0</v>
      </c>
      <c r="AB43">
        <v>0</v>
      </c>
      <c r="AC43">
        <v>0</v>
      </c>
      <c r="AD43">
        <v>0</v>
      </c>
      <c r="AE43" t="s">
        <v>346</v>
      </c>
      <c r="AF43" t="s">
        <v>426</v>
      </c>
      <c r="AG43" t="s">
        <v>505</v>
      </c>
      <c r="AH43" t="s">
        <v>523</v>
      </c>
      <c r="AI43" t="s">
        <v>349</v>
      </c>
      <c r="AJ43" t="s">
        <v>349</v>
      </c>
      <c r="AK43" t="s">
        <v>349</v>
      </c>
      <c r="AL43" t="s">
        <v>347</v>
      </c>
      <c r="AM43" t="s">
        <v>524</v>
      </c>
      <c r="AN43" t="s">
        <v>349</v>
      </c>
      <c r="AO43" t="s">
        <v>429</v>
      </c>
      <c r="AP43" t="s">
        <v>507</v>
      </c>
      <c r="AQ43" t="s">
        <v>522</v>
      </c>
      <c r="AR43" t="s">
        <v>352</v>
      </c>
      <c r="AS43" t="s">
        <v>353</v>
      </c>
    </row>
    <row r="44" spans="1:45" x14ac:dyDescent="0.3">
      <c r="A44" t="s">
        <v>338</v>
      </c>
      <c r="B44" t="s">
        <v>339</v>
      </c>
      <c r="C44" t="s">
        <v>340</v>
      </c>
      <c r="D44" t="s">
        <v>426</v>
      </c>
      <c r="E44" t="s">
        <v>1464</v>
      </c>
      <c r="F44" t="s">
        <v>341</v>
      </c>
      <c r="G44" t="s">
        <v>423</v>
      </c>
      <c r="H44" t="s">
        <v>343</v>
      </c>
      <c r="I44" t="s">
        <v>525</v>
      </c>
      <c r="J44" t="s">
        <v>526</v>
      </c>
      <c r="K44">
        <v>86000000</v>
      </c>
      <c r="L44">
        <v>86000000</v>
      </c>
      <c r="M44">
        <v>55421741.670000002</v>
      </c>
      <c r="N44">
        <v>0</v>
      </c>
      <c r="O44">
        <v>11783774.619999999</v>
      </c>
      <c r="P44">
        <v>0</v>
      </c>
      <c r="Q44">
        <v>9959937.6799999997</v>
      </c>
      <c r="R44">
        <v>7259767.2000000002</v>
      </c>
      <c r="S44">
        <v>1323319.55</v>
      </c>
      <c r="T44">
        <v>21743712.300000001</v>
      </c>
      <c r="U44">
        <v>21743712.300000001</v>
      </c>
      <c r="V44">
        <v>33678029.369999997</v>
      </c>
      <c r="W44">
        <v>64256287.700000003</v>
      </c>
      <c r="X44">
        <v>64256287.700000003</v>
      </c>
      <c r="Y44">
        <v>64256287.700000003</v>
      </c>
      <c r="Z44">
        <v>0</v>
      </c>
      <c r="AA44">
        <v>0</v>
      </c>
      <c r="AB44">
        <v>0</v>
      </c>
      <c r="AC44">
        <v>0</v>
      </c>
      <c r="AD44">
        <v>0</v>
      </c>
      <c r="AE44" t="s">
        <v>346</v>
      </c>
      <c r="AF44" t="s">
        <v>426</v>
      </c>
      <c r="AG44" t="s">
        <v>505</v>
      </c>
      <c r="AH44" t="s">
        <v>527</v>
      </c>
      <c r="AI44" t="s">
        <v>349</v>
      </c>
      <c r="AJ44" t="s">
        <v>349</v>
      </c>
      <c r="AK44" t="s">
        <v>349</v>
      </c>
      <c r="AL44" t="s">
        <v>347</v>
      </c>
      <c r="AM44" t="s">
        <v>528</v>
      </c>
      <c r="AN44" t="s">
        <v>349</v>
      </c>
      <c r="AO44" t="s">
        <v>429</v>
      </c>
      <c r="AP44" t="s">
        <v>507</v>
      </c>
      <c r="AQ44" t="s">
        <v>526</v>
      </c>
      <c r="AR44" t="s">
        <v>352</v>
      </c>
      <c r="AS44" t="s">
        <v>353</v>
      </c>
    </row>
    <row r="45" spans="1:45" x14ac:dyDescent="0.3">
      <c r="A45" t="s">
        <v>338</v>
      </c>
      <c r="B45" t="s">
        <v>339</v>
      </c>
      <c r="C45" t="s">
        <v>340</v>
      </c>
      <c r="D45" t="s">
        <v>426</v>
      </c>
      <c r="E45" t="s">
        <v>1465</v>
      </c>
      <c r="F45" t="s">
        <v>341</v>
      </c>
      <c r="G45" t="s">
        <v>423</v>
      </c>
      <c r="H45" t="s">
        <v>343</v>
      </c>
      <c r="I45" t="s">
        <v>529</v>
      </c>
      <c r="J45" t="s">
        <v>530</v>
      </c>
      <c r="K45">
        <v>0</v>
      </c>
      <c r="L45">
        <v>1750000</v>
      </c>
      <c r="M45">
        <v>1750000</v>
      </c>
      <c r="N45">
        <v>0</v>
      </c>
      <c r="O45">
        <v>60000</v>
      </c>
      <c r="P45">
        <v>0</v>
      </c>
      <c r="Q45">
        <v>0</v>
      </c>
      <c r="R45">
        <v>0</v>
      </c>
      <c r="S45">
        <v>0</v>
      </c>
      <c r="T45">
        <v>60000</v>
      </c>
      <c r="U45">
        <v>60000</v>
      </c>
      <c r="V45">
        <v>1690000</v>
      </c>
      <c r="W45">
        <v>1690000</v>
      </c>
      <c r="X45">
        <v>1690000</v>
      </c>
      <c r="Y45">
        <v>1690000</v>
      </c>
      <c r="Z45">
        <v>0</v>
      </c>
      <c r="AA45">
        <v>0</v>
      </c>
      <c r="AB45">
        <v>0</v>
      </c>
      <c r="AC45">
        <v>0</v>
      </c>
      <c r="AD45">
        <v>1750000</v>
      </c>
      <c r="AE45" t="s">
        <v>346</v>
      </c>
      <c r="AF45" t="s">
        <v>426</v>
      </c>
      <c r="AG45" t="s">
        <v>505</v>
      </c>
      <c r="AH45" t="s">
        <v>531</v>
      </c>
      <c r="AI45" t="s">
        <v>349</v>
      </c>
      <c r="AJ45" t="s">
        <v>349</v>
      </c>
      <c r="AK45" t="s">
        <v>349</v>
      </c>
      <c r="AL45" t="s">
        <v>347</v>
      </c>
      <c r="AM45" t="s">
        <v>349</v>
      </c>
      <c r="AN45" t="s">
        <v>349</v>
      </c>
      <c r="AO45" t="s">
        <v>429</v>
      </c>
      <c r="AP45" t="s">
        <v>507</v>
      </c>
      <c r="AQ45" t="s">
        <v>530</v>
      </c>
      <c r="AR45" t="s">
        <v>352</v>
      </c>
      <c r="AS45" t="s">
        <v>353</v>
      </c>
    </row>
    <row r="46" spans="1:45" x14ac:dyDescent="0.3">
      <c r="A46" t="s">
        <v>338</v>
      </c>
      <c r="B46" t="s">
        <v>339</v>
      </c>
      <c r="C46" t="s">
        <v>340</v>
      </c>
      <c r="D46" t="s">
        <v>426</v>
      </c>
      <c r="E46" t="s">
        <v>1466</v>
      </c>
      <c r="F46" t="s">
        <v>341</v>
      </c>
      <c r="G46" t="s">
        <v>532</v>
      </c>
      <c r="H46" t="s">
        <v>343</v>
      </c>
      <c r="I46" t="s">
        <v>533</v>
      </c>
      <c r="J46" t="s">
        <v>534</v>
      </c>
      <c r="K46">
        <v>1100000</v>
      </c>
      <c r="L46">
        <v>1100000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1100000</v>
      </c>
      <c r="X46">
        <v>0</v>
      </c>
      <c r="Y46">
        <v>1100000</v>
      </c>
      <c r="Z46">
        <v>0</v>
      </c>
      <c r="AA46">
        <v>-1100000</v>
      </c>
      <c r="AB46">
        <v>0</v>
      </c>
      <c r="AC46">
        <v>0</v>
      </c>
      <c r="AD46">
        <v>0</v>
      </c>
      <c r="AE46" t="s">
        <v>346</v>
      </c>
      <c r="AF46" t="s">
        <v>426</v>
      </c>
      <c r="AG46" t="s">
        <v>535</v>
      </c>
      <c r="AH46" t="s">
        <v>536</v>
      </c>
      <c r="AI46" t="s">
        <v>349</v>
      </c>
      <c r="AJ46" t="s">
        <v>349</v>
      </c>
      <c r="AK46" t="s">
        <v>349</v>
      </c>
      <c r="AL46" t="s">
        <v>347</v>
      </c>
      <c r="AM46" t="s">
        <v>349</v>
      </c>
      <c r="AN46" t="s">
        <v>349</v>
      </c>
      <c r="AO46" t="s">
        <v>429</v>
      </c>
      <c r="AP46" t="s">
        <v>537</v>
      </c>
      <c r="AQ46" t="s">
        <v>534</v>
      </c>
      <c r="AR46" t="s">
        <v>352</v>
      </c>
      <c r="AS46" t="s">
        <v>353</v>
      </c>
    </row>
    <row r="47" spans="1:45" x14ac:dyDescent="0.3">
      <c r="A47" t="s">
        <v>338</v>
      </c>
      <c r="B47" t="s">
        <v>339</v>
      </c>
      <c r="C47" t="s">
        <v>340</v>
      </c>
      <c r="D47" t="s">
        <v>426</v>
      </c>
      <c r="E47" t="s">
        <v>1467</v>
      </c>
      <c r="F47" t="s">
        <v>341</v>
      </c>
      <c r="G47" t="s">
        <v>532</v>
      </c>
      <c r="H47" t="s">
        <v>343</v>
      </c>
      <c r="I47" t="s">
        <v>538</v>
      </c>
      <c r="J47" t="s">
        <v>538</v>
      </c>
      <c r="K47">
        <v>660000</v>
      </c>
      <c r="L47">
        <v>660000</v>
      </c>
      <c r="M47">
        <v>428336</v>
      </c>
      <c r="N47">
        <v>0</v>
      </c>
      <c r="O47">
        <v>0</v>
      </c>
      <c r="P47">
        <v>0</v>
      </c>
      <c r="Q47">
        <v>428336</v>
      </c>
      <c r="R47">
        <v>428336</v>
      </c>
      <c r="S47">
        <v>0</v>
      </c>
      <c r="T47">
        <v>428336</v>
      </c>
      <c r="U47">
        <v>428336</v>
      </c>
      <c r="V47">
        <v>0</v>
      </c>
      <c r="W47">
        <v>231664</v>
      </c>
      <c r="X47">
        <v>0</v>
      </c>
      <c r="Y47">
        <v>231664</v>
      </c>
      <c r="Z47">
        <v>0</v>
      </c>
      <c r="AA47">
        <v>-231664</v>
      </c>
      <c r="AB47">
        <v>0</v>
      </c>
      <c r="AC47">
        <v>0</v>
      </c>
      <c r="AD47">
        <v>0</v>
      </c>
      <c r="AE47" t="s">
        <v>346</v>
      </c>
      <c r="AF47" t="s">
        <v>426</v>
      </c>
      <c r="AG47" t="s">
        <v>535</v>
      </c>
      <c r="AH47" t="s">
        <v>539</v>
      </c>
      <c r="AI47" t="s">
        <v>349</v>
      </c>
      <c r="AJ47" t="s">
        <v>349</v>
      </c>
      <c r="AK47" t="s">
        <v>349</v>
      </c>
      <c r="AL47" t="s">
        <v>347</v>
      </c>
      <c r="AM47" t="s">
        <v>349</v>
      </c>
      <c r="AN47" t="s">
        <v>349</v>
      </c>
      <c r="AO47" t="s">
        <v>429</v>
      </c>
      <c r="AP47" t="s">
        <v>537</v>
      </c>
      <c r="AQ47" t="s">
        <v>538</v>
      </c>
      <c r="AR47" t="s">
        <v>352</v>
      </c>
      <c r="AS47" t="s">
        <v>353</v>
      </c>
    </row>
    <row r="48" spans="1:45" x14ac:dyDescent="0.3">
      <c r="A48" t="s">
        <v>338</v>
      </c>
      <c r="B48" t="s">
        <v>339</v>
      </c>
      <c r="C48" t="s">
        <v>340</v>
      </c>
      <c r="D48" t="s">
        <v>426</v>
      </c>
      <c r="E48" t="s">
        <v>1468</v>
      </c>
      <c r="F48" t="s">
        <v>341</v>
      </c>
      <c r="G48" t="s">
        <v>423</v>
      </c>
      <c r="H48" t="s">
        <v>343</v>
      </c>
      <c r="I48" t="s">
        <v>540</v>
      </c>
      <c r="J48" t="s">
        <v>540</v>
      </c>
      <c r="K48">
        <v>600000</v>
      </c>
      <c r="L48">
        <v>600000</v>
      </c>
      <c r="M48">
        <v>430000</v>
      </c>
      <c r="N48">
        <v>0</v>
      </c>
      <c r="O48">
        <v>0</v>
      </c>
      <c r="P48">
        <v>0</v>
      </c>
      <c r="Q48">
        <v>150000</v>
      </c>
      <c r="R48">
        <v>150000</v>
      </c>
      <c r="S48">
        <v>0</v>
      </c>
      <c r="T48">
        <v>150000</v>
      </c>
      <c r="U48">
        <v>150000</v>
      </c>
      <c r="V48">
        <v>280000</v>
      </c>
      <c r="W48">
        <v>450000</v>
      </c>
      <c r="X48">
        <v>450000</v>
      </c>
      <c r="Y48">
        <v>450000</v>
      </c>
      <c r="Z48">
        <v>0</v>
      </c>
      <c r="AA48">
        <v>0</v>
      </c>
      <c r="AB48">
        <v>0</v>
      </c>
      <c r="AC48">
        <v>0</v>
      </c>
      <c r="AD48">
        <v>0</v>
      </c>
      <c r="AE48" t="s">
        <v>346</v>
      </c>
      <c r="AF48" t="s">
        <v>426</v>
      </c>
      <c r="AG48" t="s">
        <v>541</v>
      </c>
      <c r="AH48" t="s">
        <v>542</v>
      </c>
      <c r="AI48" t="s">
        <v>349</v>
      </c>
      <c r="AJ48" t="s">
        <v>349</v>
      </c>
      <c r="AK48" t="s">
        <v>349</v>
      </c>
      <c r="AL48" t="s">
        <v>347</v>
      </c>
      <c r="AM48" t="s">
        <v>349</v>
      </c>
      <c r="AN48" t="s">
        <v>349</v>
      </c>
      <c r="AO48" t="s">
        <v>429</v>
      </c>
      <c r="AP48" t="s">
        <v>543</v>
      </c>
      <c r="AQ48" t="s">
        <v>540</v>
      </c>
      <c r="AR48" t="s">
        <v>352</v>
      </c>
      <c r="AS48" t="s">
        <v>353</v>
      </c>
    </row>
    <row r="49" spans="1:45" x14ac:dyDescent="0.3">
      <c r="A49" t="s">
        <v>338</v>
      </c>
      <c r="B49" t="s">
        <v>339</v>
      </c>
      <c r="C49" t="s">
        <v>340</v>
      </c>
      <c r="D49" t="s">
        <v>426</v>
      </c>
      <c r="E49" t="s">
        <v>1469</v>
      </c>
      <c r="F49" t="s">
        <v>341</v>
      </c>
      <c r="G49" t="s">
        <v>423</v>
      </c>
      <c r="H49" t="s">
        <v>343</v>
      </c>
      <c r="I49" t="s">
        <v>544</v>
      </c>
      <c r="J49" t="s">
        <v>545</v>
      </c>
      <c r="K49">
        <v>300000</v>
      </c>
      <c r="L49">
        <v>300000</v>
      </c>
      <c r="M49">
        <v>225000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225000</v>
      </c>
      <c r="W49">
        <v>300000</v>
      </c>
      <c r="X49">
        <v>300000</v>
      </c>
      <c r="Y49">
        <v>300000</v>
      </c>
      <c r="Z49">
        <v>0</v>
      </c>
      <c r="AA49">
        <v>0</v>
      </c>
      <c r="AB49">
        <v>0</v>
      </c>
      <c r="AC49">
        <v>0</v>
      </c>
      <c r="AD49">
        <v>0</v>
      </c>
      <c r="AE49" t="s">
        <v>346</v>
      </c>
      <c r="AF49" t="s">
        <v>426</v>
      </c>
      <c r="AG49" t="s">
        <v>541</v>
      </c>
      <c r="AH49" t="s">
        <v>546</v>
      </c>
      <c r="AI49" t="s">
        <v>349</v>
      </c>
      <c r="AJ49" t="s">
        <v>349</v>
      </c>
      <c r="AK49" t="s">
        <v>349</v>
      </c>
      <c r="AL49" t="s">
        <v>347</v>
      </c>
      <c r="AM49" t="s">
        <v>349</v>
      </c>
      <c r="AN49" t="s">
        <v>349</v>
      </c>
      <c r="AO49" t="s">
        <v>429</v>
      </c>
      <c r="AP49" t="s">
        <v>543</v>
      </c>
      <c r="AQ49" t="s">
        <v>545</v>
      </c>
      <c r="AR49" t="s">
        <v>352</v>
      </c>
      <c r="AS49" t="s">
        <v>353</v>
      </c>
    </row>
    <row r="50" spans="1:45" x14ac:dyDescent="0.3">
      <c r="A50" t="s">
        <v>338</v>
      </c>
      <c r="B50" t="s">
        <v>339</v>
      </c>
      <c r="C50" t="s">
        <v>340</v>
      </c>
      <c r="D50" t="s">
        <v>549</v>
      </c>
      <c r="E50" t="s">
        <v>1470</v>
      </c>
      <c r="F50" t="s">
        <v>341</v>
      </c>
      <c r="G50" t="s">
        <v>423</v>
      </c>
      <c r="H50" t="s">
        <v>343</v>
      </c>
      <c r="I50" t="s">
        <v>547</v>
      </c>
      <c r="J50" t="s">
        <v>548</v>
      </c>
      <c r="K50">
        <v>22092919</v>
      </c>
      <c r="L50">
        <v>22092919</v>
      </c>
      <c r="M50">
        <v>11513563.09</v>
      </c>
      <c r="N50">
        <v>0</v>
      </c>
      <c r="O50">
        <v>1093597</v>
      </c>
      <c r="P50">
        <v>0</v>
      </c>
      <c r="Q50">
        <v>3906403</v>
      </c>
      <c r="R50">
        <v>3906403</v>
      </c>
      <c r="S50">
        <v>939054</v>
      </c>
      <c r="T50">
        <v>5000000</v>
      </c>
      <c r="U50">
        <v>5000000</v>
      </c>
      <c r="V50">
        <v>6513563.0899999999</v>
      </c>
      <c r="W50">
        <v>17092919</v>
      </c>
      <c r="X50">
        <v>10000000</v>
      </c>
      <c r="Y50">
        <v>17092919</v>
      </c>
      <c r="Z50">
        <v>0</v>
      </c>
      <c r="AA50">
        <v>-7092919</v>
      </c>
      <c r="AB50">
        <v>0</v>
      </c>
      <c r="AC50">
        <v>0</v>
      </c>
      <c r="AD50">
        <v>0</v>
      </c>
      <c r="AE50" t="s">
        <v>346</v>
      </c>
      <c r="AF50" t="s">
        <v>549</v>
      </c>
      <c r="AG50" t="s">
        <v>550</v>
      </c>
      <c r="AH50" t="s">
        <v>551</v>
      </c>
      <c r="AI50" t="s">
        <v>349</v>
      </c>
      <c r="AJ50" t="s">
        <v>349</v>
      </c>
      <c r="AK50" t="s">
        <v>349</v>
      </c>
      <c r="AL50" t="s">
        <v>347</v>
      </c>
      <c r="AM50" t="s">
        <v>349</v>
      </c>
      <c r="AN50" t="s">
        <v>349</v>
      </c>
      <c r="AO50" t="s">
        <v>552</v>
      </c>
      <c r="AP50" t="s">
        <v>553</v>
      </c>
      <c r="AQ50" t="s">
        <v>548</v>
      </c>
      <c r="AR50" t="s">
        <v>352</v>
      </c>
      <c r="AS50" t="s">
        <v>353</v>
      </c>
    </row>
    <row r="51" spans="1:45" x14ac:dyDescent="0.3">
      <c r="A51" t="s">
        <v>338</v>
      </c>
      <c r="B51" t="s">
        <v>339</v>
      </c>
      <c r="C51" t="s">
        <v>340</v>
      </c>
      <c r="D51" t="s">
        <v>549</v>
      </c>
      <c r="E51" t="s">
        <v>1471</v>
      </c>
      <c r="F51" t="s">
        <v>341</v>
      </c>
      <c r="G51" t="s">
        <v>423</v>
      </c>
      <c r="H51" t="s">
        <v>343</v>
      </c>
      <c r="I51" t="s">
        <v>554</v>
      </c>
      <c r="J51" t="s">
        <v>555</v>
      </c>
      <c r="K51">
        <v>3000000</v>
      </c>
      <c r="L51">
        <v>2000000</v>
      </c>
      <c r="M51">
        <v>1500000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1500000</v>
      </c>
      <c r="W51">
        <v>2000000</v>
      </c>
      <c r="X51">
        <v>2000000</v>
      </c>
      <c r="Y51">
        <v>2000000</v>
      </c>
      <c r="Z51">
        <v>0</v>
      </c>
      <c r="AA51">
        <v>0</v>
      </c>
      <c r="AB51">
        <v>0</v>
      </c>
      <c r="AC51">
        <v>-1000000</v>
      </c>
      <c r="AD51">
        <v>0</v>
      </c>
      <c r="AE51" t="s">
        <v>346</v>
      </c>
      <c r="AF51" t="s">
        <v>549</v>
      </c>
      <c r="AG51" t="s">
        <v>550</v>
      </c>
      <c r="AH51" t="s">
        <v>556</v>
      </c>
      <c r="AI51" t="s">
        <v>349</v>
      </c>
      <c r="AJ51" t="s">
        <v>349</v>
      </c>
      <c r="AK51" t="s">
        <v>349</v>
      </c>
      <c r="AL51" t="s">
        <v>347</v>
      </c>
      <c r="AM51" t="s">
        <v>349</v>
      </c>
      <c r="AN51" t="s">
        <v>349</v>
      </c>
      <c r="AO51" t="s">
        <v>552</v>
      </c>
      <c r="AP51" t="s">
        <v>553</v>
      </c>
      <c r="AQ51" t="s">
        <v>555</v>
      </c>
      <c r="AR51" t="s">
        <v>352</v>
      </c>
      <c r="AS51" t="s">
        <v>353</v>
      </c>
    </row>
    <row r="52" spans="1:45" x14ac:dyDescent="0.3">
      <c r="A52" t="s">
        <v>338</v>
      </c>
      <c r="B52" t="s">
        <v>339</v>
      </c>
      <c r="C52" t="s">
        <v>340</v>
      </c>
      <c r="D52" t="s">
        <v>549</v>
      </c>
      <c r="E52" t="s">
        <v>1472</v>
      </c>
      <c r="F52" t="s">
        <v>341</v>
      </c>
      <c r="G52" t="s">
        <v>423</v>
      </c>
      <c r="H52" t="s">
        <v>343</v>
      </c>
      <c r="I52" t="s">
        <v>557</v>
      </c>
      <c r="J52" t="s">
        <v>558</v>
      </c>
      <c r="K52">
        <v>11771614</v>
      </c>
      <c r="L52">
        <v>10471614</v>
      </c>
      <c r="M52">
        <v>5712043.8399999999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5712043.8399999999</v>
      </c>
      <c r="W52">
        <v>10471614</v>
      </c>
      <c r="X52">
        <v>10471614</v>
      </c>
      <c r="Y52">
        <v>10471614</v>
      </c>
      <c r="Z52">
        <v>0</v>
      </c>
      <c r="AA52">
        <v>0</v>
      </c>
      <c r="AB52">
        <v>0</v>
      </c>
      <c r="AC52">
        <v>-1300000</v>
      </c>
      <c r="AD52">
        <v>0</v>
      </c>
      <c r="AE52" t="s">
        <v>346</v>
      </c>
      <c r="AF52" t="s">
        <v>549</v>
      </c>
      <c r="AG52" t="s">
        <v>550</v>
      </c>
      <c r="AH52" t="s">
        <v>559</v>
      </c>
      <c r="AI52" t="s">
        <v>349</v>
      </c>
      <c r="AJ52" t="s">
        <v>349</v>
      </c>
      <c r="AK52" t="s">
        <v>349</v>
      </c>
      <c r="AL52" t="s">
        <v>347</v>
      </c>
      <c r="AM52" t="s">
        <v>349</v>
      </c>
      <c r="AN52" t="s">
        <v>349</v>
      </c>
      <c r="AO52" t="s">
        <v>552</v>
      </c>
      <c r="AP52" t="s">
        <v>553</v>
      </c>
      <c r="AQ52" t="s">
        <v>558</v>
      </c>
      <c r="AR52" t="s">
        <v>352</v>
      </c>
      <c r="AS52" t="s">
        <v>353</v>
      </c>
    </row>
    <row r="53" spans="1:45" x14ac:dyDescent="0.3">
      <c r="A53" t="s">
        <v>338</v>
      </c>
      <c r="B53" t="s">
        <v>339</v>
      </c>
      <c r="C53" t="s">
        <v>340</v>
      </c>
      <c r="D53" t="s">
        <v>549</v>
      </c>
      <c r="E53" t="s">
        <v>1473</v>
      </c>
      <c r="F53" t="s">
        <v>341</v>
      </c>
      <c r="G53" t="s">
        <v>423</v>
      </c>
      <c r="H53" t="s">
        <v>343</v>
      </c>
      <c r="I53" t="s">
        <v>560</v>
      </c>
      <c r="J53" t="s">
        <v>561</v>
      </c>
      <c r="K53">
        <v>500000</v>
      </c>
      <c r="L53">
        <v>500000</v>
      </c>
      <c r="M53">
        <v>333333.34000000003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333333.34000000003</v>
      </c>
      <c r="W53">
        <v>500000</v>
      </c>
      <c r="X53">
        <v>500000</v>
      </c>
      <c r="Y53">
        <v>500000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346</v>
      </c>
      <c r="AF53" t="s">
        <v>549</v>
      </c>
      <c r="AG53" t="s">
        <v>550</v>
      </c>
      <c r="AH53" t="s">
        <v>562</v>
      </c>
      <c r="AI53" t="s">
        <v>349</v>
      </c>
      <c r="AJ53" t="s">
        <v>349</v>
      </c>
      <c r="AK53" t="s">
        <v>349</v>
      </c>
      <c r="AL53" t="s">
        <v>347</v>
      </c>
      <c r="AM53" t="s">
        <v>349</v>
      </c>
      <c r="AN53" t="s">
        <v>349</v>
      </c>
      <c r="AO53" t="s">
        <v>552</v>
      </c>
      <c r="AP53" t="s">
        <v>553</v>
      </c>
      <c r="AQ53" t="s">
        <v>561</v>
      </c>
      <c r="AR53" t="s">
        <v>352</v>
      </c>
      <c r="AS53" t="s">
        <v>353</v>
      </c>
    </row>
    <row r="54" spans="1:45" x14ac:dyDescent="0.3">
      <c r="A54" t="s">
        <v>338</v>
      </c>
      <c r="B54" t="s">
        <v>339</v>
      </c>
      <c r="C54" t="s">
        <v>340</v>
      </c>
      <c r="D54" t="s">
        <v>549</v>
      </c>
      <c r="E54" t="s">
        <v>1474</v>
      </c>
      <c r="F54" t="s">
        <v>341</v>
      </c>
      <c r="G54" t="s">
        <v>423</v>
      </c>
      <c r="H54" t="s">
        <v>343</v>
      </c>
      <c r="I54" t="s">
        <v>563</v>
      </c>
      <c r="J54" t="s">
        <v>564</v>
      </c>
      <c r="K54">
        <v>800000</v>
      </c>
      <c r="L54">
        <v>800000</v>
      </c>
      <c r="M54">
        <v>500000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500000</v>
      </c>
      <c r="W54">
        <v>800000</v>
      </c>
      <c r="X54">
        <v>800000</v>
      </c>
      <c r="Y54">
        <v>800000</v>
      </c>
      <c r="Z54">
        <v>0</v>
      </c>
      <c r="AA54">
        <v>0</v>
      </c>
      <c r="AB54">
        <v>0</v>
      </c>
      <c r="AC54">
        <v>0</v>
      </c>
      <c r="AD54">
        <v>0</v>
      </c>
      <c r="AE54" t="s">
        <v>346</v>
      </c>
      <c r="AF54" t="s">
        <v>549</v>
      </c>
      <c r="AG54" t="s">
        <v>565</v>
      </c>
      <c r="AH54" t="s">
        <v>566</v>
      </c>
      <c r="AI54" t="s">
        <v>349</v>
      </c>
      <c r="AJ54" t="s">
        <v>349</v>
      </c>
      <c r="AK54" t="s">
        <v>349</v>
      </c>
      <c r="AL54" t="s">
        <v>347</v>
      </c>
      <c r="AM54" t="s">
        <v>349</v>
      </c>
      <c r="AN54" t="s">
        <v>349</v>
      </c>
      <c r="AO54" t="s">
        <v>552</v>
      </c>
      <c r="AP54" t="s">
        <v>567</v>
      </c>
      <c r="AQ54" t="s">
        <v>564</v>
      </c>
      <c r="AR54" t="s">
        <v>352</v>
      </c>
      <c r="AS54" t="s">
        <v>353</v>
      </c>
    </row>
    <row r="55" spans="1:45" x14ac:dyDescent="0.3">
      <c r="A55" t="s">
        <v>338</v>
      </c>
      <c r="B55" t="s">
        <v>339</v>
      </c>
      <c r="C55" t="s">
        <v>340</v>
      </c>
      <c r="D55" t="s">
        <v>549</v>
      </c>
      <c r="E55" t="s">
        <v>1475</v>
      </c>
      <c r="F55" t="s">
        <v>341</v>
      </c>
      <c r="G55" t="s">
        <v>423</v>
      </c>
      <c r="H55" t="s">
        <v>343</v>
      </c>
      <c r="I55" t="s">
        <v>568</v>
      </c>
      <c r="J55" t="s">
        <v>568</v>
      </c>
      <c r="K55">
        <v>1650000</v>
      </c>
      <c r="L55">
        <v>1650000</v>
      </c>
      <c r="M55">
        <v>954166.67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954166.67</v>
      </c>
      <c r="W55">
        <v>1650000</v>
      </c>
      <c r="X55">
        <v>1650000</v>
      </c>
      <c r="Y55">
        <v>1650000</v>
      </c>
      <c r="Z55">
        <v>0</v>
      </c>
      <c r="AA55">
        <v>0</v>
      </c>
      <c r="AB55">
        <v>0</v>
      </c>
      <c r="AC55">
        <v>0</v>
      </c>
      <c r="AD55">
        <v>0</v>
      </c>
      <c r="AE55" t="s">
        <v>346</v>
      </c>
      <c r="AF55" t="s">
        <v>549</v>
      </c>
      <c r="AG55" t="s">
        <v>565</v>
      </c>
      <c r="AH55" t="s">
        <v>569</v>
      </c>
      <c r="AI55" t="s">
        <v>349</v>
      </c>
      <c r="AJ55" t="s">
        <v>349</v>
      </c>
      <c r="AK55" t="s">
        <v>349</v>
      </c>
      <c r="AL55" t="s">
        <v>347</v>
      </c>
      <c r="AM55" t="s">
        <v>349</v>
      </c>
      <c r="AN55" t="s">
        <v>349</v>
      </c>
      <c r="AO55" t="s">
        <v>552</v>
      </c>
      <c r="AP55" t="s">
        <v>567</v>
      </c>
      <c r="AQ55" t="s">
        <v>568</v>
      </c>
      <c r="AR55" t="s">
        <v>352</v>
      </c>
      <c r="AS55" t="s">
        <v>353</v>
      </c>
    </row>
    <row r="56" spans="1:45" x14ac:dyDescent="0.3">
      <c r="A56" t="s">
        <v>338</v>
      </c>
      <c r="B56" t="s">
        <v>339</v>
      </c>
      <c r="C56" t="s">
        <v>340</v>
      </c>
      <c r="D56" t="s">
        <v>549</v>
      </c>
      <c r="E56" t="s">
        <v>1476</v>
      </c>
      <c r="F56" t="s">
        <v>341</v>
      </c>
      <c r="G56" t="s">
        <v>423</v>
      </c>
      <c r="H56" t="s">
        <v>343</v>
      </c>
      <c r="I56" t="s">
        <v>570</v>
      </c>
      <c r="J56" t="s">
        <v>571</v>
      </c>
      <c r="K56">
        <v>2000000</v>
      </c>
      <c r="L56">
        <v>2000000</v>
      </c>
      <c r="M56">
        <v>640666.67000000004</v>
      </c>
      <c r="N56">
        <v>0</v>
      </c>
      <c r="O56">
        <v>705</v>
      </c>
      <c r="P56">
        <v>0</v>
      </c>
      <c r="Q56">
        <v>21295</v>
      </c>
      <c r="R56">
        <v>21295</v>
      </c>
      <c r="S56">
        <v>0</v>
      </c>
      <c r="T56">
        <v>22000</v>
      </c>
      <c r="U56">
        <v>22000</v>
      </c>
      <c r="V56">
        <v>618666.67000000004</v>
      </c>
      <c r="W56">
        <v>1978000</v>
      </c>
      <c r="X56">
        <v>1178000</v>
      </c>
      <c r="Y56">
        <v>1978000</v>
      </c>
      <c r="Z56">
        <v>0</v>
      </c>
      <c r="AA56">
        <v>-800000</v>
      </c>
      <c r="AB56">
        <v>0</v>
      </c>
      <c r="AC56">
        <v>0</v>
      </c>
      <c r="AD56">
        <v>0</v>
      </c>
      <c r="AE56" t="s">
        <v>346</v>
      </c>
      <c r="AF56" t="s">
        <v>549</v>
      </c>
      <c r="AG56" t="s">
        <v>572</v>
      </c>
      <c r="AH56" t="s">
        <v>573</v>
      </c>
      <c r="AI56" t="s">
        <v>349</v>
      </c>
      <c r="AJ56" t="s">
        <v>349</v>
      </c>
      <c r="AK56" t="s">
        <v>349</v>
      </c>
      <c r="AL56" t="s">
        <v>347</v>
      </c>
      <c r="AM56" t="s">
        <v>349</v>
      </c>
      <c r="AN56" t="s">
        <v>349</v>
      </c>
      <c r="AO56" t="s">
        <v>552</v>
      </c>
      <c r="AP56" t="s">
        <v>574</v>
      </c>
      <c r="AQ56" t="s">
        <v>571</v>
      </c>
      <c r="AR56" t="s">
        <v>352</v>
      </c>
      <c r="AS56" t="s">
        <v>353</v>
      </c>
    </row>
    <row r="57" spans="1:45" x14ac:dyDescent="0.3">
      <c r="A57" t="s">
        <v>338</v>
      </c>
      <c r="B57" t="s">
        <v>339</v>
      </c>
      <c r="C57" t="s">
        <v>340</v>
      </c>
      <c r="D57" t="s">
        <v>549</v>
      </c>
      <c r="E57" t="s">
        <v>1477</v>
      </c>
      <c r="F57" t="s">
        <v>341</v>
      </c>
      <c r="G57" t="s">
        <v>423</v>
      </c>
      <c r="H57" t="s">
        <v>343</v>
      </c>
      <c r="I57" t="s">
        <v>575</v>
      </c>
      <c r="J57" t="s">
        <v>576</v>
      </c>
      <c r="K57">
        <v>200000</v>
      </c>
      <c r="L57">
        <v>200000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200000</v>
      </c>
      <c r="X57">
        <v>0</v>
      </c>
      <c r="Y57">
        <v>200000</v>
      </c>
      <c r="Z57">
        <v>0</v>
      </c>
      <c r="AA57">
        <v>-200000</v>
      </c>
      <c r="AB57">
        <v>0</v>
      </c>
      <c r="AC57">
        <v>0</v>
      </c>
      <c r="AD57">
        <v>0</v>
      </c>
      <c r="AE57" t="s">
        <v>346</v>
      </c>
      <c r="AF57" t="s">
        <v>549</v>
      </c>
      <c r="AG57" t="s">
        <v>572</v>
      </c>
      <c r="AH57" t="s">
        <v>577</v>
      </c>
      <c r="AI57" t="s">
        <v>349</v>
      </c>
      <c r="AJ57" t="s">
        <v>349</v>
      </c>
      <c r="AK57" t="s">
        <v>349</v>
      </c>
      <c r="AL57" t="s">
        <v>347</v>
      </c>
      <c r="AM57" t="s">
        <v>349</v>
      </c>
      <c r="AN57" t="s">
        <v>349</v>
      </c>
      <c r="AO57" t="s">
        <v>552</v>
      </c>
      <c r="AP57" t="s">
        <v>574</v>
      </c>
      <c r="AQ57" t="s">
        <v>576</v>
      </c>
      <c r="AR57" t="s">
        <v>352</v>
      </c>
      <c r="AS57" t="s">
        <v>353</v>
      </c>
    </row>
    <row r="58" spans="1:45" x14ac:dyDescent="0.3">
      <c r="A58" t="s">
        <v>338</v>
      </c>
      <c r="B58" t="s">
        <v>339</v>
      </c>
      <c r="C58" t="s">
        <v>340</v>
      </c>
      <c r="D58" t="s">
        <v>549</v>
      </c>
      <c r="E58" t="s">
        <v>1478</v>
      </c>
      <c r="F58" t="s">
        <v>341</v>
      </c>
      <c r="G58" t="s">
        <v>423</v>
      </c>
      <c r="H58" t="s">
        <v>343</v>
      </c>
      <c r="I58" t="s">
        <v>578</v>
      </c>
      <c r="J58" t="s">
        <v>579</v>
      </c>
      <c r="K58">
        <v>1000000</v>
      </c>
      <c r="L58">
        <v>1000000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1000000</v>
      </c>
      <c r="X58">
        <v>0</v>
      </c>
      <c r="Y58">
        <v>1000000</v>
      </c>
      <c r="Z58">
        <v>0</v>
      </c>
      <c r="AA58">
        <v>-1000000</v>
      </c>
      <c r="AB58">
        <v>0</v>
      </c>
      <c r="AC58">
        <v>0</v>
      </c>
      <c r="AD58">
        <v>0</v>
      </c>
      <c r="AE58" t="s">
        <v>346</v>
      </c>
      <c r="AF58" t="s">
        <v>549</v>
      </c>
      <c r="AG58" t="s">
        <v>572</v>
      </c>
      <c r="AH58" t="s">
        <v>580</v>
      </c>
      <c r="AI58" t="s">
        <v>349</v>
      </c>
      <c r="AJ58" t="s">
        <v>349</v>
      </c>
      <c r="AK58" t="s">
        <v>349</v>
      </c>
      <c r="AL58" t="s">
        <v>347</v>
      </c>
      <c r="AM58" t="s">
        <v>349</v>
      </c>
      <c r="AN58" t="s">
        <v>349</v>
      </c>
      <c r="AO58" t="s">
        <v>552</v>
      </c>
      <c r="AP58" t="s">
        <v>574</v>
      </c>
      <c r="AQ58" t="s">
        <v>579</v>
      </c>
      <c r="AR58" t="s">
        <v>352</v>
      </c>
      <c r="AS58" t="s">
        <v>353</v>
      </c>
    </row>
    <row r="59" spans="1:45" x14ac:dyDescent="0.3">
      <c r="A59" t="s">
        <v>338</v>
      </c>
      <c r="B59" t="s">
        <v>339</v>
      </c>
      <c r="C59" t="s">
        <v>340</v>
      </c>
      <c r="D59" t="s">
        <v>549</v>
      </c>
      <c r="E59" t="s">
        <v>1479</v>
      </c>
      <c r="F59" t="s">
        <v>341</v>
      </c>
      <c r="G59" t="s">
        <v>423</v>
      </c>
      <c r="H59" t="s">
        <v>343</v>
      </c>
      <c r="I59" t="s">
        <v>581</v>
      </c>
      <c r="J59" t="s">
        <v>582</v>
      </c>
      <c r="K59">
        <v>7000000</v>
      </c>
      <c r="L59">
        <v>7000000</v>
      </c>
      <c r="M59">
        <v>2666666.67</v>
      </c>
      <c r="N59">
        <v>0</v>
      </c>
      <c r="O59">
        <v>0</v>
      </c>
      <c r="P59">
        <v>0</v>
      </c>
      <c r="Q59">
        <v>4000</v>
      </c>
      <c r="R59">
        <v>4000</v>
      </c>
      <c r="S59">
        <v>0</v>
      </c>
      <c r="T59">
        <v>4000</v>
      </c>
      <c r="U59">
        <v>4000</v>
      </c>
      <c r="V59">
        <v>2662666.67</v>
      </c>
      <c r="W59">
        <v>6996000</v>
      </c>
      <c r="X59">
        <v>6996000</v>
      </c>
      <c r="Y59">
        <v>6996000</v>
      </c>
      <c r="Z59">
        <v>0</v>
      </c>
      <c r="AA59">
        <v>0</v>
      </c>
      <c r="AB59">
        <v>0</v>
      </c>
      <c r="AC59">
        <v>0</v>
      </c>
      <c r="AD59">
        <v>0</v>
      </c>
      <c r="AE59" t="s">
        <v>346</v>
      </c>
      <c r="AF59" t="s">
        <v>549</v>
      </c>
      <c r="AG59" t="s">
        <v>572</v>
      </c>
      <c r="AH59" t="s">
        <v>583</v>
      </c>
      <c r="AI59" t="s">
        <v>349</v>
      </c>
      <c r="AJ59" t="s">
        <v>349</v>
      </c>
      <c r="AK59" t="s">
        <v>349</v>
      </c>
      <c r="AL59" t="s">
        <v>347</v>
      </c>
      <c r="AM59" t="s">
        <v>349</v>
      </c>
      <c r="AN59" t="s">
        <v>349</v>
      </c>
      <c r="AO59" t="s">
        <v>552</v>
      </c>
      <c r="AP59" t="s">
        <v>574</v>
      </c>
      <c r="AQ59" t="s">
        <v>582</v>
      </c>
      <c r="AR59" t="s">
        <v>352</v>
      </c>
      <c r="AS59" t="s">
        <v>353</v>
      </c>
    </row>
    <row r="60" spans="1:45" x14ac:dyDescent="0.3">
      <c r="A60" t="s">
        <v>338</v>
      </c>
      <c r="B60" t="s">
        <v>339</v>
      </c>
      <c r="C60" t="s">
        <v>340</v>
      </c>
      <c r="D60" t="s">
        <v>549</v>
      </c>
      <c r="E60" t="s">
        <v>1480</v>
      </c>
      <c r="F60" t="s">
        <v>341</v>
      </c>
      <c r="G60" t="s">
        <v>423</v>
      </c>
      <c r="H60" t="s">
        <v>343</v>
      </c>
      <c r="I60" t="s">
        <v>584</v>
      </c>
      <c r="J60" t="s">
        <v>585</v>
      </c>
      <c r="K60">
        <v>1500000</v>
      </c>
      <c r="L60">
        <v>1700000</v>
      </c>
      <c r="M60">
        <v>1117666.67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1117666.67</v>
      </c>
      <c r="W60">
        <v>1700000</v>
      </c>
      <c r="X60">
        <v>1700000</v>
      </c>
      <c r="Y60">
        <v>1700000</v>
      </c>
      <c r="Z60">
        <v>0</v>
      </c>
      <c r="AA60">
        <v>0</v>
      </c>
      <c r="AB60">
        <v>0</v>
      </c>
      <c r="AC60">
        <v>0</v>
      </c>
      <c r="AD60">
        <v>200000</v>
      </c>
      <c r="AE60" t="s">
        <v>346</v>
      </c>
      <c r="AF60" t="s">
        <v>549</v>
      </c>
      <c r="AG60" t="s">
        <v>572</v>
      </c>
      <c r="AH60" t="s">
        <v>586</v>
      </c>
      <c r="AI60" t="s">
        <v>349</v>
      </c>
      <c r="AJ60" t="s">
        <v>349</v>
      </c>
      <c r="AK60" t="s">
        <v>349</v>
      </c>
      <c r="AL60" t="s">
        <v>347</v>
      </c>
      <c r="AM60" t="s">
        <v>349</v>
      </c>
      <c r="AN60" t="s">
        <v>349</v>
      </c>
      <c r="AO60" t="s">
        <v>552</v>
      </c>
      <c r="AP60" t="s">
        <v>574</v>
      </c>
      <c r="AQ60" t="s">
        <v>585</v>
      </c>
      <c r="AR60" t="s">
        <v>352</v>
      </c>
      <c r="AS60" t="s">
        <v>353</v>
      </c>
    </row>
    <row r="61" spans="1:45" x14ac:dyDescent="0.3">
      <c r="A61" t="s">
        <v>338</v>
      </c>
      <c r="B61" t="s">
        <v>339</v>
      </c>
      <c r="C61" t="s">
        <v>340</v>
      </c>
      <c r="D61" t="s">
        <v>549</v>
      </c>
      <c r="E61" t="s">
        <v>1481</v>
      </c>
      <c r="F61" t="s">
        <v>341</v>
      </c>
      <c r="G61" t="s">
        <v>423</v>
      </c>
      <c r="H61" t="s">
        <v>343</v>
      </c>
      <c r="I61" t="s">
        <v>587</v>
      </c>
      <c r="J61" t="s">
        <v>588</v>
      </c>
      <c r="K61">
        <v>500000</v>
      </c>
      <c r="L61">
        <v>500000</v>
      </c>
      <c r="M61">
        <v>333333.34000000003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333333.34000000003</v>
      </c>
      <c r="W61">
        <v>500000</v>
      </c>
      <c r="X61">
        <v>500000</v>
      </c>
      <c r="Y61">
        <v>500000</v>
      </c>
      <c r="Z61">
        <v>0</v>
      </c>
      <c r="AA61">
        <v>0</v>
      </c>
      <c r="AB61">
        <v>0</v>
      </c>
      <c r="AC61">
        <v>0</v>
      </c>
      <c r="AD61">
        <v>0</v>
      </c>
      <c r="AE61" t="s">
        <v>346</v>
      </c>
      <c r="AF61" t="s">
        <v>549</v>
      </c>
      <c r="AG61" t="s">
        <v>572</v>
      </c>
      <c r="AH61" t="s">
        <v>589</v>
      </c>
      <c r="AI61" t="s">
        <v>349</v>
      </c>
      <c r="AJ61" t="s">
        <v>349</v>
      </c>
      <c r="AK61" t="s">
        <v>349</v>
      </c>
      <c r="AL61" t="s">
        <v>347</v>
      </c>
      <c r="AM61" t="s">
        <v>590</v>
      </c>
      <c r="AN61" t="s">
        <v>349</v>
      </c>
      <c r="AO61" t="s">
        <v>552</v>
      </c>
      <c r="AP61" t="s">
        <v>574</v>
      </c>
      <c r="AQ61" t="s">
        <v>588</v>
      </c>
      <c r="AR61" t="s">
        <v>352</v>
      </c>
      <c r="AS61" t="s">
        <v>353</v>
      </c>
    </row>
    <row r="62" spans="1:45" x14ac:dyDescent="0.3">
      <c r="A62" t="s">
        <v>338</v>
      </c>
      <c r="B62" t="s">
        <v>339</v>
      </c>
      <c r="C62" t="s">
        <v>340</v>
      </c>
      <c r="D62" t="s">
        <v>549</v>
      </c>
      <c r="E62" t="s">
        <v>1482</v>
      </c>
      <c r="F62" t="s">
        <v>341</v>
      </c>
      <c r="G62" t="s">
        <v>423</v>
      </c>
      <c r="H62" t="s">
        <v>343</v>
      </c>
      <c r="I62" t="s">
        <v>591</v>
      </c>
      <c r="J62" t="s">
        <v>592</v>
      </c>
      <c r="K62">
        <v>500000</v>
      </c>
      <c r="L62">
        <v>500000</v>
      </c>
      <c r="M62">
        <v>333333.34000000003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333333.34000000003</v>
      </c>
      <c r="W62">
        <v>500000</v>
      </c>
      <c r="X62">
        <v>500000</v>
      </c>
      <c r="Y62">
        <v>500000</v>
      </c>
      <c r="Z62">
        <v>0</v>
      </c>
      <c r="AA62">
        <v>0</v>
      </c>
      <c r="AB62">
        <v>0</v>
      </c>
      <c r="AC62">
        <v>0</v>
      </c>
      <c r="AD62">
        <v>0</v>
      </c>
      <c r="AE62" t="s">
        <v>346</v>
      </c>
      <c r="AF62" t="s">
        <v>549</v>
      </c>
      <c r="AG62" t="s">
        <v>593</v>
      </c>
      <c r="AH62" t="s">
        <v>594</v>
      </c>
      <c r="AI62" t="s">
        <v>349</v>
      </c>
      <c r="AJ62" t="s">
        <v>349</v>
      </c>
      <c r="AK62" t="s">
        <v>349</v>
      </c>
      <c r="AL62" t="s">
        <v>347</v>
      </c>
      <c r="AM62" t="s">
        <v>349</v>
      </c>
      <c r="AN62" t="s">
        <v>349</v>
      </c>
      <c r="AO62" t="s">
        <v>552</v>
      </c>
      <c r="AP62" t="s">
        <v>595</v>
      </c>
      <c r="AQ62" t="s">
        <v>592</v>
      </c>
      <c r="AR62" t="s">
        <v>352</v>
      </c>
      <c r="AS62" t="s">
        <v>353</v>
      </c>
    </row>
    <row r="63" spans="1:45" x14ac:dyDescent="0.3">
      <c r="A63" t="s">
        <v>338</v>
      </c>
      <c r="B63" t="s">
        <v>339</v>
      </c>
      <c r="C63" t="s">
        <v>340</v>
      </c>
      <c r="D63" t="s">
        <v>549</v>
      </c>
      <c r="E63" t="s">
        <v>1483</v>
      </c>
      <c r="F63" t="s">
        <v>341</v>
      </c>
      <c r="G63" t="s">
        <v>423</v>
      </c>
      <c r="H63" t="s">
        <v>343</v>
      </c>
      <c r="I63" t="s">
        <v>596</v>
      </c>
      <c r="J63" t="s">
        <v>597</v>
      </c>
      <c r="K63">
        <v>1000000</v>
      </c>
      <c r="L63">
        <v>1800000</v>
      </c>
      <c r="M63">
        <v>1800000</v>
      </c>
      <c r="N63">
        <v>0</v>
      </c>
      <c r="O63">
        <v>86683.95</v>
      </c>
      <c r="P63">
        <v>0</v>
      </c>
      <c r="Q63">
        <v>976784.36</v>
      </c>
      <c r="R63">
        <v>0</v>
      </c>
      <c r="S63">
        <v>0</v>
      </c>
      <c r="T63">
        <v>1063468.31</v>
      </c>
      <c r="U63">
        <v>1063468.31</v>
      </c>
      <c r="V63">
        <v>736531.69</v>
      </c>
      <c r="W63">
        <v>736531.69</v>
      </c>
      <c r="X63">
        <v>736531.69</v>
      </c>
      <c r="Y63">
        <v>736531.69</v>
      </c>
      <c r="Z63">
        <v>0</v>
      </c>
      <c r="AA63">
        <v>0</v>
      </c>
      <c r="AB63">
        <v>0</v>
      </c>
      <c r="AC63">
        <v>0</v>
      </c>
      <c r="AD63">
        <v>800000</v>
      </c>
      <c r="AE63" t="s">
        <v>346</v>
      </c>
      <c r="AF63" t="s">
        <v>549</v>
      </c>
      <c r="AG63" t="s">
        <v>593</v>
      </c>
      <c r="AH63" t="s">
        <v>598</v>
      </c>
      <c r="AI63" t="s">
        <v>349</v>
      </c>
      <c r="AJ63" t="s">
        <v>349</v>
      </c>
      <c r="AK63" t="s">
        <v>349</v>
      </c>
      <c r="AL63" t="s">
        <v>347</v>
      </c>
      <c r="AM63" t="s">
        <v>349</v>
      </c>
      <c r="AN63" t="s">
        <v>349</v>
      </c>
      <c r="AO63" t="s">
        <v>552</v>
      </c>
      <c r="AP63" t="s">
        <v>595</v>
      </c>
      <c r="AQ63" t="s">
        <v>597</v>
      </c>
      <c r="AR63" t="s">
        <v>352</v>
      </c>
      <c r="AS63" t="s">
        <v>353</v>
      </c>
    </row>
    <row r="64" spans="1:45" x14ac:dyDescent="0.3">
      <c r="A64" t="s">
        <v>338</v>
      </c>
      <c r="B64" t="s">
        <v>339</v>
      </c>
      <c r="C64" t="s">
        <v>340</v>
      </c>
      <c r="D64" t="s">
        <v>549</v>
      </c>
      <c r="E64" t="s">
        <v>1484</v>
      </c>
      <c r="F64" t="s">
        <v>341</v>
      </c>
      <c r="G64" t="s">
        <v>423</v>
      </c>
      <c r="H64" t="s">
        <v>343</v>
      </c>
      <c r="I64" t="s">
        <v>599</v>
      </c>
      <c r="J64" t="s">
        <v>600</v>
      </c>
      <c r="K64">
        <v>1100000</v>
      </c>
      <c r="L64">
        <v>1100000</v>
      </c>
      <c r="M64">
        <v>743333.34</v>
      </c>
      <c r="N64">
        <v>0</v>
      </c>
      <c r="O64">
        <v>29343.3</v>
      </c>
      <c r="P64">
        <v>0</v>
      </c>
      <c r="Q64">
        <v>0</v>
      </c>
      <c r="R64">
        <v>0</v>
      </c>
      <c r="S64">
        <v>0</v>
      </c>
      <c r="T64">
        <v>29343.3</v>
      </c>
      <c r="U64">
        <v>29343.3</v>
      </c>
      <c r="V64">
        <v>713990.04</v>
      </c>
      <c r="W64">
        <v>1070656.7</v>
      </c>
      <c r="X64">
        <v>1070656.7</v>
      </c>
      <c r="Y64">
        <v>1070656.7</v>
      </c>
      <c r="Z64">
        <v>0</v>
      </c>
      <c r="AA64">
        <v>0</v>
      </c>
      <c r="AB64">
        <v>0</v>
      </c>
      <c r="AC64">
        <v>0</v>
      </c>
      <c r="AD64">
        <v>0</v>
      </c>
      <c r="AE64" t="s">
        <v>346</v>
      </c>
      <c r="AF64" t="s">
        <v>549</v>
      </c>
      <c r="AG64" t="s">
        <v>601</v>
      </c>
      <c r="AH64" t="s">
        <v>602</v>
      </c>
      <c r="AI64" t="s">
        <v>349</v>
      </c>
      <c r="AJ64" t="s">
        <v>349</v>
      </c>
      <c r="AK64" t="s">
        <v>349</v>
      </c>
      <c r="AL64" t="s">
        <v>347</v>
      </c>
      <c r="AM64" t="s">
        <v>349</v>
      </c>
      <c r="AN64" t="s">
        <v>349</v>
      </c>
      <c r="AO64" t="s">
        <v>552</v>
      </c>
      <c r="AP64" t="s">
        <v>603</v>
      </c>
      <c r="AQ64" t="s">
        <v>600</v>
      </c>
      <c r="AR64" t="s">
        <v>352</v>
      </c>
      <c r="AS64" t="s">
        <v>353</v>
      </c>
    </row>
    <row r="65" spans="1:45" x14ac:dyDescent="0.3">
      <c r="A65" t="s">
        <v>338</v>
      </c>
      <c r="B65" t="s">
        <v>339</v>
      </c>
      <c r="C65" t="s">
        <v>340</v>
      </c>
      <c r="D65" t="s">
        <v>549</v>
      </c>
      <c r="E65" t="s">
        <v>1485</v>
      </c>
      <c r="F65" t="s">
        <v>341</v>
      </c>
      <c r="G65" t="s">
        <v>423</v>
      </c>
      <c r="H65" t="s">
        <v>343</v>
      </c>
      <c r="I65" t="s">
        <v>604</v>
      </c>
      <c r="J65" t="s">
        <v>605</v>
      </c>
      <c r="K65">
        <v>1500000</v>
      </c>
      <c r="L65">
        <v>1500000</v>
      </c>
      <c r="M65">
        <v>813000</v>
      </c>
      <c r="N65">
        <v>625785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625785</v>
      </c>
      <c r="V65">
        <v>187215</v>
      </c>
      <c r="W65">
        <v>874215</v>
      </c>
      <c r="X65">
        <v>374215</v>
      </c>
      <c r="Y65">
        <v>874215</v>
      </c>
      <c r="Z65">
        <v>0</v>
      </c>
      <c r="AA65">
        <v>-500000</v>
      </c>
      <c r="AB65">
        <v>0</v>
      </c>
      <c r="AC65">
        <v>0</v>
      </c>
      <c r="AD65">
        <v>0</v>
      </c>
      <c r="AE65" t="s">
        <v>346</v>
      </c>
      <c r="AF65" t="s">
        <v>549</v>
      </c>
      <c r="AG65" t="s">
        <v>601</v>
      </c>
      <c r="AH65" t="s">
        <v>606</v>
      </c>
      <c r="AI65" t="s">
        <v>349</v>
      </c>
      <c r="AJ65" t="s">
        <v>349</v>
      </c>
      <c r="AK65" t="s">
        <v>349</v>
      </c>
      <c r="AL65" t="s">
        <v>347</v>
      </c>
      <c r="AM65" t="s">
        <v>607</v>
      </c>
      <c r="AN65" t="s">
        <v>349</v>
      </c>
      <c r="AO65" t="s">
        <v>552</v>
      </c>
      <c r="AP65" t="s">
        <v>603</v>
      </c>
      <c r="AQ65" t="s">
        <v>605</v>
      </c>
      <c r="AR65" t="s">
        <v>352</v>
      </c>
      <c r="AS65" t="s">
        <v>353</v>
      </c>
    </row>
    <row r="66" spans="1:45" x14ac:dyDescent="0.3">
      <c r="A66" t="s">
        <v>338</v>
      </c>
      <c r="B66" t="s">
        <v>339</v>
      </c>
      <c r="C66" t="s">
        <v>340</v>
      </c>
      <c r="D66" t="s">
        <v>549</v>
      </c>
      <c r="E66" t="s">
        <v>1486</v>
      </c>
      <c r="F66" t="s">
        <v>341</v>
      </c>
      <c r="G66" t="s">
        <v>423</v>
      </c>
      <c r="H66" t="s">
        <v>343</v>
      </c>
      <c r="I66" t="s">
        <v>608</v>
      </c>
      <c r="J66" t="s">
        <v>609</v>
      </c>
      <c r="K66">
        <v>5000000</v>
      </c>
      <c r="L66">
        <v>5000000</v>
      </c>
      <c r="M66">
        <v>3133000</v>
      </c>
      <c r="N66">
        <v>844920.19</v>
      </c>
      <c r="O66">
        <v>216000</v>
      </c>
      <c r="P66">
        <v>0</v>
      </c>
      <c r="Q66">
        <v>73039.97</v>
      </c>
      <c r="R66">
        <v>73039.97</v>
      </c>
      <c r="S66">
        <v>0</v>
      </c>
      <c r="T66">
        <v>289039.96999999997</v>
      </c>
      <c r="U66">
        <v>1133960.1599999999</v>
      </c>
      <c r="V66">
        <v>1999039.84</v>
      </c>
      <c r="W66">
        <v>3866039.84</v>
      </c>
      <c r="X66">
        <v>3866039.84</v>
      </c>
      <c r="Y66">
        <v>3866039.84</v>
      </c>
      <c r="Z66">
        <v>0</v>
      </c>
      <c r="AA66">
        <v>0</v>
      </c>
      <c r="AB66">
        <v>0</v>
      </c>
      <c r="AC66">
        <v>0</v>
      </c>
      <c r="AD66">
        <v>0</v>
      </c>
      <c r="AE66" t="s">
        <v>346</v>
      </c>
      <c r="AF66" t="s">
        <v>549</v>
      </c>
      <c r="AG66" t="s">
        <v>601</v>
      </c>
      <c r="AH66" t="s">
        <v>610</v>
      </c>
      <c r="AI66" t="s">
        <v>349</v>
      </c>
      <c r="AJ66" t="s">
        <v>349</v>
      </c>
      <c r="AK66" t="s">
        <v>349</v>
      </c>
      <c r="AL66" t="s">
        <v>347</v>
      </c>
      <c r="AM66" t="s">
        <v>349</v>
      </c>
      <c r="AN66" t="s">
        <v>349</v>
      </c>
      <c r="AO66" t="s">
        <v>552</v>
      </c>
      <c r="AP66" t="s">
        <v>603</v>
      </c>
      <c r="AQ66" t="s">
        <v>609</v>
      </c>
      <c r="AR66" t="s">
        <v>352</v>
      </c>
      <c r="AS66" t="s">
        <v>353</v>
      </c>
    </row>
    <row r="67" spans="1:45" x14ac:dyDescent="0.3">
      <c r="A67" t="s">
        <v>338</v>
      </c>
      <c r="B67" t="s">
        <v>339</v>
      </c>
      <c r="C67" t="s">
        <v>340</v>
      </c>
      <c r="D67" t="s">
        <v>549</v>
      </c>
      <c r="E67" t="s">
        <v>1487</v>
      </c>
      <c r="F67" t="s">
        <v>341</v>
      </c>
      <c r="G67" t="s">
        <v>423</v>
      </c>
      <c r="H67" t="s">
        <v>343</v>
      </c>
      <c r="I67" t="s">
        <v>611</v>
      </c>
      <c r="J67" t="s">
        <v>611</v>
      </c>
      <c r="K67">
        <v>1500000</v>
      </c>
      <c r="L67">
        <v>2500000</v>
      </c>
      <c r="M67">
        <v>1250000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1250000</v>
      </c>
      <c r="W67">
        <v>2500000</v>
      </c>
      <c r="X67">
        <v>2500000</v>
      </c>
      <c r="Y67">
        <v>2500000</v>
      </c>
      <c r="Z67">
        <v>0</v>
      </c>
      <c r="AA67">
        <v>0</v>
      </c>
      <c r="AB67">
        <v>0</v>
      </c>
      <c r="AC67">
        <v>0</v>
      </c>
      <c r="AD67">
        <v>1000000</v>
      </c>
      <c r="AE67" t="s">
        <v>346</v>
      </c>
      <c r="AF67" t="s">
        <v>549</v>
      </c>
      <c r="AG67" t="s">
        <v>601</v>
      </c>
      <c r="AH67" t="s">
        <v>612</v>
      </c>
      <c r="AI67" t="s">
        <v>349</v>
      </c>
      <c r="AJ67" t="s">
        <v>349</v>
      </c>
      <c r="AK67" t="s">
        <v>349</v>
      </c>
      <c r="AL67" t="s">
        <v>347</v>
      </c>
      <c r="AM67" t="s">
        <v>349</v>
      </c>
      <c r="AN67" t="s">
        <v>349</v>
      </c>
      <c r="AO67" t="s">
        <v>552</v>
      </c>
      <c r="AP67" t="s">
        <v>603</v>
      </c>
      <c r="AQ67" t="s">
        <v>611</v>
      </c>
      <c r="AR67" t="s">
        <v>352</v>
      </c>
      <c r="AS67" t="s">
        <v>353</v>
      </c>
    </row>
    <row r="68" spans="1:45" x14ac:dyDescent="0.3">
      <c r="A68" t="s">
        <v>338</v>
      </c>
      <c r="B68" t="s">
        <v>339</v>
      </c>
      <c r="C68" t="s">
        <v>340</v>
      </c>
      <c r="D68" t="s">
        <v>549</v>
      </c>
      <c r="E68" t="s">
        <v>1488</v>
      </c>
      <c r="F68" t="s">
        <v>341</v>
      </c>
      <c r="G68" t="s">
        <v>423</v>
      </c>
      <c r="H68" t="s">
        <v>343</v>
      </c>
      <c r="I68" t="s">
        <v>613</v>
      </c>
      <c r="J68" t="s">
        <v>614</v>
      </c>
      <c r="K68">
        <v>1000000</v>
      </c>
      <c r="L68">
        <v>1000000</v>
      </c>
      <c r="M68">
        <v>1000000</v>
      </c>
      <c r="N68">
        <v>0</v>
      </c>
      <c r="O68">
        <v>11.31</v>
      </c>
      <c r="P68">
        <v>0</v>
      </c>
      <c r="Q68">
        <v>980974.62</v>
      </c>
      <c r="R68">
        <v>980974.62</v>
      </c>
      <c r="S68">
        <v>0</v>
      </c>
      <c r="T68">
        <v>980985.93</v>
      </c>
      <c r="U68">
        <v>980985.93</v>
      </c>
      <c r="V68">
        <v>19014.07</v>
      </c>
      <c r="W68">
        <v>19014.07</v>
      </c>
      <c r="X68">
        <v>19014.07</v>
      </c>
      <c r="Y68">
        <v>19014.07</v>
      </c>
      <c r="Z68">
        <v>0</v>
      </c>
      <c r="AA68">
        <v>0</v>
      </c>
      <c r="AB68">
        <v>0</v>
      </c>
      <c r="AC68">
        <v>0</v>
      </c>
      <c r="AD68">
        <v>0</v>
      </c>
      <c r="AE68" t="s">
        <v>346</v>
      </c>
      <c r="AF68" t="s">
        <v>549</v>
      </c>
      <c r="AG68" t="s">
        <v>601</v>
      </c>
      <c r="AH68" t="s">
        <v>615</v>
      </c>
      <c r="AI68" t="s">
        <v>349</v>
      </c>
      <c r="AJ68" t="s">
        <v>349</v>
      </c>
      <c r="AK68" t="s">
        <v>349</v>
      </c>
      <c r="AL68" t="s">
        <v>347</v>
      </c>
      <c r="AM68" t="s">
        <v>349</v>
      </c>
      <c r="AN68" t="s">
        <v>349</v>
      </c>
      <c r="AO68" t="s">
        <v>552</v>
      </c>
      <c r="AP68" t="s">
        <v>603</v>
      </c>
      <c r="AQ68" t="s">
        <v>614</v>
      </c>
      <c r="AR68" t="s">
        <v>352</v>
      </c>
      <c r="AS68" t="s">
        <v>353</v>
      </c>
    </row>
    <row r="69" spans="1:45" x14ac:dyDescent="0.3">
      <c r="A69" t="s">
        <v>338</v>
      </c>
      <c r="B69" t="s">
        <v>339</v>
      </c>
      <c r="C69" t="s">
        <v>340</v>
      </c>
      <c r="D69" t="s">
        <v>549</v>
      </c>
      <c r="E69" t="s">
        <v>1489</v>
      </c>
      <c r="F69" t="s">
        <v>341</v>
      </c>
      <c r="G69" t="s">
        <v>423</v>
      </c>
      <c r="H69" t="s">
        <v>343</v>
      </c>
      <c r="I69" t="s">
        <v>616</v>
      </c>
      <c r="J69" t="s">
        <v>617</v>
      </c>
      <c r="K69">
        <v>500000</v>
      </c>
      <c r="L69">
        <v>500000</v>
      </c>
      <c r="M69">
        <v>108333.34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108333.34</v>
      </c>
      <c r="W69">
        <v>500000</v>
      </c>
      <c r="X69">
        <v>200000</v>
      </c>
      <c r="Y69">
        <v>500000</v>
      </c>
      <c r="Z69">
        <v>0</v>
      </c>
      <c r="AA69">
        <v>-300000</v>
      </c>
      <c r="AB69">
        <v>0</v>
      </c>
      <c r="AC69">
        <v>0</v>
      </c>
      <c r="AD69">
        <v>0</v>
      </c>
      <c r="AE69" t="s">
        <v>346</v>
      </c>
      <c r="AF69" t="s">
        <v>549</v>
      </c>
      <c r="AG69" t="s">
        <v>601</v>
      </c>
      <c r="AH69" t="s">
        <v>618</v>
      </c>
      <c r="AI69" t="s">
        <v>349</v>
      </c>
      <c r="AJ69" t="s">
        <v>349</v>
      </c>
      <c r="AK69" t="s">
        <v>349</v>
      </c>
      <c r="AL69" t="s">
        <v>347</v>
      </c>
      <c r="AM69" t="s">
        <v>349</v>
      </c>
      <c r="AN69" t="s">
        <v>349</v>
      </c>
      <c r="AO69" t="s">
        <v>552</v>
      </c>
      <c r="AP69" t="s">
        <v>603</v>
      </c>
      <c r="AQ69" t="s">
        <v>617</v>
      </c>
      <c r="AR69" t="s">
        <v>352</v>
      </c>
      <c r="AS69" t="s">
        <v>353</v>
      </c>
    </row>
    <row r="70" spans="1:45" x14ac:dyDescent="0.3">
      <c r="A70" t="s">
        <v>338</v>
      </c>
      <c r="B70" t="s">
        <v>339</v>
      </c>
      <c r="C70" t="s">
        <v>340</v>
      </c>
      <c r="D70" t="s">
        <v>549</v>
      </c>
      <c r="E70" t="s">
        <v>1490</v>
      </c>
      <c r="F70" t="s">
        <v>341</v>
      </c>
      <c r="G70" t="s">
        <v>423</v>
      </c>
      <c r="H70" t="s">
        <v>343</v>
      </c>
      <c r="I70" t="s">
        <v>619</v>
      </c>
      <c r="J70" t="s">
        <v>620</v>
      </c>
      <c r="K70">
        <v>0</v>
      </c>
      <c r="L70">
        <v>300000</v>
      </c>
      <c r="M70">
        <v>300000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300000</v>
      </c>
      <c r="W70">
        <v>300000</v>
      </c>
      <c r="X70">
        <v>300000</v>
      </c>
      <c r="Y70">
        <v>300000</v>
      </c>
      <c r="Z70">
        <v>0</v>
      </c>
      <c r="AA70">
        <v>0</v>
      </c>
      <c r="AB70">
        <v>0</v>
      </c>
      <c r="AC70">
        <v>0</v>
      </c>
      <c r="AD70">
        <v>300000</v>
      </c>
      <c r="AE70" t="s">
        <v>346</v>
      </c>
      <c r="AF70" t="s">
        <v>549</v>
      </c>
      <c r="AG70" t="s">
        <v>601</v>
      </c>
      <c r="AH70" t="s">
        <v>621</v>
      </c>
      <c r="AI70" t="s">
        <v>349</v>
      </c>
      <c r="AJ70" t="s">
        <v>349</v>
      </c>
      <c r="AK70" t="s">
        <v>349</v>
      </c>
      <c r="AL70" t="s">
        <v>347</v>
      </c>
      <c r="AM70" t="s">
        <v>349</v>
      </c>
      <c r="AN70" t="s">
        <v>349</v>
      </c>
      <c r="AO70" t="s">
        <v>552</v>
      </c>
      <c r="AP70" t="s">
        <v>603</v>
      </c>
      <c r="AQ70" t="s">
        <v>620</v>
      </c>
      <c r="AR70" t="s">
        <v>352</v>
      </c>
      <c r="AS70" t="s">
        <v>353</v>
      </c>
    </row>
    <row r="71" spans="1:45" x14ac:dyDescent="0.3">
      <c r="A71" t="s">
        <v>338</v>
      </c>
      <c r="B71" t="s">
        <v>339</v>
      </c>
      <c r="C71" t="s">
        <v>340</v>
      </c>
      <c r="D71" t="s">
        <v>549</v>
      </c>
      <c r="E71" t="s">
        <v>1491</v>
      </c>
      <c r="F71" t="s">
        <v>341</v>
      </c>
      <c r="G71" t="s">
        <v>423</v>
      </c>
      <c r="H71" t="s">
        <v>343</v>
      </c>
      <c r="I71" t="s">
        <v>622</v>
      </c>
      <c r="J71" t="s">
        <v>623</v>
      </c>
      <c r="K71">
        <v>500000</v>
      </c>
      <c r="L71">
        <v>500000</v>
      </c>
      <c r="M71">
        <v>375000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375000</v>
      </c>
      <c r="W71">
        <v>500000</v>
      </c>
      <c r="X71">
        <v>500000</v>
      </c>
      <c r="Y71">
        <v>500000</v>
      </c>
      <c r="Z71">
        <v>0</v>
      </c>
      <c r="AA71">
        <v>0</v>
      </c>
      <c r="AB71">
        <v>0</v>
      </c>
      <c r="AC71">
        <v>0</v>
      </c>
      <c r="AD71">
        <v>0</v>
      </c>
      <c r="AE71" t="s">
        <v>346</v>
      </c>
      <c r="AF71" t="s">
        <v>549</v>
      </c>
      <c r="AG71" t="s">
        <v>601</v>
      </c>
      <c r="AH71" t="s">
        <v>624</v>
      </c>
      <c r="AI71" t="s">
        <v>349</v>
      </c>
      <c r="AJ71" t="s">
        <v>349</v>
      </c>
      <c r="AK71" t="s">
        <v>349</v>
      </c>
      <c r="AL71" t="s">
        <v>347</v>
      </c>
      <c r="AM71" t="s">
        <v>349</v>
      </c>
      <c r="AN71" t="s">
        <v>349</v>
      </c>
      <c r="AO71" t="s">
        <v>552</v>
      </c>
      <c r="AP71" t="s">
        <v>603</v>
      </c>
      <c r="AQ71" t="s">
        <v>623</v>
      </c>
      <c r="AR71" t="s">
        <v>352</v>
      </c>
      <c r="AS71" t="s">
        <v>353</v>
      </c>
    </row>
    <row r="72" spans="1:45" x14ac:dyDescent="0.3">
      <c r="A72" t="s">
        <v>338</v>
      </c>
      <c r="B72" t="s">
        <v>339</v>
      </c>
      <c r="C72" t="s">
        <v>340</v>
      </c>
      <c r="D72" t="s">
        <v>629</v>
      </c>
      <c r="E72" t="s">
        <v>1492</v>
      </c>
      <c r="F72" t="s">
        <v>625</v>
      </c>
      <c r="G72" t="s">
        <v>626</v>
      </c>
      <c r="H72" t="s">
        <v>343</v>
      </c>
      <c r="I72" t="s">
        <v>627</v>
      </c>
      <c r="J72" t="s">
        <v>628</v>
      </c>
      <c r="K72">
        <v>0</v>
      </c>
      <c r="L72">
        <v>2000000</v>
      </c>
      <c r="M72">
        <v>2000000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2000000</v>
      </c>
      <c r="W72">
        <v>2000000</v>
      </c>
      <c r="X72">
        <v>2000000</v>
      </c>
      <c r="Y72">
        <v>2000000</v>
      </c>
      <c r="Z72">
        <v>0</v>
      </c>
      <c r="AA72">
        <v>0</v>
      </c>
      <c r="AB72">
        <v>0</v>
      </c>
      <c r="AC72">
        <v>0</v>
      </c>
      <c r="AD72">
        <v>2000000</v>
      </c>
      <c r="AE72" t="s">
        <v>346</v>
      </c>
      <c r="AF72" t="s">
        <v>629</v>
      </c>
      <c r="AG72" t="s">
        <v>630</v>
      </c>
      <c r="AH72" t="s">
        <v>631</v>
      </c>
      <c r="AI72" t="s">
        <v>349</v>
      </c>
      <c r="AJ72" t="s">
        <v>349</v>
      </c>
      <c r="AK72" t="s">
        <v>349</v>
      </c>
      <c r="AL72" t="s">
        <v>347</v>
      </c>
      <c r="AM72" t="s">
        <v>349</v>
      </c>
      <c r="AN72" t="s">
        <v>349</v>
      </c>
      <c r="AO72" t="s">
        <v>632</v>
      </c>
      <c r="AP72" t="s">
        <v>633</v>
      </c>
      <c r="AQ72" t="s">
        <v>628</v>
      </c>
      <c r="AR72" t="s">
        <v>352</v>
      </c>
      <c r="AS72" t="s">
        <v>634</v>
      </c>
    </row>
    <row r="73" spans="1:45" x14ac:dyDescent="0.3">
      <c r="A73" t="s">
        <v>338</v>
      </c>
      <c r="B73" t="s">
        <v>339</v>
      </c>
      <c r="C73" t="s">
        <v>340</v>
      </c>
      <c r="D73" t="s">
        <v>629</v>
      </c>
      <c r="E73" t="s">
        <v>1493</v>
      </c>
      <c r="F73" t="s">
        <v>625</v>
      </c>
      <c r="G73" t="s">
        <v>626</v>
      </c>
      <c r="H73" t="s">
        <v>343</v>
      </c>
      <c r="I73" t="s">
        <v>635</v>
      </c>
      <c r="J73" t="s">
        <v>636</v>
      </c>
      <c r="K73">
        <v>6420000</v>
      </c>
      <c r="L73">
        <v>9920000</v>
      </c>
      <c r="M73">
        <v>9920000</v>
      </c>
      <c r="N73">
        <v>6350886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6350886</v>
      </c>
      <c r="V73">
        <v>3569114</v>
      </c>
      <c r="W73">
        <v>3569114</v>
      </c>
      <c r="X73">
        <v>3569114</v>
      </c>
      <c r="Y73">
        <v>3569114</v>
      </c>
      <c r="Z73">
        <v>0</v>
      </c>
      <c r="AA73">
        <v>0</v>
      </c>
      <c r="AB73">
        <v>0</v>
      </c>
      <c r="AC73">
        <v>0</v>
      </c>
      <c r="AD73">
        <v>3500000</v>
      </c>
      <c r="AE73" t="s">
        <v>346</v>
      </c>
      <c r="AF73" t="s">
        <v>629</v>
      </c>
      <c r="AG73" t="s">
        <v>630</v>
      </c>
      <c r="AH73" t="s">
        <v>637</v>
      </c>
      <c r="AI73" t="s">
        <v>349</v>
      </c>
      <c r="AJ73" t="s">
        <v>349</v>
      </c>
      <c r="AK73" t="s">
        <v>349</v>
      </c>
      <c r="AL73" t="s">
        <v>347</v>
      </c>
      <c r="AM73" t="s">
        <v>349</v>
      </c>
      <c r="AN73" t="s">
        <v>349</v>
      </c>
      <c r="AO73" t="s">
        <v>632</v>
      </c>
      <c r="AP73" t="s">
        <v>633</v>
      </c>
      <c r="AQ73" t="s">
        <v>636</v>
      </c>
      <c r="AR73" t="s">
        <v>352</v>
      </c>
      <c r="AS73" t="s">
        <v>634</v>
      </c>
    </row>
    <row r="74" spans="1:45" x14ac:dyDescent="0.3">
      <c r="A74" t="s">
        <v>338</v>
      </c>
      <c r="B74" t="s">
        <v>339</v>
      </c>
      <c r="C74" t="s">
        <v>340</v>
      </c>
      <c r="D74" t="s">
        <v>629</v>
      </c>
      <c r="E74" t="s">
        <v>1494</v>
      </c>
      <c r="F74" t="s">
        <v>625</v>
      </c>
      <c r="G74" t="s">
        <v>626</v>
      </c>
      <c r="H74" t="s">
        <v>343</v>
      </c>
      <c r="I74" t="s">
        <v>638</v>
      </c>
      <c r="J74" t="s">
        <v>639</v>
      </c>
      <c r="K74">
        <v>5350000</v>
      </c>
      <c r="L74">
        <v>5350000</v>
      </c>
      <c r="M74">
        <v>4869166.67</v>
      </c>
      <c r="N74">
        <v>2933782.95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2933782.95</v>
      </c>
      <c r="V74">
        <v>1935383.72</v>
      </c>
      <c r="W74">
        <v>2416217.0499999998</v>
      </c>
      <c r="X74">
        <v>2416217.0499999998</v>
      </c>
      <c r="Y74">
        <v>2416217.0499999998</v>
      </c>
      <c r="Z74">
        <v>0</v>
      </c>
      <c r="AA74">
        <v>0</v>
      </c>
      <c r="AB74">
        <v>0</v>
      </c>
      <c r="AC74">
        <v>0</v>
      </c>
      <c r="AD74">
        <v>0</v>
      </c>
      <c r="AE74" t="s">
        <v>346</v>
      </c>
      <c r="AF74" t="s">
        <v>629</v>
      </c>
      <c r="AG74" t="s">
        <v>630</v>
      </c>
      <c r="AH74" t="s">
        <v>640</v>
      </c>
      <c r="AI74" t="s">
        <v>349</v>
      </c>
      <c r="AJ74" t="s">
        <v>349</v>
      </c>
      <c r="AK74" t="s">
        <v>349</v>
      </c>
      <c r="AL74" t="s">
        <v>347</v>
      </c>
      <c r="AM74" t="s">
        <v>349</v>
      </c>
      <c r="AN74" t="s">
        <v>349</v>
      </c>
      <c r="AO74" t="s">
        <v>632</v>
      </c>
      <c r="AP74" t="s">
        <v>633</v>
      </c>
      <c r="AQ74" t="s">
        <v>639</v>
      </c>
      <c r="AR74" t="s">
        <v>352</v>
      </c>
      <c r="AS74" t="s">
        <v>634</v>
      </c>
    </row>
    <row r="75" spans="1:45" x14ac:dyDescent="0.3">
      <c r="A75" t="s">
        <v>338</v>
      </c>
      <c r="B75" t="s">
        <v>339</v>
      </c>
      <c r="C75" t="s">
        <v>340</v>
      </c>
      <c r="D75" t="s">
        <v>629</v>
      </c>
      <c r="E75" t="s">
        <v>1495</v>
      </c>
      <c r="F75" t="s">
        <v>625</v>
      </c>
      <c r="G75" t="s">
        <v>626</v>
      </c>
      <c r="H75" t="s">
        <v>343</v>
      </c>
      <c r="I75" t="s">
        <v>641</v>
      </c>
      <c r="J75" t="s">
        <v>642</v>
      </c>
      <c r="K75">
        <v>108000000</v>
      </c>
      <c r="L75">
        <v>108000000</v>
      </c>
      <c r="M75">
        <v>106244999.67</v>
      </c>
      <c r="N75">
        <v>0</v>
      </c>
      <c r="O75">
        <v>7852352.7599999998</v>
      </c>
      <c r="P75">
        <v>0</v>
      </c>
      <c r="Q75">
        <v>69256803.829999998</v>
      </c>
      <c r="R75">
        <v>12879199.73</v>
      </c>
      <c r="S75">
        <v>0</v>
      </c>
      <c r="T75">
        <v>77109156.590000004</v>
      </c>
      <c r="U75">
        <v>77109156.590000004</v>
      </c>
      <c r="V75">
        <v>29135843.079999998</v>
      </c>
      <c r="W75">
        <v>30890843.41</v>
      </c>
      <c r="X75">
        <v>30890843.41</v>
      </c>
      <c r="Y75">
        <v>30890843.41</v>
      </c>
      <c r="Z75">
        <v>0</v>
      </c>
      <c r="AA75">
        <v>0</v>
      </c>
      <c r="AB75">
        <v>0</v>
      </c>
      <c r="AC75">
        <v>0</v>
      </c>
      <c r="AD75">
        <v>0</v>
      </c>
      <c r="AE75" t="s">
        <v>346</v>
      </c>
      <c r="AF75" t="s">
        <v>629</v>
      </c>
      <c r="AG75" t="s">
        <v>630</v>
      </c>
      <c r="AH75" t="s">
        <v>643</v>
      </c>
      <c r="AI75" t="s">
        <v>349</v>
      </c>
      <c r="AJ75" t="s">
        <v>349</v>
      </c>
      <c r="AK75" t="s">
        <v>349</v>
      </c>
      <c r="AL75" t="s">
        <v>347</v>
      </c>
      <c r="AM75" t="s">
        <v>349</v>
      </c>
      <c r="AN75" t="s">
        <v>349</v>
      </c>
      <c r="AO75" t="s">
        <v>632</v>
      </c>
      <c r="AP75" t="s">
        <v>633</v>
      </c>
      <c r="AQ75" t="s">
        <v>642</v>
      </c>
      <c r="AR75" t="s">
        <v>352</v>
      </c>
      <c r="AS75" t="s">
        <v>634</v>
      </c>
    </row>
    <row r="76" spans="1:45" x14ac:dyDescent="0.3">
      <c r="A76" t="s">
        <v>338</v>
      </c>
      <c r="B76" t="s">
        <v>339</v>
      </c>
      <c r="C76" t="s">
        <v>340</v>
      </c>
      <c r="D76" t="s">
        <v>629</v>
      </c>
      <c r="E76" t="s">
        <v>1496</v>
      </c>
      <c r="F76" t="s">
        <v>625</v>
      </c>
      <c r="G76" t="s">
        <v>626</v>
      </c>
      <c r="H76" t="s">
        <v>343</v>
      </c>
      <c r="I76" t="s">
        <v>644</v>
      </c>
      <c r="J76" t="s">
        <v>645</v>
      </c>
      <c r="K76">
        <v>0</v>
      </c>
      <c r="L76">
        <v>250000</v>
      </c>
      <c r="M76">
        <v>250000</v>
      </c>
      <c r="N76">
        <v>0</v>
      </c>
      <c r="O76">
        <v>0</v>
      </c>
      <c r="P76">
        <v>0</v>
      </c>
      <c r="Q76">
        <v>197750</v>
      </c>
      <c r="R76">
        <v>0</v>
      </c>
      <c r="S76">
        <v>0</v>
      </c>
      <c r="T76">
        <v>197750</v>
      </c>
      <c r="U76">
        <v>197750</v>
      </c>
      <c r="V76">
        <v>52250</v>
      </c>
      <c r="W76">
        <v>52250</v>
      </c>
      <c r="X76">
        <v>52250</v>
      </c>
      <c r="Y76">
        <v>52250</v>
      </c>
      <c r="Z76">
        <v>0</v>
      </c>
      <c r="AA76">
        <v>0</v>
      </c>
      <c r="AB76">
        <v>0</v>
      </c>
      <c r="AC76">
        <v>0</v>
      </c>
      <c r="AD76">
        <v>250000</v>
      </c>
      <c r="AE76" t="s">
        <v>346</v>
      </c>
      <c r="AF76" t="s">
        <v>629</v>
      </c>
      <c r="AG76" t="s">
        <v>630</v>
      </c>
      <c r="AH76" t="s">
        <v>646</v>
      </c>
      <c r="AI76" t="s">
        <v>349</v>
      </c>
      <c r="AJ76" t="s">
        <v>349</v>
      </c>
      <c r="AK76" t="s">
        <v>349</v>
      </c>
      <c r="AL76" t="s">
        <v>347</v>
      </c>
      <c r="AM76" t="s">
        <v>349</v>
      </c>
      <c r="AN76" t="s">
        <v>349</v>
      </c>
      <c r="AO76" t="s">
        <v>632</v>
      </c>
      <c r="AP76" t="s">
        <v>633</v>
      </c>
      <c r="AQ76" t="s">
        <v>645</v>
      </c>
      <c r="AR76" t="s">
        <v>352</v>
      </c>
      <c r="AS76" t="s">
        <v>634</v>
      </c>
    </row>
    <row r="77" spans="1:45" x14ac:dyDescent="0.3">
      <c r="A77" t="s">
        <v>338</v>
      </c>
      <c r="B77" t="s">
        <v>339</v>
      </c>
      <c r="C77" t="s">
        <v>340</v>
      </c>
      <c r="D77" t="s">
        <v>629</v>
      </c>
      <c r="E77" t="s">
        <v>1497</v>
      </c>
      <c r="F77" t="s">
        <v>625</v>
      </c>
      <c r="G77" t="s">
        <v>647</v>
      </c>
      <c r="H77" t="s">
        <v>343</v>
      </c>
      <c r="I77" t="s">
        <v>648</v>
      </c>
      <c r="J77" t="s">
        <v>648</v>
      </c>
      <c r="K77">
        <v>590000000</v>
      </c>
      <c r="L77">
        <v>484250000</v>
      </c>
      <c r="M77">
        <v>121761828.66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121761828.66</v>
      </c>
      <c r="W77">
        <v>484250000</v>
      </c>
      <c r="X77">
        <v>484250000</v>
      </c>
      <c r="Y77">
        <v>484250000</v>
      </c>
      <c r="Z77">
        <v>0</v>
      </c>
      <c r="AA77">
        <v>0</v>
      </c>
      <c r="AB77">
        <v>0</v>
      </c>
      <c r="AC77">
        <v>-105750000</v>
      </c>
      <c r="AD77">
        <v>0</v>
      </c>
      <c r="AE77" t="s">
        <v>346</v>
      </c>
      <c r="AF77" t="s">
        <v>629</v>
      </c>
      <c r="AG77" t="s">
        <v>649</v>
      </c>
      <c r="AH77" t="s">
        <v>650</v>
      </c>
      <c r="AI77" t="s">
        <v>349</v>
      </c>
      <c r="AJ77" t="s">
        <v>349</v>
      </c>
      <c r="AK77" t="s">
        <v>349</v>
      </c>
      <c r="AL77" t="s">
        <v>347</v>
      </c>
      <c r="AM77" t="s">
        <v>349</v>
      </c>
      <c r="AN77" t="s">
        <v>349</v>
      </c>
      <c r="AO77" t="s">
        <v>632</v>
      </c>
      <c r="AP77" t="s">
        <v>651</v>
      </c>
      <c r="AQ77" t="s">
        <v>648</v>
      </c>
      <c r="AR77" t="s">
        <v>352</v>
      </c>
      <c r="AS77" t="s">
        <v>634</v>
      </c>
    </row>
    <row r="78" spans="1:45" x14ac:dyDescent="0.3">
      <c r="A78" t="s">
        <v>338</v>
      </c>
      <c r="B78" t="s">
        <v>339</v>
      </c>
      <c r="C78" t="s">
        <v>340</v>
      </c>
      <c r="D78" t="s">
        <v>629</v>
      </c>
      <c r="E78" t="s">
        <v>1498</v>
      </c>
      <c r="F78" t="s">
        <v>625</v>
      </c>
      <c r="G78" t="s">
        <v>652</v>
      </c>
      <c r="H78" t="s">
        <v>343</v>
      </c>
      <c r="I78" t="s">
        <v>653</v>
      </c>
      <c r="J78" t="s">
        <v>654</v>
      </c>
      <c r="K78">
        <v>11019000</v>
      </c>
      <c r="L78">
        <v>111019000</v>
      </c>
      <c r="M78">
        <v>110509500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110509500</v>
      </c>
      <c r="W78">
        <v>111019000</v>
      </c>
      <c r="X78">
        <v>111019000</v>
      </c>
      <c r="Y78">
        <v>111019000</v>
      </c>
      <c r="Z78">
        <v>0</v>
      </c>
      <c r="AA78">
        <v>0</v>
      </c>
      <c r="AB78">
        <v>0</v>
      </c>
      <c r="AC78">
        <v>0</v>
      </c>
      <c r="AD78">
        <v>100000000</v>
      </c>
      <c r="AE78" t="s">
        <v>346</v>
      </c>
      <c r="AF78" t="s">
        <v>629</v>
      </c>
      <c r="AG78" t="s">
        <v>649</v>
      </c>
      <c r="AH78" t="s">
        <v>655</v>
      </c>
      <c r="AI78" t="s">
        <v>349</v>
      </c>
      <c r="AJ78" t="s">
        <v>349</v>
      </c>
      <c r="AK78" t="s">
        <v>349</v>
      </c>
      <c r="AL78" t="s">
        <v>347</v>
      </c>
      <c r="AM78" t="s">
        <v>349</v>
      </c>
      <c r="AN78" t="s">
        <v>349</v>
      </c>
      <c r="AO78" t="s">
        <v>632</v>
      </c>
      <c r="AP78" t="s">
        <v>651</v>
      </c>
      <c r="AQ78" t="s">
        <v>654</v>
      </c>
      <c r="AR78" t="s">
        <v>352</v>
      </c>
      <c r="AS78" t="s">
        <v>634</v>
      </c>
    </row>
    <row r="79" spans="1:45" x14ac:dyDescent="0.3">
      <c r="A79" t="s">
        <v>338</v>
      </c>
      <c r="B79" t="s">
        <v>339</v>
      </c>
      <c r="C79" t="s">
        <v>340</v>
      </c>
      <c r="D79" t="s">
        <v>629</v>
      </c>
      <c r="E79" t="s">
        <v>1499</v>
      </c>
      <c r="F79" t="s">
        <v>625</v>
      </c>
      <c r="G79" t="s">
        <v>656</v>
      </c>
      <c r="H79" t="s">
        <v>343</v>
      </c>
      <c r="I79" t="s">
        <v>657</v>
      </c>
      <c r="J79" t="s">
        <v>657</v>
      </c>
      <c r="K79">
        <v>25000000</v>
      </c>
      <c r="L79">
        <v>25000000</v>
      </c>
      <c r="M79">
        <v>25000000</v>
      </c>
      <c r="N79">
        <v>0</v>
      </c>
      <c r="O79">
        <v>131104.22</v>
      </c>
      <c r="P79">
        <v>0</v>
      </c>
      <c r="Q79">
        <v>2941115</v>
      </c>
      <c r="R79">
        <v>2941115</v>
      </c>
      <c r="S79">
        <v>0</v>
      </c>
      <c r="T79">
        <v>3072219.22</v>
      </c>
      <c r="U79">
        <v>3072219.22</v>
      </c>
      <c r="V79">
        <v>21927780.780000001</v>
      </c>
      <c r="W79">
        <v>21927780.780000001</v>
      </c>
      <c r="X79">
        <v>21927780.780000001</v>
      </c>
      <c r="Y79">
        <v>21927780.780000001</v>
      </c>
      <c r="Z79">
        <v>0</v>
      </c>
      <c r="AA79">
        <v>0</v>
      </c>
      <c r="AB79">
        <v>0</v>
      </c>
      <c r="AC79">
        <v>0</v>
      </c>
      <c r="AD79">
        <v>0</v>
      </c>
      <c r="AE79" t="s">
        <v>346</v>
      </c>
      <c r="AF79" t="s">
        <v>629</v>
      </c>
      <c r="AG79" t="s">
        <v>658</v>
      </c>
      <c r="AH79" t="s">
        <v>659</v>
      </c>
      <c r="AI79" t="s">
        <v>349</v>
      </c>
      <c r="AJ79" t="s">
        <v>349</v>
      </c>
      <c r="AK79" t="s">
        <v>349</v>
      </c>
      <c r="AL79" t="s">
        <v>347</v>
      </c>
      <c r="AM79" t="s">
        <v>349</v>
      </c>
      <c r="AN79" t="s">
        <v>349</v>
      </c>
      <c r="AO79" t="s">
        <v>632</v>
      </c>
      <c r="AP79" t="s">
        <v>660</v>
      </c>
      <c r="AQ79" t="s">
        <v>657</v>
      </c>
      <c r="AR79" t="s">
        <v>352</v>
      </c>
      <c r="AS79" t="s">
        <v>634</v>
      </c>
    </row>
    <row r="80" spans="1:45" x14ac:dyDescent="0.3">
      <c r="A80" t="s">
        <v>338</v>
      </c>
      <c r="B80" t="s">
        <v>339</v>
      </c>
      <c r="C80" t="s">
        <v>340</v>
      </c>
      <c r="D80" t="s">
        <v>664</v>
      </c>
      <c r="E80" t="s">
        <v>661</v>
      </c>
      <c r="F80" t="s">
        <v>341</v>
      </c>
      <c r="G80" t="s">
        <v>532</v>
      </c>
      <c r="H80" t="s">
        <v>343</v>
      </c>
      <c r="I80" t="s">
        <v>662</v>
      </c>
      <c r="J80" t="s">
        <v>663</v>
      </c>
      <c r="K80">
        <v>45855257</v>
      </c>
      <c r="L80">
        <v>45855257</v>
      </c>
      <c r="M80">
        <v>45855257</v>
      </c>
      <c r="N80">
        <v>0</v>
      </c>
      <c r="O80">
        <v>27892886.300000001</v>
      </c>
      <c r="P80">
        <v>0</v>
      </c>
      <c r="Q80">
        <v>17962370.699999999</v>
      </c>
      <c r="R80">
        <v>17962370.699999999</v>
      </c>
      <c r="S80">
        <v>2623623.89</v>
      </c>
      <c r="T80">
        <v>45855257</v>
      </c>
      <c r="U80">
        <v>45855257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 t="s">
        <v>346</v>
      </c>
      <c r="AF80" t="s">
        <v>664</v>
      </c>
      <c r="AG80" t="s">
        <v>665</v>
      </c>
      <c r="AH80" t="s">
        <v>666</v>
      </c>
      <c r="AI80" t="s">
        <v>382</v>
      </c>
      <c r="AJ80" t="s">
        <v>349</v>
      </c>
      <c r="AK80" t="s">
        <v>349</v>
      </c>
      <c r="AL80" t="s">
        <v>347</v>
      </c>
      <c r="AM80" t="s">
        <v>667</v>
      </c>
      <c r="AN80" t="s">
        <v>400</v>
      </c>
      <c r="AO80" t="s">
        <v>668</v>
      </c>
      <c r="AP80" t="s">
        <v>669</v>
      </c>
      <c r="AQ80" t="s">
        <v>670</v>
      </c>
      <c r="AR80" t="s">
        <v>352</v>
      </c>
      <c r="AS80" t="s">
        <v>353</v>
      </c>
    </row>
    <row r="81" spans="1:45" x14ac:dyDescent="0.3">
      <c r="A81" t="s">
        <v>338</v>
      </c>
      <c r="B81" t="s">
        <v>339</v>
      </c>
      <c r="C81" t="s">
        <v>340</v>
      </c>
      <c r="D81" t="s">
        <v>664</v>
      </c>
      <c r="E81" t="s">
        <v>671</v>
      </c>
      <c r="F81" t="s">
        <v>341</v>
      </c>
      <c r="G81" t="s">
        <v>532</v>
      </c>
      <c r="H81" t="s">
        <v>343</v>
      </c>
      <c r="I81" t="s">
        <v>672</v>
      </c>
      <c r="J81" t="s">
        <v>673</v>
      </c>
      <c r="K81">
        <v>7301793</v>
      </c>
      <c r="L81">
        <v>7301793</v>
      </c>
      <c r="M81">
        <v>7301793</v>
      </c>
      <c r="N81">
        <v>0</v>
      </c>
      <c r="O81">
        <v>4355013.74</v>
      </c>
      <c r="P81">
        <v>0</v>
      </c>
      <c r="Q81">
        <v>2946779.26</v>
      </c>
      <c r="R81">
        <v>2946779.26</v>
      </c>
      <c r="S81">
        <v>417774.51</v>
      </c>
      <c r="T81">
        <v>7301793</v>
      </c>
      <c r="U81">
        <v>7301793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 t="s">
        <v>346</v>
      </c>
      <c r="AF81" t="s">
        <v>664</v>
      </c>
      <c r="AG81" t="s">
        <v>665</v>
      </c>
      <c r="AH81" t="s">
        <v>666</v>
      </c>
      <c r="AI81" t="s">
        <v>565</v>
      </c>
      <c r="AJ81" t="s">
        <v>349</v>
      </c>
      <c r="AK81" t="s">
        <v>349</v>
      </c>
      <c r="AL81" t="s">
        <v>347</v>
      </c>
      <c r="AM81" t="s">
        <v>674</v>
      </c>
      <c r="AN81" t="s">
        <v>384</v>
      </c>
      <c r="AO81" t="s">
        <v>668</v>
      </c>
      <c r="AP81" t="s">
        <v>669</v>
      </c>
      <c r="AQ81" t="s">
        <v>670</v>
      </c>
      <c r="AR81" t="s">
        <v>352</v>
      </c>
      <c r="AS81" t="s">
        <v>353</v>
      </c>
    </row>
    <row r="82" spans="1:45" x14ac:dyDescent="0.3">
      <c r="A82" t="s">
        <v>338</v>
      </c>
      <c r="B82" t="s">
        <v>339</v>
      </c>
      <c r="C82" t="s">
        <v>340</v>
      </c>
      <c r="D82" t="s">
        <v>664</v>
      </c>
      <c r="E82" t="s">
        <v>675</v>
      </c>
      <c r="F82" t="s">
        <v>341</v>
      </c>
      <c r="G82" t="s">
        <v>532</v>
      </c>
      <c r="H82" t="s">
        <v>676</v>
      </c>
      <c r="I82" t="s">
        <v>677</v>
      </c>
      <c r="J82" t="s">
        <v>678</v>
      </c>
      <c r="K82">
        <v>1292980000</v>
      </c>
      <c r="L82">
        <v>1292980000</v>
      </c>
      <c r="M82">
        <v>1023972496.67</v>
      </c>
      <c r="N82">
        <v>0</v>
      </c>
      <c r="O82">
        <v>726660.01</v>
      </c>
      <c r="P82">
        <v>0</v>
      </c>
      <c r="Q82">
        <v>754238333.32000005</v>
      </c>
      <c r="R82">
        <v>754238333.32000005</v>
      </c>
      <c r="S82">
        <v>215496667</v>
      </c>
      <c r="T82">
        <v>754964993.33000004</v>
      </c>
      <c r="U82">
        <v>754964993.33000004</v>
      </c>
      <c r="V82">
        <v>269007503.33999997</v>
      </c>
      <c r="W82">
        <v>538015006.66999996</v>
      </c>
      <c r="X82">
        <v>538015006.66999996</v>
      </c>
      <c r="Y82">
        <v>538015006.66999996</v>
      </c>
      <c r="Z82">
        <v>0</v>
      </c>
      <c r="AA82">
        <v>0</v>
      </c>
      <c r="AB82">
        <v>0</v>
      </c>
      <c r="AC82">
        <v>0</v>
      </c>
      <c r="AD82">
        <v>0</v>
      </c>
      <c r="AE82" t="s">
        <v>346</v>
      </c>
      <c r="AF82" t="s">
        <v>664</v>
      </c>
      <c r="AG82" t="s">
        <v>665</v>
      </c>
      <c r="AH82" t="s">
        <v>679</v>
      </c>
      <c r="AI82" t="s">
        <v>565</v>
      </c>
      <c r="AJ82" t="s">
        <v>349</v>
      </c>
      <c r="AK82" t="s">
        <v>349</v>
      </c>
      <c r="AL82" t="s">
        <v>347</v>
      </c>
      <c r="AM82" t="s">
        <v>680</v>
      </c>
      <c r="AN82" t="s">
        <v>681</v>
      </c>
      <c r="AO82" t="s">
        <v>668</v>
      </c>
      <c r="AP82" t="s">
        <v>669</v>
      </c>
      <c r="AQ82" t="s">
        <v>682</v>
      </c>
      <c r="AR82" t="s">
        <v>352</v>
      </c>
      <c r="AS82" t="s">
        <v>353</v>
      </c>
    </row>
    <row r="83" spans="1:45" x14ac:dyDescent="0.3">
      <c r="A83" t="s">
        <v>338</v>
      </c>
      <c r="B83" t="s">
        <v>339</v>
      </c>
      <c r="C83" t="s">
        <v>340</v>
      </c>
      <c r="D83" t="s">
        <v>664</v>
      </c>
      <c r="E83" t="s">
        <v>1500</v>
      </c>
      <c r="F83" t="s">
        <v>341</v>
      </c>
      <c r="G83" t="s">
        <v>683</v>
      </c>
      <c r="H83" t="s">
        <v>343</v>
      </c>
      <c r="I83" t="s">
        <v>684</v>
      </c>
      <c r="J83" t="s">
        <v>685</v>
      </c>
      <c r="K83">
        <v>96800000</v>
      </c>
      <c r="L83">
        <v>96800000</v>
      </c>
      <c r="M83">
        <v>70866666.670000002</v>
      </c>
      <c r="N83">
        <v>0</v>
      </c>
      <c r="O83">
        <v>6213000</v>
      </c>
      <c r="P83">
        <v>0</v>
      </c>
      <c r="Q83">
        <v>38720000</v>
      </c>
      <c r="R83">
        <v>36749600</v>
      </c>
      <c r="S83">
        <v>18029600</v>
      </c>
      <c r="T83">
        <v>44933000</v>
      </c>
      <c r="U83">
        <v>44933000</v>
      </c>
      <c r="V83">
        <v>25933666.670000002</v>
      </c>
      <c r="W83">
        <v>51867000</v>
      </c>
      <c r="X83">
        <v>51867000</v>
      </c>
      <c r="Y83">
        <v>51867000</v>
      </c>
      <c r="Z83">
        <v>0</v>
      </c>
      <c r="AA83">
        <v>0</v>
      </c>
      <c r="AB83">
        <v>0</v>
      </c>
      <c r="AC83">
        <v>0</v>
      </c>
      <c r="AD83">
        <v>0</v>
      </c>
      <c r="AE83" t="s">
        <v>346</v>
      </c>
      <c r="AF83" t="s">
        <v>664</v>
      </c>
      <c r="AG83" t="s">
        <v>686</v>
      </c>
      <c r="AH83" t="s">
        <v>687</v>
      </c>
      <c r="AI83" t="s">
        <v>349</v>
      </c>
      <c r="AJ83" t="s">
        <v>349</v>
      </c>
      <c r="AK83" t="s">
        <v>349</v>
      </c>
      <c r="AL83" t="s">
        <v>347</v>
      </c>
      <c r="AM83" t="s">
        <v>349</v>
      </c>
      <c r="AN83" t="s">
        <v>349</v>
      </c>
      <c r="AO83" t="s">
        <v>668</v>
      </c>
      <c r="AP83" t="s">
        <v>688</v>
      </c>
      <c r="AQ83" t="s">
        <v>685</v>
      </c>
      <c r="AR83" t="s">
        <v>352</v>
      </c>
      <c r="AS83" t="s">
        <v>353</v>
      </c>
    </row>
    <row r="84" spans="1:45" x14ac:dyDescent="0.3">
      <c r="A84" t="s">
        <v>338</v>
      </c>
      <c r="B84" t="s">
        <v>339</v>
      </c>
      <c r="C84" t="s">
        <v>340</v>
      </c>
      <c r="D84" t="s">
        <v>664</v>
      </c>
      <c r="E84" t="s">
        <v>1501</v>
      </c>
      <c r="F84" t="s">
        <v>341</v>
      </c>
      <c r="G84" t="s">
        <v>683</v>
      </c>
      <c r="H84" t="s">
        <v>343</v>
      </c>
      <c r="I84" t="s">
        <v>689</v>
      </c>
      <c r="J84" t="s">
        <v>690</v>
      </c>
      <c r="K84">
        <v>21730000</v>
      </c>
      <c r="L84">
        <v>21730000</v>
      </c>
      <c r="M84">
        <v>21730000</v>
      </c>
      <c r="N84">
        <v>0</v>
      </c>
      <c r="O84">
        <v>4640400</v>
      </c>
      <c r="P84">
        <v>0</v>
      </c>
      <c r="Q84">
        <v>17089600</v>
      </c>
      <c r="R84">
        <v>17089600</v>
      </c>
      <c r="S84">
        <v>0</v>
      </c>
      <c r="T84">
        <v>21730000</v>
      </c>
      <c r="U84">
        <v>21730000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 t="s">
        <v>346</v>
      </c>
      <c r="AF84" t="s">
        <v>664</v>
      </c>
      <c r="AG84" t="s">
        <v>686</v>
      </c>
      <c r="AH84" t="s">
        <v>691</v>
      </c>
      <c r="AI84" t="s">
        <v>349</v>
      </c>
      <c r="AJ84" t="s">
        <v>349</v>
      </c>
      <c r="AK84" t="s">
        <v>349</v>
      </c>
      <c r="AL84" t="s">
        <v>347</v>
      </c>
      <c r="AM84" t="s">
        <v>349</v>
      </c>
      <c r="AN84" t="s">
        <v>349</v>
      </c>
      <c r="AO84" t="s">
        <v>668</v>
      </c>
      <c r="AP84" t="s">
        <v>688</v>
      </c>
      <c r="AQ84" t="s">
        <v>690</v>
      </c>
      <c r="AR84" t="s">
        <v>352</v>
      </c>
      <c r="AS84" t="s">
        <v>353</v>
      </c>
    </row>
    <row r="85" spans="1:45" x14ac:dyDescent="0.3">
      <c r="A85" t="s">
        <v>338</v>
      </c>
      <c r="B85" t="s">
        <v>339</v>
      </c>
      <c r="C85" t="s">
        <v>340</v>
      </c>
      <c r="D85" t="s">
        <v>664</v>
      </c>
      <c r="E85" t="s">
        <v>1502</v>
      </c>
      <c r="F85" t="s">
        <v>341</v>
      </c>
      <c r="G85" t="s">
        <v>683</v>
      </c>
      <c r="H85" t="s">
        <v>343</v>
      </c>
      <c r="I85" t="s">
        <v>692</v>
      </c>
      <c r="J85" t="s">
        <v>692</v>
      </c>
      <c r="K85">
        <v>65000000</v>
      </c>
      <c r="L85">
        <v>71000000</v>
      </c>
      <c r="M85">
        <v>44416666.670000002</v>
      </c>
      <c r="N85">
        <v>0</v>
      </c>
      <c r="O85">
        <v>632512.52</v>
      </c>
      <c r="P85">
        <v>0</v>
      </c>
      <c r="Q85">
        <v>13924403.43</v>
      </c>
      <c r="R85">
        <v>13924403.43</v>
      </c>
      <c r="S85">
        <v>11491710.859999999</v>
      </c>
      <c r="T85">
        <v>14556915.949999999</v>
      </c>
      <c r="U85">
        <v>14556915.949999999</v>
      </c>
      <c r="V85">
        <v>29859750.719999999</v>
      </c>
      <c r="W85">
        <v>56443084.049999997</v>
      </c>
      <c r="X85">
        <v>56443084.049999997</v>
      </c>
      <c r="Y85">
        <v>56443084.049999997</v>
      </c>
      <c r="Z85">
        <v>0</v>
      </c>
      <c r="AA85">
        <v>0</v>
      </c>
      <c r="AB85">
        <v>0</v>
      </c>
      <c r="AC85">
        <v>0</v>
      </c>
      <c r="AD85">
        <v>6000000</v>
      </c>
      <c r="AE85" t="s">
        <v>346</v>
      </c>
      <c r="AF85" t="s">
        <v>664</v>
      </c>
      <c r="AG85" t="s">
        <v>693</v>
      </c>
      <c r="AH85" t="s">
        <v>694</v>
      </c>
      <c r="AI85" t="s">
        <v>349</v>
      </c>
      <c r="AJ85" t="s">
        <v>349</v>
      </c>
      <c r="AK85" t="s">
        <v>349</v>
      </c>
      <c r="AL85" t="s">
        <v>347</v>
      </c>
      <c r="AM85" t="s">
        <v>349</v>
      </c>
      <c r="AN85" t="s">
        <v>349</v>
      </c>
      <c r="AO85" t="s">
        <v>668</v>
      </c>
      <c r="AP85" t="s">
        <v>695</v>
      </c>
      <c r="AQ85" t="s">
        <v>692</v>
      </c>
      <c r="AR85" t="s">
        <v>352</v>
      </c>
      <c r="AS85" t="s">
        <v>353</v>
      </c>
    </row>
    <row r="86" spans="1:45" x14ac:dyDescent="0.3">
      <c r="A86" t="s">
        <v>338</v>
      </c>
      <c r="B86" t="s">
        <v>339</v>
      </c>
      <c r="C86" t="s">
        <v>340</v>
      </c>
      <c r="D86" t="s">
        <v>664</v>
      </c>
      <c r="E86" t="s">
        <v>1503</v>
      </c>
      <c r="F86" t="s">
        <v>341</v>
      </c>
      <c r="G86" t="s">
        <v>683</v>
      </c>
      <c r="H86" t="s">
        <v>343</v>
      </c>
      <c r="I86" t="s">
        <v>696</v>
      </c>
      <c r="J86" t="s">
        <v>696</v>
      </c>
      <c r="K86">
        <v>13000000</v>
      </c>
      <c r="L86">
        <v>13000000</v>
      </c>
      <c r="M86">
        <v>10616666.67</v>
      </c>
      <c r="N86">
        <v>0</v>
      </c>
      <c r="O86">
        <v>0</v>
      </c>
      <c r="P86">
        <v>0</v>
      </c>
      <c r="Q86">
        <v>7407106</v>
      </c>
      <c r="R86">
        <v>7407106</v>
      </c>
      <c r="S86">
        <v>1120621</v>
      </c>
      <c r="T86">
        <v>7407106</v>
      </c>
      <c r="U86">
        <v>7407106</v>
      </c>
      <c r="V86">
        <v>3209560.67</v>
      </c>
      <c r="W86">
        <v>5592894</v>
      </c>
      <c r="X86">
        <v>5592894</v>
      </c>
      <c r="Y86">
        <v>5592894</v>
      </c>
      <c r="Z86">
        <v>0</v>
      </c>
      <c r="AA86">
        <v>0</v>
      </c>
      <c r="AB86">
        <v>0</v>
      </c>
      <c r="AC86">
        <v>0</v>
      </c>
      <c r="AD86">
        <v>0</v>
      </c>
      <c r="AE86" t="s">
        <v>346</v>
      </c>
      <c r="AF86" t="s">
        <v>664</v>
      </c>
      <c r="AG86" t="s">
        <v>693</v>
      </c>
      <c r="AH86" t="s">
        <v>697</v>
      </c>
      <c r="AI86" t="s">
        <v>349</v>
      </c>
      <c r="AJ86" t="s">
        <v>349</v>
      </c>
      <c r="AK86" t="s">
        <v>349</v>
      </c>
      <c r="AL86" t="s">
        <v>347</v>
      </c>
      <c r="AM86" t="s">
        <v>349</v>
      </c>
      <c r="AN86" t="s">
        <v>349</v>
      </c>
      <c r="AO86" t="s">
        <v>668</v>
      </c>
      <c r="AP86" t="s">
        <v>695</v>
      </c>
      <c r="AQ86" t="s">
        <v>696</v>
      </c>
      <c r="AR86" t="s">
        <v>352</v>
      </c>
      <c r="AS86" t="s">
        <v>353</v>
      </c>
    </row>
    <row r="87" spans="1:45" x14ac:dyDescent="0.3">
      <c r="A87" t="s">
        <v>338</v>
      </c>
      <c r="B87" t="s">
        <v>339</v>
      </c>
      <c r="C87" t="s">
        <v>340</v>
      </c>
      <c r="D87" t="s">
        <v>664</v>
      </c>
      <c r="E87" t="s">
        <v>698</v>
      </c>
      <c r="F87" t="s">
        <v>341</v>
      </c>
      <c r="G87" t="s">
        <v>683</v>
      </c>
      <c r="H87" t="s">
        <v>343</v>
      </c>
      <c r="I87" t="s">
        <v>699</v>
      </c>
      <c r="J87" t="s">
        <v>700</v>
      </c>
      <c r="K87">
        <v>90000000</v>
      </c>
      <c r="L87">
        <v>90000000</v>
      </c>
      <c r="M87">
        <v>70166666.670000002</v>
      </c>
      <c r="N87">
        <v>0</v>
      </c>
      <c r="O87">
        <v>8100896.4900000002</v>
      </c>
      <c r="P87">
        <v>0</v>
      </c>
      <c r="Q87">
        <v>42232436.840000004</v>
      </c>
      <c r="R87">
        <v>42232436.840000004</v>
      </c>
      <c r="S87">
        <v>7038739</v>
      </c>
      <c r="T87">
        <v>50333333.329999998</v>
      </c>
      <c r="U87">
        <v>50333333.329999998</v>
      </c>
      <c r="V87">
        <v>19833333.34</v>
      </c>
      <c r="W87">
        <v>39666666.670000002</v>
      </c>
      <c r="X87">
        <v>39666666.670000002</v>
      </c>
      <c r="Y87">
        <v>39666666.670000002</v>
      </c>
      <c r="Z87">
        <v>0</v>
      </c>
      <c r="AA87">
        <v>0</v>
      </c>
      <c r="AB87">
        <v>0</v>
      </c>
      <c r="AC87">
        <v>0</v>
      </c>
      <c r="AD87">
        <v>0</v>
      </c>
      <c r="AE87" t="s">
        <v>346</v>
      </c>
      <c r="AF87" t="s">
        <v>664</v>
      </c>
      <c r="AG87" t="s">
        <v>701</v>
      </c>
      <c r="AH87" t="s">
        <v>702</v>
      </c>
      <c r="AI87" t="s">
        <v>703</v>
      </c>
      <c r="AJ87" t="s">
        <v>349</v>
      </c>
      <c r="AK87" t="s">
        <v>349</v>
      </c>
      <c r="AL87" t="s">
        <v>347</v>
      </c>
      <c r="AM87" t="s">
        <v>704</v>
      </c>
      <c r="AN87" t="s">
        <v>705</v>
      </c>
      <c r="AO87" t="s">
        <v>668</v>
      </c>
      <c r="AP87" t="s">
        <v>706</v>
      </c>
      <c r="AQ87" t="s">
        <v>707</v>
      </c>
      <c r="AR87" t="s">
        <v>352</v>
      </c>
      <c r="AS87" t="s">
        <v>353</v>
      </c>
    </row>
    <row r="88" spans="1:45" x14ac:dyDescent="0.3">
      <c r="A88" t="s">
        <v>338</v>
      </c>
      <c r="B88" t="s">
        <v>339</v>
      </c>
      <c r="C88" t="s">
        <v>340</v>
      </c>
      <c r="D88" t="s">
        <v>664</v>
      </c>
      <c r="E88" t="s">
        <v>708</v>
      </c>
      <c r="F88" t="s">
        <v>341</v>
      </c>
      <c r="G88" t="s">
        <v>683</v>
      </c>
      <c r="H88" t="s">
        <v>343</v>
      </c>
      <c r="I88" t="s">
        <v>699</v>
      </c>
      <c r="J88" t="s">
        <v>700</v>
      </c>
      <c r="K88">
        <v>962500000</v>
      </c>
      <c r="L88">
        <v>962500000</v>
      </c>
      <c r="M88">
        <v>745000000</v>
      </c>
      <c r="N88">
        <v>0</v>
      </c>
      <c r="O88">
        <v>182058750</v>
      </c>
      <c r="P88">
        <v>0</v>
      </c>
      <c r="Q88">
        <v>345441250</v>
      </c>
      <c r="R88">
        <v>345441250</v>
      </c>
      <c r="S88">
        <v>62370000</v>
      </c>
      <c r="T88">
        <v>527500000</v>
      </c>
      <c r="U88">
        <v>527500000</v>
      </c>
      <c r="V88">
        <v>217500000</v>
      </c>
      <c r="W88">
        <v>435000000</v>
      </c>
      <c r="X88">
        <v>435000000</v>
      </c>
      <c r="Y88">
        <v>435000000</v>
      </c>
      <c r="Z88">
        <v>0</v>
      </c>
      <c r="AA88">
        <v>0</v>
      </c>
      <c r="AB88">
        <v>0</v>
      </c>
      <c r="AC88">
        <v>0</v>
      </c>
      <c r="AD88">
        <v>0</v>
      </c>
      <c r="AE88" t="s">
        <v>346</v>
      </c>
      <c r="AF88" t="s">
        <v>664</v>
      </c>
      <c r="AG88" t="s">
        <v>701</v>
      </c>
      <c r="AH88" t="s">
        <v>702</v>
      </c>
      <c r="AI88" t="s">
        <v>709</v>
      </c>
      <c r="AJ88" t="s">
        <v>349</v>
      </c>
      <c r="AK88" t="s">
        <v>349</v>
      </c>
      <c r="AL88" t="s">
        <v>347</v>
      </c>
      <c r="AM88" t="s">
        <v>710</v>
      </c>
      <c r="AN88" t="s">
        <v>711</v>
      </c>
      <c r="AO88" t="s">
        <v>668</v>
      </c>
      <c r="AP88" t="s">
        <v>706</v>
      </c>
      <c r="AQ88" t="s">
        <v>707</v>
      </c>
      <c r="AR88" t="s">
        <v>352</v>
      </c>
      <c r="AS88" t="s">
        <v>353</v>
      </c>
    </row>
    <row r="89" spans="1:45" x14ac:dyDescent="0.3">
      <c r="A89" t="s">
        <v>338</v>
      </c>
      <c r="B89" t="s">
        <v>339</v>
      </c>
      <c r="C89" t="s">
        <v>340</v>
      </c>
      <c r="D89" t="s">
        <v>664</v>
      </c>
      <c r="E89" t="s">
        <v>712</v>
      </c>
      <c r="F89" t="s">
        <v>341</v>
      </c>
      <c r="G89" t="s">
        <v>683</v>
      </c>
      <c r="H89" t="s">
        <v>343</v>
      </c>
      <c r="I89" t="s">
        <v>713</v>
      </c>
      <c r="J89" t="s">
        <v>714</v>
      </c>
      <c r="K89">
        <v>1032500000</v>
      </c>
      <c r="L89">
        <v>1032500000</v>
      </c>
      <c r="M89">
        <v>820666666.66999996</v>
      </c>
      <c r="N89">
        <v>0</v>
      </c>
      <c r="O89">
        <v>92583331.329999998</v>
      </c>
      <c r="P89">
        <v>0</v>
      </c>
      <c r="Q89">
        <v>516250002</v>
      </c>
      <c r="R89">
        <v>516250002</v>
      </c>
      <c r="S89">
        <v>86041667</v>
      </c>
      <c r="T89">
        <v>608833333.33000004</v>
      </c>
      <c r="U89">
        <v>608833333.33000004</v>
      </c>
      <c r="V89">
        <v>211833333.34</v>
      </c>
      <c r="W89">
        <v>423666666.67000002</v>
      </c>
      <c r="X89">
        <v>423666666.67000002</v>
      </c>
      <c r="Y89">
        <v>423666666.67000002</v>
      </c>
      <c r="Z89">
        <v>0</v>
      </c>
      <c r="AA89">
        <v>0</v>
      </c>
      <c r="AB89">
        <v>0</v>
      </c>
      <c r="AC89">
        <v>0</v>
      </c>
      <c r="AD89">
        <v>0</v>
      </c>
      <c r="AE89" t="s">
        <v>346</v>
      </c>
      <c r="AF89" t="s">
        <v>664</v>
      </c>
      <c r="AG89" t="s">
        <v>701</v>
      </c>
      <c r="AH89" t="s">
        <v>702</v>
      </c>
      <c r="AI89" t="s">
        <v>715</v>
      </c>
      <c r="AJ89" t="s">
        <v>349</v>
      </c>
      <c r="AK89" t="s">
        <v>349</v>
      </c>
      <c r="AL89" t="s">
        <v>347</v>
      </c>
      <c r="AM89" t="s">
        <v>716</v>
      </c>
      <c r="AN89" t="s">
        <v>717</v>
      </c>
      <c r="AO89" t="s">
        <v>668</v>
      </c>
      <c r="AP89" t="s">
        <v>706</v>
      </c>
      <c r="AQ89" t="s">
        <v>707</v>
      </c>
      <c r="AR89" t="s">
        <v>352</v>
      </c>
      <c r="AS89" t="s">
        <v>353</v>
      </c>
    </row>
    <row r="90" spans="1:45" x14ac:dyDescent="0.3">
      <c r="A90" t="s">
        <v>338</v>
      </c>
      <c r="B90" t="s">
        <v>339</v>
      </c>
      <c r="C90" t="s">
        <v>340</v>
      </c>
      <c r="D90" t="s">
        <v>664</v>
      </c>
      <c r="E90" t="s">
        <v>1504</v>
      </c>
      <c r="F90" t="s">
        <v>341</v>
      </c>
      <c r="G90" t="s">
        <v>683</v>
      </c>
      <c r="H90" t="s">
        <v>343</v>
      </c>
      <c r="I90" t="s">
        <v>718</v>
      </c>
      <c r="J90" t="s">
        <v>718</v>
      </c>
      <c r="K90">
        <v>150000000</v>
      </c>
      <c r="L90">
        <v>150000000</v>
      </c>
      <c r="M90">
        <v>84793190</v>
      </c>
      <c r="N90">
        <v>0</v>
      </c>
      <c r="O90">
        <v>0</v>
      </c>
      <c r="P90">
        <v>0</v>
      </c>
      <c r="Q90">
        <v>300000</v>
      </c>
      <c r="R90">
        <v>300000</v>
      </c>
      <c r="S90">
        <v>0</v>
      </c>
      <c r="T90">
        <v>300000</v>
      </c>
      <c r="U90">
        <v>300000</v>
      </c>
      <c r="V90">
        <v>84493190</v>
      </c>
      <c r="W90">
        <v>149700000</v>
      </c>
      <c r="X90">
        <v>149700000</v>
      </c>
      <c r="Y90">
        <v>149700000</v>
      </c>
      <c r="Z90">
        <v>0</v>
      </c>
      <c r="AA90">
        <v>0</v>
      </c>
      <c r="AB90">
        <v>0</v>
      </c>
      <c r="AC90">
        <v>0</v>
      </c>
      <c r="AD90">
        <v>0</v>
      </c>
      <c r="AE90" t="s">
        <v>346</v>
      </c>
      <c r="AF90" t="s">
        <v>664</v>
      </c>
      <c r="AG90" t="s">
        <v>719</v>
      </c>
      <c r="AH90" t="s">
        <v>720</v>
      </c>
      <c r="AI90" t="s">
        <v>349</v>
      </c>
      <c r="AJ90" t="s">
        <v>349</v>
      </c>
      <c r="AK90" t="s">
        <v>349</v>
      </c>
      <c r="AL90" t="s">
        <v>347</v>
      </c>
      <c r="AM90" t="s">
        <v>349</v>
      </c>
      <c r="AN90" t="s">
        <v>349</v>
      </c>
      <c r="AO90" t="s">
        <v>668</v>
      </c>
      <c r="AP90" t="s">
        <v>721</v>
      </c>
      <c r="AQ90" t="s">
        <v>718</v>
      </c>
      <c r="AR90" t="s">
        <v>352</v>
      </c>
      <c r="AS90" t="s">
        <v>353</v>
      </c>
    </row>
    <row r="91" spans="1:45" x14ac:dyDescent="0.3">
      <c r="A91" t="s">
        <v>338</v>
      </c>
      <c r="B91" t="s">
        <v>339</v>
      </c>
      <c r="C91" t="s">
        <v>340</v>
      </c>
      <c r="D91" t="s">
        <v>664</v>
      </c>
      <c r="E91" t="s">
        <v>722</v>
      </c>
      <c r="F91" t="s">
        <v>341</v>
      </c>
      <c r="G91" t="s">
        <v>723</v>
      </c>
      <c r="H91" t="s">
        <v>343</v>
      </c>
      <c r="I91" t="s">
        <v>724</v>
      </c>
      <c r="J91" t="s">
        <v>725</v>
      </c>
      <c r="K91">
        <v>692860</v>
      </c>
      <c r="L91">
        <v>692860</v>
      </c>
      <c r="M91">
        <v>692860</v>
      </c>
      <c r="N91">
        <v>0</v>
      </c>
      <c r="O91">
        <v>520504</v>
      </c>
      <c r="P91">
        <v>0</v>
      </c>
      <c r="Q91">
        <v>172356</v>
      </c>
      <c r="R91">
        <v>172356</v>
      </c>
      <c r="S91">
        <v>0</v>
      </c>
      <c r="T91">
        <v>692860</v>
      </c>
      <c r="U91">
        <v>692860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700000</v>
      </c>
      <c r="AC91">
        <v>0</v>
      </c>
      <c r="AD91">
        <v>0</v>
      </c>
      <c r="AE91" t="s">
        <v>346</v>
      </c>
      <c r="AF91" t="s">
        <v>664</v>
      </c>
      <c r="AG91" t="s">
        <v>726</v>
      </c>
      <c r="AH91" t="s">
        <v>727</v>
      </c>
      <c r="AI91" t="s">
        <v>715</v>
      </c>
      <c r="AJ91" t="s">
        <v>349</v>
      </c>
      <c r="AK91" t="s">
        <v>349</v>
      </c>
      <c r="AL91" t="s">
        <v>347</v>
      </c>
      <c r="AM91" t="s">
        <v>728</v>
      </c>
      <c r="AN91" t="s">
        <v>729</v>
      </c>
      <c r="AO91" t="s">
        <v>668</v>
      </c>
      <c r="AP91" t="s">
        <v>730</v>
      </c>
      <c r="AQ91" t="s">
        <v>731</v>
      </c>
      <c r="AR91" t="s">
        <v>352</v>
      </c>
      <c r="AS91" t="s">
        <v>353</v>
      </c>
    </row>
    <row r="92" spans="1:45" x14ac:dyDescent="0.3">
      <c r="A92" t="s">
        <v>338</v>
      </c>
      <c r="B92" t="s">
        <v>339</v>
      </c>
      <c r="C92" t="s">
        <v>340</v>
      </c>
      <c r="D92" t="s">
        <v>664</v>
      </c>
      <c r="E92" t="s">
        <v>732</v>
      </c>
      <c r="F92" t="s">
        <v>341</v>
      </c>
      <c r="G92" t="s">
        <v>723</v>
      </c>
      <c r="H92" t="s">
        <v>343</v>
      </c>
      <c r="I92" t="s">
        <v>733</v>
      </c>
      <c r="J92" t="s">
        <v>734</v>
      </c>
      <c r="K92">
        <v>6860000</v>
      </c>
      <c r="L92">
        <v>6860000</v>
      </c>
      <c r="M92">
        <v>6860000</v>
      </c>
      <c r="N92">
        <v>0</v>
      </c>
      <c r="O92">
        <v>1387300</v>
      </c>
      <c r="P92">
        <v>0</v>
      </c>
      <c r="Q92">
        <v>5472700</v>
      </c>
      <c r="R92">
        <v>5472700</v>
      </c>
      <c r="S92">
        <v>0</v>
      </c>
      <c r="T92">
        <v>6860000</v>
      </c>
      <c r="U92">
        <v>6860000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 t="s">
        <v>346</v>
      </c>
      <c r="AF92" t="s">
        <v>664</v>
      </c>
      <c r="AG92" t="s">
        <v>726</v>
      </c>
      <c r="AH92" t="s">
        <v>727</v>
      </c>
      <c r="AI92" t="s">
        <v>735</v>
      </c>
      <c r="AJ92" t="s">
        <v>349</v>
      </c>
      <c r="AK92" t="s">
        <v>349</v>
      </c>
      <c r="AL92" t="s">
        <v>347</v>
      </c>
      <c r="AM92" t="s">
        <v>736</v>
      </c>
      <c r="AN92" t="s">
        <v>737</v>
      </c>
      <c r="AO92" t="s">
        <v>668</v>
      </c>
      <c r="AP92" t="s">
        <v>730</v>
      </c>
      <c r="AQ92" t="s">
        <v>731</v>
      </c>
      <c r="AR92" t="s">
        <v>352</v>
      </c>
      <c r="AS92" t="s">
        <v>353</v>
      </c>
    </row>
    <row r="93" spans="1:45" x14ac:dyDescent="0.3">
      <c r="A93" t="s">
        <v>338</v>
      </c>
      <c r="B93" t="s">
        <v>339</v>
      </c>
      <c r="C93" t="s">
        <v>340</v>
      </c>
      <c r="D93" t="s">
        <v>664</v>
      </c>
      <c r="E93" t="s">
        <v>738</v>
      </c>
      <c r="F93" t="s">
        <v>341</v>
      </c>
      <c r="G93" t="s">
        <v>723</v>
      </c>
      <c r="H93" t="s">
        <v>343</v>
      </c>
      <c r="I93" t="s">
        <v>739</v>
      </c>
      <c r="J93" t="s">
        <v>740</v>
      </c>
      <c r="K93">
        <v>8918000</v>
      </c>
      <c r="L93">
        <v>8918000</v>
      </c>
      <c r="M93">
        <v>8918000</v>
      </c>
      <c r="N93">
        <v>0</v>
      </c>
      <c r="O93">
        <v>1803490</v>
      </c>
      <c r="P93">
        <v>0</v>
      </c>
      <c r="Q93">
        <v>7114510</v>
      </c>
      <c r="R93">
        <v>7114510</v>
      </c>
      <c r="S93">
        <v>0</v>
      </c>
      <c r="T93">
        <v>8918000</v>
      </c>
      <c r="U93">
        <v>8918000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 t="s">
        <v>346</v>
      </c>
      <c r="AF93" t="s">
        <v>664</v>
      </c>
      <c r="AG93" t="s">
        <v>726</v>
      </c>
      <c r="AH93" t="s">
        <v>727</v>
      </c>
      <c r="AI93" t="s">
        <v>741</v>
      </c>
      <c r="AJ93" t="s">
        <v>349</v>
      </c>
      <c r="AK93" t="s">
        <v>349</v>
      </c>
      <c r="AL93" t="s">
        <v>347</v>
      </c>
      <c r="AM93" t="s">
        <v>742</v>
      </c>
      <c r="AN93" t="s">
        <v>743</v>
      </c>
      <c r="AO93" t="s">
        <v>668</v>
      </c>
      <c r="AP93" t="s">
        <v>730</v>
      </c>
      <c r="AQ93" t="s">
        <v>731</v>
      </c>
      <c r="AR93" t="s">
        <v>352</v>
      </c>
      <c r="AS93" t="s">
        <v>353</v>
      </c>
    </row>
    <row r="94" spans="1:45" x14ac:dyDescent="0.3">
      <c r="A94" t="s">
        <v>338</v>
      </c>
      <c r="B94" t="s">
        <v>339</v>
      </c>
      <c r="C94" t="s">
        <v>340</v>
      </c>
      <c r="D94" t="s">
        <v>664</v>
      </c>
      <c r="E94" t="s">
        <v>744</v>
      </c>
      <c r="F94" t="s">
        <v>341</v>
      </c>
      <c r="G94" t="s">
        <v>723</v>
      </c>
      <c r="H94" t="s">
        <v>343</v>
      </c>
      <c r="I94" t="s">
        <v>745</v>
      </c>
      <c r="J94" t="s">
        <v>746</v>
      </c>
      <c r="K94">
        <v>20580000</v>
      </c>
      <c r="L94">
        <v>20580000</v>
      </c>
      <c r="M94">
        <v>20580000</v>
      </c>
      <c r="N94">
        <v>0</v>
      </c>
      <c r="O94">
        <v>4228800</v>
      </c>
      <c r="P94">
        <v>0</v>
      </c>
      <c r="Q94">
        <v>16351200</v>
      </c>
      <c r="R94">
        <v>16351200</v>
      </c>
      <c r="S94">
        <v>16351200</v>
      </c>
      <c r="T94">
        <v>20580000</v>
      </c>
      <c r="U94">
        <v>20580000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 t="s">
        <v>346</v>
      </c>
      <c r="AF94" t="s">
        <v>664</v>
      </c>
      <c r="AG94" t="s">
        <v>726</v>
      </c>
      <c r="AH94" t="s">
        <v>727</v>
      </c>
      <c r="AI94" t="s">
        <v>747</v>
      </c>
      <c r="AJ94" t="s">
        <v>349</v>
      </c>
      <c r="AK94" t="s">
        <v>349</v>
      </c>
      <c r="AL94" t="s">
        <v>347</v>
      </c>
      <c r="AM94" t="s">
        <v>742</v>
      </c>
      <c r="AN94" t="s">
        <v>748</v>
      </c>
      <c r="AO94" t="s">
        <v>668</v>
      </c>
      <c r="AP94" t="s">
        <v>730</v>
      </c>
      <c r="AQ94" t="s">
        <v>731</v>
      </c>
      <c r="AR94" t="s">
        <v>352</v>
      </c>
      <c r="AS94" t="s">
        <v>353</v>
      </c>
    </row>
    <row r="95" spans="1:45" x14ac:dyDescent="0.3">
      <c r="A95" t="s">
        <v>338</v>
      </c>
      <c r="B95" t="s">
        <v>339</v>
      </c>
      <c r="C95" t="s">
        <v>749</v>
      </c>
      <c r="D95" t="s">
        <v>347</v>
      </c>
      <c r="E95" t="s">
        <v>1428</v>
      </c>
      <c r="F95" t="s">
        <v>341</v>
      </c>
      <c r="G95" t="s">
        <v>342</v>
      </c>
      <c r="H95" t="s">
        <v>343</v>
      </c>
      <c r="I95" t="s">
        <v>344</v>
      </c>
      <c r="J95" t="s">
        <v>345</v>
      </c>
      <c r="K95">
        <v>256891200</v>
      </c>
      <c r="L95">
        <v>251053200</v>
      </c>
      <c r="M95">
        <v>251053200</v>
      </c>
      <c r="N95">
        <v>0</v>
      </c>
      <c r="O95">
        <v>0</v>
      </c>
      <c r="P95">
        <v>0</v>
      </c>
      <c r="Q95">
        <v>121706534.40000001</v>
      </c>
      <c r="R95">
        <v>121706534.40000001</v>
      </c>
      <c r="S95">
        <v>20034046.66</v>
      </c>
      <c r="T95">
        <v>121706534.40000001</v>
      </c>
      <c r="U95">
        <v>121706534.40000001</v>
      </c>
      <c r="V95">
        <v>129346665.59999999</v>
      </c>
      <c r="W95">
        <v>129346665.59999999</v>
      </c>
      <c r="X95">
        <v>129346665.59999999</v>
      </c>
      <c r="Y95">
        <v>129346665.59999999</v>
      </c>
      <c r="Z95">
        <v>0</v>
      </c>
      <c r="AA95">
        <v>0</v>
      </c>
      <c r="AB95">
        <v>0</v>
      </c>
      <c r="AC95">
        <v>-5838000</v>
      </c>
      <c r="AD95">
        <v>0</v>
      </c>
      <c r="AE95" t="s">
        <v>346</v>
      </c>
      <c r="AF95" t="s">
        <v>347</v>
      </c>
      <c r="AG95" t="s">
        <v>341</v>
      </c>
      <c r="AH95" t="s">
        <v>348</v>
      </c>
      <c r="AI95" t="s">
        <v>349</v>
      </c>
      <c r="AJ95" t="s">
        <v>349</v>
      </c>
      <c r="AK95" t="s">
        <v>349</v>
      </c>
      <c r="AL95" t="s">
        <v>347</v>
      </c>
      <c r="AM95" t="s">
        <v>349</v>
      </c>
      <c r="AN95" t="s">
        <v>349</v>
      </c>
      <c r="AO95" t="s">
        <v>350</v>
      </c>
      <c r="AP95" t="s">
        <v>351</v>
      </c>
      <c r="AQ95" t="s">
        <v>345</v>
      </c>
      <c r="AR95" t="s">
        <v>352</v>
      </c>
      <c r="AS95" t="s">
        <v>353</v>
      </c>
    </row>
    <row r="96" spans="1:45" x14ac:dyDescent="0.3">
      <c r="A96" t="s">
        <v>338</v>
      </c>
      <c r="B96" t="s">
        <v>339</v>
      </c>
      <c r="C96" t="s">
        <v>749</v>
      </c>
      <c r="D96" t="s">
        <v>347</v>
      </c>
      <c r="E96" t="s">
        <v>1429</v>
      </c>
      <c r="F96" t="s">
        <v>341</v>
      </c>
      <c r="G96" t="s">
        <v>342</v>
      </c>
      <c r="H96" t="s">
        <v>343</v>
      </c>
      <c r="I96" t="s">
        <v>354</v>
      </c>
      <c r="J96" t="s">
        <v>354</v>
      </c>
      <c r="K96">
        <v>11000000</v>
      </c>
      <c r="L96">
        <v>11000000</v>
      </c>
      <c r="M96">
        <v>11000000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11000000</v>
      </c>
      <c r="W96">
        <v>11000000</v>
      </c>
      <c r="X96">
        <v>11000000</v>
      </c>
      <c r="Y96">
        <v>11000000</v>
      </c>
      <c r="Z96">
        <v>0</v>
      </c>
      <c r="AA96">
        <v>0</v>
      </c>
      <c r="AB96">
        <v>0</v>
      </c>
      <c r="AC96">
        <v>0</v>
      </c>
      <c r="AD96">
        <v>0</v>
      </c>
      <c r="AE96" t="s">
        <v>346</v>
      </c>
      <c r="AF96" t="s">
        <v>347</v>
      </c>
      <c r="AG96" t="s">
        <v>341</v>
      </c>
      <c r="AH96" t="s">
        <v>355</v>
      </c>
      <c r="AI96" t="s">
        <v>349</v>
      </c>
      <c r="AJ96" t="s">
        <v>349</v>
      </c>
      <c r="AK96" t="s">
        <v>349</v>
      </c>
      <c r="AL96" t="s">
        <v>347</v>
      </c>
      <c r="AM96" t="s">
        <v>349</v>
      </c>
      <c r="AN96" t="s">
        <v>349</v>
      </c>
      <c r="AO96" t="s">
        <v>350</v>
      </c>
      <c r="AP96" t="s">
        <v>351</v>
      </c>
      <c r="AQ96" t="s">
        <v>354</v>
      </c>
      <c r="AR96" t="s">
        <v>352</v>
      </c>
      <c r="AS96" t="s">
        <v>353</v>
      </c>
    </row>
    <row r="97" spans="1:45" x14ac:dyDescent="0.3">
      <c r="A97" t="s">
        <v>338</v>
      </c>
      <c r="B97" t="s">
        <v>339</v>
      </c>
      <c r="C97" t="s">
        <v>749</v>
      </c>
      <c r="D97" t="s">
        <v>347</v>
      </c>
      <c r="E97" t="s">
        <v>1430</v>
      </c>
      <c r="F97" t="s">
        <v>341</v>
      </c>
      <c r="G97" t="s">
        <v>342</v>
      </c>
      <c r="H97" t="s">
        <v>343</v>
      </c>
      <c r="I97" t="s">
        <v>356</v>
      </c>
      <c r="J97" t="s">
        <v>357</v>
      </c>
      <c r="K97">
        <v>1370000</v>
      </c>
      <c r="L97">
        <v>1370000</v>
      </c>
      <c r="M97">
        <v>1370000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1370000</v>
      </c>
      <c r="W97">
        <v>1370000</v>
      </c>
      <c r="X97">
        <v>1370000</v>
      </c>
      <c r="Y97">
        <v>1370000</v>
      </c>
      <c r="Z97">
        <v>0</v>
      </c>
      <c r="AA97">
        <v>0</v>
      </c>
      <c r="AB97">
        <v>0</v>
      </c>
      <c r="AC97">
        <v>0</v>
      </c>
      <c r="AD97">
        <v>0</v>
      </c>
      <c r="AE97" t="s">
        <v>346</v>
      </c>
      <c r="AF97" t="s">
        <v>347</v>
      </c>
      <c r="AG97" t="s">
        <v>358</v>
      </c>
      <c r="AH97" t="s">
        <v>359</v>
      </c>
      <c r="AI97" t="s">
        <v>349</v>
      </c>
      <c r="AJ97" t="s">
        <v>349</v>
      </c>
      <c r="AK97" t="s">
        <v>349</v>
      </c>
      <c r="AL97" t="s">
        <v>347</v>
      </c>
      <c r="AM97" t="s">
        <v>349</v>
      </c>
      <c r="AN97" t="s">
        <v>349</v>
      </c>
      <c r="AO97" t="s">
        <v>350</v>
      </c>
      <c r="AP97" t="s">
        <v>360</v>
      </c>
      <c r="AQ97" t="s">
        <v>357</v>
      </c>
      <c r="AR97" t="s">
        <v>352</v>
      </c>
      <c r="AS97" t="s">
        <v>353</v>
      </c>
    </row>
    <row r="98" spans="1:45" x14ac:dyDescent="0.3">
      <c r="A98" t="s">
        <v>338</v>
      </c>
      <c r="B98" t="s">
        <v>339</v>
      </c>
      <c r="C98" t="s">
        <v>749</v>
      </c>
      <c r="D98" t="s">
        <v>347</v>
      </c>
      <c r="E98" t="s">
        <v>1431</v>
      </c>
      <c r="F98" t="s">
        <v>341</v>
      </c>
      <c r="G98" t="s">
        <v>342</v>
      </c>
      <c r="H98" t="s">
        <v>343</v>
      </c>
      <c r="I98" t="s">
        <v>361</v>
      </c>
      <c r="J98" t="s">
        <v>362</v>
      </c>
      <c r="K98">
        <v>94000000</v>
      </c>
      <c r="L98">
        <v>94000000</v>
      </c>
      <c r="M98">
        <v>94000000</v>
      </c>
      <c r="N98">
        <v>0</v>
      </c>
      <c r="O98">
        <v>0</v>
      </c>
      <c r="P98">
        <v>0</v>
      </c>
      <c r="Q98">
        <v>38621990.329999998</v>
      </c>
      <c r="R98">
        <v>38621990.329999998</v>
      </c>
      <c r="S98">
        <v>8365110.1399999997</v>
      </c>
      <c r="T98">
        <v>38621990.329999998</v>
      </c>
      <c r="U98">
        <v>38621990.329999998</v>
      </c>
      <c r="V98">
        <v>55378009.670000002</v>
      </c>
      <c r="W98">
        <v>55378009.670000002</v>
      </c>
      <c r="X98">
        <v>55378009.670000002</v>
      </c>
      <c r="Y98">
        <v>55378009.670000002</v>
      </c>
      <c r="Z98">
        <v>0</v>
      </c>
      <c r="AA98">
        <v>0</v>
      </c>
      <c r="AB98">
        <v>0</v>
      </c>
      <c r="AC98">
        <v>0</v>
      </c>
      <c r="AD98">
        <v>0</v>
      </c>
      <c r="AE98" t="s">
        <v>346</v>
      </c>
      <c r="AF98" t="s">
        <v>347</v>
      </c>
      <c r="AG98" t="s">
        <v>363</v>
      </c>
      <c r="AH98" t="s">
        <v>364</v>
      </c>
      <c r="AI98" t="s">
        <v>349</v>
      </c>
      <c r="AJ98" t="s">
        <v>349</v>
      </c>
      <c r="AK98" t="s">
        <v>349</v>
      </c>
      <c r="AL98" t="s">
        <v>347</v>
      </c>
      <c r="AM98" t="s">
        <v>349</v>
      </c>
      <c r="AN98" t="s">
        <v>349</v>
      </c>
      <c r="AO98" t="s">
        <v>350</v>
      </c>
      <c r="AP98" t="s">
        <v>365</v>
      </c>
      <c r="AQ98" t="s">
        <v>362</v>
      </c>
      <c r="AR98" t="s">
        <v>352</v>
      </c>
      <c r="AS98" t="s">
        <v>353</v>
      </c>
    </row>
    <row r="99" spans="1:45" x14ac:dyDescent="0.3">
      <c r="A99" t="s">
        <v>338</v>
      </c>
      <c r="B99" t="s">
        <v>339</v>
      </c>
      <c r="C99" t="s">
        <v>749</v>
      </c>
      <c r="D99" t="s">
        <v>347</v>
      </c>
      <c r="E99" t="s">
        <v>1432</v>
      </c>
      <c r="F99" t="s">
        <v>341</v>
      </c>
      <c r="G99" t="s">
        <v>342</v>
      </c>
      <c r="H99" t="s">
        <v>343</v>
      </c>
      <c r="I99" t="s">
        <v>366</v>
      </c>
      <c r="J99" t="s">
        <v>367</v>
      </c>
      <c r="K99">
        <v>114176490</v>
      </c>
      <c r="L99">
        <v>112299490</v>
      </c>
      <c r="M99">
        <v>112299490</v>
      </c>
      <c r="N99">
        <v>0</v>
      </c>
      <c r="O99">
        <v>0</v>
      </c>
      <c r="P99">
        <v>0</v>
      </c>
      <c r="Q99">
        <v>52164169.75</v>
      </c>
      <c r="R99">
        <v>52164169.75</v>
      </c>
      <c r="S99">
        <v>8722121.5800000001</v>
      </c>
      <c r="T99">
        <v>52164169.75</v>
      </c>
      <c r="U99">
        <v>52164169.75</v>
      </c>
      <c r="V99">
        <v>60135320.25</v>
      </c>
      <c r="W99">
        <v>60135320.25</v>
      </c>
      <c r="X99">
        <v>60135320.25</v>
      </c>
      <c r="Y99">
        <v>60135320.25</v>
      </c>
      <c r="Z99">
        <v>0</v>
      </c>
      <c r="AA99">
        <v>0</v>
      </c>
      <c r="AB99">
        <v>0</v>
      </c>
      <c r="AC99">
        <v>-1877000</v>
      </c>
      <c r="AD99">
        <v>0</v>
      </c>
      <c r="AE99" t="s">
        <v>346</v>
      </c>
      <c r="AF99" t="s">
        <v>347</v>
      </c>
      <c r="AG99" t="s">
        <v>363</v>
      </c>
      <c r="AH99" t="s">
        <v>368</v>
      </c>
      <c r="AI99" t="s">
        <v>349</v>
      </c>
      <c r="AJ99" t="s">
        <v>349</v>
      </c>
      <c r="AK99" t="s">
        <v>349</v>
      </c>
      <c r="AL99" t="s">
        <v>347</v>
      </c>
      <c r="AM99" t="s">
        <v>349</v>
      </c>
      <c r="AN99" t="s">
        <v>349</v>
      </c>
      <c r="AO99" t="s">
        <v>350</v>
      </c>
      <c r="AP99" t="s">
        <v>365</v>
      </c>
      <c r="AQ99" t="s">
        <v>367</v>
      </c>
      <c r="AR99" t="s">
        <v>352</v>
      </c>
      <c r="AS99" t="s">
        <v>353</v>
      </c>
    </row>
    <row r="100" spans="1:45" x14ac:dyDescent="0.3">
      <c r="A100" t="s">
        <v>338</v>
      </c>
      <c r="B100" t="s">
        <v>339</v>
      </c>
      <c r="C100" t="s">
        <v>749</v>
      </c>
      <c r="D100" t="s">
        <v>347</v>
      </c>
      <c r="E100" t="s">
        <v>1433</v>
      </c>
      <c r="F100" t="s">
        <v>341</v>
      </c>
      <c r="G100" t="s">
        <v>342</v>
      </c>
      <c r="H100" t="s">
        <v>343</v>
      </c>
      <c r="I100" t="s">
        <v>369</v>
      </c>
      <c r="J100" t="s">
        <v>369</v>
      </c>
      <c r="K100">
        <v>44150727</v>
      </c>
      <c r="L100">
        <v>47150727</v>
      </c>
      <c r="M100">
        <v>45650727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45650727</v>
      </c>
      <c r="W100">
        <v>47150727</v>
      </c>
      <c r="X100">
        <v>47150727</v>
      </c>
      <c r="Y100">
        <v>47150727</v>
      </c>
      <c r="Z100">
        <v>0</v>
      </c>
      <c r="AA100">
        <v>0</v>
      </c>
      <c r="AB100">
        <v>0</v>
      </c>
      <c r="AC100">
        <v>0</v>
      </c>
      <c r="AD100">
        <v>3000000</v>
      </c>
      <c r="AE100" t="s">
        <v>346</v>
      </c>
      <c r="AF100" t="s">
        <v>347</v>
      </c>
      <c r="AG100" t="s">
        <v>363</v>
      </c>
      <c r="AH100" t="s">
        <v>370</v>
      </c>
      <c r="AI100" t="s">
        <v>349</v>
      </c>
      <c r="AJ100" t="s">
        <v>349</v>
      </c>
      <c r="AK100" t="s">
        <v>349</v>
      </c>
      <c r="AL100" t="s">
        <v>347</v>
      </c>
      <c r="AM100" t="s">
        <v>349</v>
      </c>
      <c r="AN100" t="s">
        <v>349</v>
      </c>
      <c r="AO100" t="s">
        <v>350</v>
      </c>
      <c r="AP100" t="s">
        <v>365</v>
      </c>
      <c r="AQ100" t="s">
        <v>369</v>
      </c>
      <c r="AR100" t="s">
        <v>352</v>
      </c>
      <c r="AS100" t="s">
        <v>353</v>
      </c>
    </row>
    <row r="101" spans="1:45" x14ac:dyDescent="0.3">
      <c r="A101" t="s">
        <v>338</v>
      </c>
      <c r="B101" t="s">
        <v>339</v>
      </c>
      <c r="C101" t="s">
        <v>749</v>
      </c>
      <c r="D101" t="s">
        <v>347</v>
      </c>
      <c r="E101" t="s">
        <v>1434</v>
      </c>
      <c r="F101" t="s">
        <v>341</v>
      </c>
      <c r="G101" t="s">
        <v>342</v>
      </c>
      <c r="H101" t="s">
        <v>343</v>
      </c>
      <c r="I101" t="s">
        <v>371</v>
      </c>
      <c r="J101" t="s">
        <v>371</v>
      </c>
      <c r="K101">
        <v>36175682</v>
      </c>
      <c r="L101">
        <v>38075682</v>
      </c>
      <c r="M101">
        <v>37125682</v>
      </c>
      <c r="N101">
        <v>0</v>
      </c>
      <c r="O101">
        <v>0</v>
      </c>
      <c r="P101">
        <v>0</v>
      </c>
      <c r="Q101">
        <v>35761208.719999999</v>
      </c>
      <c r="R101">
        <v>35761208.719999999</v>
      </c>
      <c r="S101">
        <v>0</v>
      </c>
      <c r="T101">
        <v>35761208.719999999</v>
      </c>
      <c r="U101">
        <v>35761208.719999999</v>
      </c>
      <c r="V101">
        <v>1364473.28</v>
      </c>
      <c r="W101">
        <v>2314473.2799999998</v>
      </c>
      <c r="X101">
        <v>2314473.2799999998</v>
      </c>
      <c r="Y101">
        <v>2314473.2799999998</v>
      </c>
      <c r="Z101">
        <v>0</v>
      </c>
      <c r="AA101">
        <v>0</v>
      </c>
      <c r="AB101">
        <v>0</v>
      </c>
      <c r="AC101">
        <v>0</v>
      </c>
      <c r="AD101">
        <v>1900000</v>
      </c>
      <c r="AE101" t="s">
        <v>346</v>
      </c>
      <c r="AF101" t="s">
        <v>347</v>
      </c>
      <c r="AG101" t="s">
        <v>363</v>
      </c>
      <c r="AH101" t="s">
        <v>372</v>
      </c>
      <c r="AI101" t="s">
        <v>349</v>
      </c>
      <c r="AJ101" t="s">
        <v>349</v>
      </c>
      <c r="AK101" t="s">
        <v>349</v>
      </c>
      <c r="AL101" t="s">
        <v>347</v>
      </c>
      <c r="AM101" t="s">
        <v>349</v>
      </c>
      <c r="AN101" t="s">
        <v>349</v>
      </c>
      <c r="AO101" t="s">
        <v>350</v>
      </c>
      <c r="AP101" t="s">
        <v>365</v>
      </c>
      <c r="AQ101" t="s">
        <v>371</v>
      </c>
      <c r="AR101" t="s">
        <v>352</v>
      </c>
      <c r="AS101" t="s">
        <v>353</v>
      </c>
    </row>
    <row r="102" spans="1:45" x14ac:dyDescent="0.3">
      <c r="A102" t="s">
        <v>338</v>
      </c>
      <c r="B102" t="s">
        <v>339</v>
      </c>
      <c r="C102" t="s">
        <v>749</v>
      </c>
      <c r="D102" t="s">
        <v>347</v>
      </c>
      <c r="E102" t="s">
        <v>1435</v>
      </c>
      <c r="F102" t="s">
        <v>341</v>
      </c>
      <c r="G102" t="s">
        <v>342</v>
      </c>
      <c r="H102" t="s">
        <v>343</v>
      </c>
      <c r="I102" t="s">
        <v>373</v>
      </c>
      <c r="J102" t="s">
        <v>374</v>
      </c>
      <c r="K102">
        <v>26000000</v>
      </c>
      <c r="L102">
        <v>28815000</v>
      </c>
      <c r="M102">
        <v>27407500</v>
      </c>
      <c r="N102">
        <v>0</v>
      </c>
      <c r="O102">
        <v>0</v>
      </c>
      <c r="P102">
        <v>0</v>
      </c>
      <c r="Q102">
        <v>13275790.720000001</v>
      </c>
      <c r="R102">
        <v>13275790.720000001</v>
      </c>
      <c r="S102">
        <v>2111010.87</v>
      </c>
      <c r="T102">
        <v>13275790.720000001</v>
      </c>
      <c r="U102">
        <v>13275790.720000001</v>
      </c>
      <c r="V102">
        <v>14131709.279999999</v>
      </c>
      <c r="W102">
        <v>15539209.279999999</v>
      </c>
      <c r="X102">
        <v>15539209.279999999</v>
      </c>
      <c r="Y102">
        <v>15539209.279999999</v>
      </c>
      <c r="Z102">
        <v>0</v>
      </c>
      <c r="AA102">
        <v>0</v>
      </c>
      <c r="AB102">
        <v>0</v>
      </c>
      <c r="AC102">
        <v>0</v>
      </c>
      <c r="AD102">
        <v>2815000</v>
      </c>
      <c r="AE102" t="s">
        <v>346</v>
      </c>
      <c r="AF102" t="s">
        <v>347</v>
      </c>
      <c r="AG102" t="s">
        <v>363</v>
      </c>
      <c r="AH102" t="s">
        <v>375</v>
      </c>
      <c r="AI102" t="s">
        <v>349</v>
      </c>
      <c r="AJ102" t="s">
        <v>349</v>
      </c>
      <c r="AK102" t="s">
        <v>349</v>
      </c>
      <c r="AL102" t="s">
        <v>347</v>
      </c>
      <c r="AM102" t="s">
        <v>349</v>
      </c>
      <c r="AN102" t="s">
        <v>349</v>
      </c>
      <c r="AO102" t="s">
        <v>350</v>
      </c>
      <c r="AP102" t="s">
        <v>365</v>
      </c>
      <c r="AQ102" t="s">
        <v>374</v>
      </c>
      <c r="AR102" t="s">
        <v>352</v>
      </c>
      <c r="AS102" t="s">
        <v>353</v>
      </c>
    </row>
    <row r="103" spans="1:45" x14ac:dyDescent="0.3">
      <c r="A103" t="s">
        <v>338</v>
      </c>
      <c r="B103" t="s">
        <v>339</v>
      </c>
      <c r="C103" t="s">
        <v>749</v>
      </c>
      <c r="D103" t="s">
        <v>347</v>
      </c>
      <c r="E103" t="s">
        <v>750</v>
      </c>
      <c r="F103" t="s">
        <v>341</v>
      </c>
      <c r="G103" t="s">
        <v>377</v>
      </c>
      <c r="H103" t="s">
        <v>343</v>
      </c>
      <c r="I103" t="s">
        <v>378</v>
      </c>
      <c r="J103" t="s">
        <v>379</v>
      </c>
      <c r="K103">
        <v>49914237</v>
      </c>
      <c r="L103">
        <v>49914237</v>
      </c>
      <c r="M103">
        <v>49914237</v>
      </c>
      <c r="N103">
        <v>0</v>
      </c>
      <c r="O103">
        <v>25881430</v>
      </c>
      <c r="P103">
        <v>0</v>
      </c>
      <c r="Q103">
        <v>24032807</v>
      </c>
      <c r="R103">
        <v>24032807</v>
      </c>
      <c r="S103">
        <v>3465444</v>
      </c>
      <c r="T103">
        <v>49914237</v>
      </c>
      <c r="U103">
        <v>49914237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 t="s">
        <v>346</v>
      </c>
      <c r="AF103" t="s">
        <v>347</v>
      </c>
      <c r="AG103" t="s">
        <v>380</v>
      </c>
      <c r="AH103" t="s">
        <v>381</v>
      </c>
      <c r="AI103" t="s">
        <v>382</v>
      </c>
      <c r="AJ103" t="s">
        <v>349</v>
      </c>
      <c r="AK103" t="s">
        <v>349</v>
      </c>
      <c r="AL103" t="s">
        <v>347</v>
      </c>
      <c r="AM103" t="s">
        <v>383</v>
      </c>
      <c r="AN103" t="s">
        <v>384</v>
      </c>
      <c r="AO103" t="s">
        <v>350</v>
      </c>
      <c r="AP103" t="s">
        <v>385</v>
      </c>
      <c r="AQ103" t="s">
        <v>386</v>
      </c>
      <c r="AR103" t="s">
        <v>352</v>
      </c>
      <c r="AS103" t="s">
        <v>353</v>
      </c>
    </row>
    <row r="104" spans="1:45" x14ac:dyDescent="0.3">
      <c r="A104" t="s">
        <v>338</v>
      </c>
      <c r="B104" t="s">
        <v>339</v>
      </c>
      <c r="C104" t="s">
        <v>749</v>
      </c>
      <c r="D104" t="s">
        <v>347</v>
      </c>
      <c r="E104" t="s">
        <v>751</v>
      </c>
      <c r="F104" t="s">
        <v>341</v>
      </c>
      <c r="G104" t="s">
        <v>377</v>
      </c>
      <c r="H104" t="s">
        <v>343</v>
      </c>
      <c r="I104" t="s">
        <v>388</v>
      </c>
      <c r="J104" t="s">
        <v>389</v>
      </c>
      <c r="K104">
        <v>2698067</v>
      </c>
      <c r="L104">
        <v>2698067</v>
      </c>
      <c r="M104">
        <v>2698067</v>
      </c>
      <c r="N104">
        <v>0</v>
      </c>
      <c r="O104">
        <v>1398999</v>
      </c>
      <c r="P104">
        <v>0</v>
      </c>
      <c r="Q104">
        <v>1299068</v>
      </c>
      <c r="R104">
        <v>1299068</v>
      </c>
      <c r="S104">
        <v>187324</v>
      </c>
      <c r="T104">
        <v>2698067</v>
      </c>
      <c r="U104">
        <v>2698067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 t="s">
        <v>346</v>
      </c>
      <c r="AF104" t="s">
        <v>347</v>
      </c>
      <c r="AG104" t="s">
        <v>380</v>
      </c>
      <c r="AH104" t="s">
        <v>390</v>
      </c>
      <c r="AI104" t="s">
        <v>382</v>
      </c>
      <c r="AJ104" t="s">
        <v>349</v>
      </c>
      <c r="AK104" t="s">
        <v>349</v>
      </c>
      <c r="AL104" t="s">
        <v>347</v>
      </c>
      <c r="AM104" t="s">
        <v>391</v>
      </c>
      <c r="AN104" t="s">
        <v>392</v>
      </c>
      <c r="AO104" t="s">
        <v>350</v>
      </c>
      <c r="AP104" t="s">
        <v>385</v>
      </c>
      <c r="AQ104" t="s">
        <v>393</v>
      </c>
      <c r="AR104" t="s">
        <v>352</v>
      </c>
      <c r="AS104" t="s">
        <v>353</v>
      </c>
    </row>
    <row r="105" spans="1:45" x14ac:dyDescent="0.3">
      <c r="A105" t="s">
        <v>338</v>
      </c>
      <c r="B105" t="s">
        <v>339</v>
      </c>
      <c r="C105" t="s">
        <v>749</v>
      </c>
      <c r="D105" t="s">
        <v>347</v>
      </c>
      <c r="E105" t="s">
        <v>752</v>
      </c>
      <c r="F105" t="s">
        <v>341</v>
      </c>
      <c r="G105" t="s">
        <v>377</v>
      </c>
      <c r="H105" t="s">
        <v>343</v>
      </c>
      <c r="I105" t="s">
        <v>395</v>
      </c>
      <c r="J105" t="s">
        <v>396</v>
      </c>
      <c r="K105">
        <v>29247045</v>
      </c>
      <c r="L105">
        <v>29247045</v>
      </c>
      <c r="M105">
        <v>29247045</v>
      </c>
      <c r="N105">
        <v>0</v>
      </c>
      <c r="O105">
        <v>15289835</v>
      </c>
      <c r="P105">
        <v>0</v>
      </c>
      <c r="Q105">
        <v>13957210</v>
      </c>
      <c r="R105">
        <v>13957210</v>
      </c>
      <c r="S105">
        <v>2030563</v>
      </c>
      <c r="T105">
        <v>29247045</v>
      </c>
      <c r="U105">
        <v>29247045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 t="s">
        <v>346</v>
      </c>
      <c r="AF105" t="s">
        <v>347</v>
      </c>
      <c r="AG105" t="s">
        <v>397</v>
      </c>
      <c r="AH105" t="s">
        <v>398</v>
      </c>
      <c r="AI105" t="s">
        <v>382</v>
      </c>
      <c r="AJ105" t="s">
        <v>349</v>
      </c>
      <c r="AK105" t="s">
        <v>349</v>
      </c>
      <c r="AL105" t="s">
        <v>347</v>
      </c>
      <c r="AM105" t="s">
        <v>399</v>
      </c>
      <c r="AN105" t="s">
        <v>400</v>
      </c>
      <c r="AO105" t="s">
        <v>350</v>
      </c>
      <c r="AP105" t="s">
        <v>401</v>
      </c>
      <c r="AQ105" t="s">
        <v>402</v>
      </c>
      <c r="AR105" t="s">
        <v>352</v>
      </c>
      <c r="AS105" t="s">
        <v>353</v>
      </c>
    </row>
    <row r="106" spans="1:45" x14ac:dyDescent="0.3">
      <c r="A106" t="s">
        <v>338</v>
      </c>
      <c r="B106" t="s">
        <v>339</v>
      </c>
      <c r="C106" t="s">
        <v>749</v>
      </c>
      <c r="D106" t="s">
        <v>347</v>
      </c>
      <c r="E106" t="s">
        <v>753</v>
      </c>
      <c r="F106" t="s">
        <v>341</v>
      </c>
      <c r="G106" t="s">
        <v>377</v>
      </c>
      <c r="H106" t="s">
        <v>343</v>
      </c>
      <c r="I106" t="s">
        <v>404</v>
      </c>
      <c r="J106" t="s">
        <v>405</v>
      </c>
      <c r="K106">
        <v>16188402</v>
      </c>
      <c r="L106">
        <v>16188402</v>
      </c>
      <c r="M106">
        <v>16188402</v>
      </c>
      <c r="N106">
        <v>0</v>
      </c>
      <c r="O106">
        <v>8394068</v>
      </c>
      <c r="P106">
        <v>0</v>
      </c>
      <c r="Q106">
        <v>7794334</v>
      </c>
      <c r="R106">
        <v>7794334</v>
      </c>
      <c r="S106">
        <v>1123926</v>
      </c>
      <c r="T106">
        <v>16188402</v>
      </c>
      <c r="U106">
        <v>16188402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 t="s">
        <v>346</v>
      </c>
      <c r="AF106" t="s">
        <v>347</v>
      </c>
      <c r="AG106" t="s">
        <v>397</v>
      </c>
      <c r="AH106" t="s">
        <v>406</v>
      </c>
      <c r="AI106" t="s">
        <v>382</v>
      </c>
      <c r="AJ106" t="s">
        <v>349</v>
      </c>
      <c r="AK106" t="s">
        <v>349</v>
      </c>
      <c r="AL106" t="s">
        <v>347</v>
      </c>
      <c r="AM106" t="s">
        <v>407</v>
      </c>
      <c r="AN106" t="s">
        <v>408</v>
      </c>
      <c r="AO106" t="s">
        <v>350</v>
      </c>
      <c r="AP106" t="s">
        <v>401</v>
      </c>
      <c r="AQ106" t="s">
        <v>409</v>
      </c>
      <c r="AR106" t="s">
        <v>352</v>
      </c>
      <c r="AS106" t="s">
        <v>353</v>
      </c>
    </row>
    <row r="107" spans="1:45" x14ac:dyDescent="0.3">
      <c r="A107" t="s">
        <v>338</v>
      </c>
      <c r="B107" t="s">
        <v>339</v>
      </c>
      <c r="C107" t="s">
        <v>749</v>
      </c>
      <c r="D107" t="s">
        <v>347</v>
      </c>
      <c r="E107" t="s">
        <v>754</v>
      </c>
      <c r="F107" t="s">
        <v>341</v>
      </c>
      <c r="G107" t="s">
        <v>377</v>
      </c>
      <c r="H107" t="s">
        <v>343</v>
      </c>
      <c r="I107" t="s">
        <v>411</v>
      </c>
      <c r="J107" t="s">
        <v>412</v>
      </c>
      <c r="K107">
        <v>8094201</v>
      </c>
      <c r="L107">
        <v>8094201</v>
      </c>
      <c r="M107">
        <v>8094201</v>
      </c>
      <c r="N107">
        <v>0</v>
      </c>
      <c r="O107">
        <v>4197011</v>
      </c>
      <c r="P107">
        <v>0</v>
      </c>
      <c r="Q107">
        <v>3897190</v>
      </c>
      <c r="R107">
        <v>3897190</v>
      </c>
      <c r="S107">
        <v>561968</v>
      </c>
      <c r="T107">
        <v>8094201</v>
      </c>
      <c r="U107">
        <v>8094201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 t="s">
        <v>346</v>
      </c>
      <c r="AF107" t="s">
        <v>347</v>
      </c>
      <c r="AG107" t="s">
        <v>397</v>
      </c>
      <c r="AH107" t="s">
        <v>413</v>
      </c>
      <c r="AI107" t="s">
        <v>382</v>
      </c>
      <c r="AJ107" t="s">
        <v>349</v>
      </c>
      <c r="AK107" t="s">
        <v>349</v>
      </c>
      <c r="AL107" t="s">
        <v>347</v>
      </c>
      <c r="AM107" t="s">
        <v>414</v>
      </c>
      <c r="AN107" t="s">
        <v>415</v>
      </c>
      <c r="AO107" t="s">
        <v>350</v>
      </c>
      <c r="AP107" t="s">
        <v>401</v>
      </c>
      <c r="AQ107" t="s">
        <v>416</v>
      </c>
      <c r="AR107" t="s">
        <v>352</v>
      </c>
      <c r="AS107" t="s">
        <v>353</v>
      </c>
    </row>
    <row r="108" spans="1:45" x14ac:dyDescent="0.3">
      <c r="A108" t="s">
        <v>338</v>
      </c>
      <c r="B108" t="s">
        <v>339</v>
      </c>
      <c r="C108" t="s">
        <v>749</v>
      </c>
      <c r="D108" t="s">
        <v>426</v>
      </c>
      <c r="E108" t="s">
        <v>1505</v>
      </c>
      <c r="F108" t="s">
        <v>341</v>
      </c>
      <c r="G108" t="s">
        <v>423</v>
      </c>
      <c r="H108" t="s">
        <v>343</v>
      </c>
      <c r="I108" t="s">
        <v>755</v>
      </c>
      <c r="J108" t="s">
        <v>756</v>
      </c>
      <c r="K108">
        <v>8500000</v>
      </c>
      <c r="L108">
        <v>1300600</v>
      </c>
      <c r="M108">
        <v>580299.67000000004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580299.67000000004</v>
      </c>
      <c r="W108">
        <v>1300600</v>
      </c>
      <c r="X108">
        <v>920600</v>
      </c>
      <c r="Y108">
        <v>1300600</v>
      </c>
      <c r="Z108">
        <v>0</v>
      </c>
      <c r="AA108">
        <v>-380000</v>
      </c>
      <c r="AB108">
        <v>0</v>
      </c>
      <c r="AC108">
        <v>-7199400</v>
      </c>
      <c r="AD108">
        <v>0</v>
      </c>
      <c r="AE108" t="s">
        <v>346</v>
      </c>
      <c r="AF108" t="s">
        <v>426</v>
      </c>
      <c r="AG108" t="s">
        <v>427</v>
      </c>
      <c r="AH108" t="s">
        <v>757</v>
      </c>
      <c r="AI108" t="s">
        <v>349</v>
      </c>
      <c r="AJ108" t="s">
        <v>349</v>
      </c>
      <c r="AK108" t="s">
        <v>349</v>
      </c>
      <c r="AL108" t="s">
        <v>347</v>
      </c>
      <c r="AM108" t="s">
        <v>349</v>
      </c>
      <c r="AN108" t="s">
        <v>349</v>
      </c>
      <c r="AO108" t="s">
        <v>429</v>
      </c>
      <c r="AP108" t="s">
        <v>430</v>
      </c>
      <c r="AQ108" t="s">
        <v>756</v>
      </c>
      <c r="AR108" t="s">
        <v>352</v>
      </c>
      <c r="AS108" t="s">
        <v>353</v>
      </c>
    </row>
    <row r="109" spans="1:45" x14ac:dyDescent="0.3">
      <c r="A109" t="s">
        <v>338</v>
      </c>
      <c r="B109" t="s">
        <v>339</v>
      </c>
      <c r="C109" t="s">
        <v>749</v>
      </c>
      <c r="D109" t="s">
        <v>426</v>
      </c>
      <c r="E109" t="s">
        <v>1439</v>
      </c>
      <c r="F109" t="s">
        <v>341</v>
      </c>
      <c r="G109" t="s">
        <v>423</v>
      </c>
      <c r="H109" t="s">
        <v>343</v>
      </c>
      <c r="I109" t="s">
        <v>436</v>
      </c>
      <c r="J109" t="s">
        <v>437</v>
      </c>
      <c r="K109">
        <v>1890000</v>
      </c>
      <c r="L109">
        <v>1890000</v>
      </c>
      <c r="M109">
        <v>1417500</v>
      </c>
      <c r="N109">
        <v>0</v>
      </c>
      <c r="O109">
        <v>567040</v>
      </c>
      <c r="P109">
        <v>0</v>
      </c>
      <c r="Q109">
        <v>377960</v>
      </c>
      <c r="R109">
        <v>377960</v>
      </c>
      <c r="S109">
        <v>95667</v>
      </c>
      <c r="T109">
        <v>945000</v>
      </c>
      <c r="U109">
        <v>945000</v>
      </c>
      <c r="V109">
        <v>472500</v>
      </c>
      <c r="W109">
        <v>945000</v>
      </c>
      <c r="X109">
        <v>945000</v>
      </c>
      <c r="Y109">
        <v>945000</v>
      </c>
      <c r="Z109">
        <v>0</v>
      </c>
      <c r="AA109">
        <v>0</v>
      </c>
      <c r="AB109">
        <v>0</v>
      </c>
      <c r="AC109">
        <v>0</v>
      </c>
      <c r="AD109">
        <v>0</v>
      </c>
      <c r="AE109" t="s">
        <v>346</v>
      </c>
      <c r="AF109" t="s">
        <v>426</v>
      </c>
      <c r="AG109" t="s">
        <v>438</v>
      </c>
      <c r="AH109" t="s">
        <v>439</v>
      </c>
      <c r="AI109" t="s">
        <v>349</v>
      </c>
      <c r="AJ109" t="s">
        <v>349</v>
      </c>
      <c r="AK109" t="s">
        <v>349</v>
      </c>
      <c r="AL109" t="s">
        <v>347</v>
      </c>
      <c r="AM109" t="s">
        <v>349</v>
      </c>
      <c r="AN109" t="s">
        <v>349</v>
      </c>
      <c r="AO109" t="s">
        <v>429</v>
      </c>
      <c r="AP109" t="s">
        <v>440</v>
      </c>
      <c r="AQ109" t="s">
        <v>437</v>
      </c>
      <c r="AR109" t="s">
        <v>352</v>
      </c>
      <c r="AS109" t="s">
        <v>353</v>
      </c>
    </row>
    <row r="110" spans="1:45" x14ac:dyDescent="0.3">
      <c r="A110" t="s">
        <v>338</v>
      </c>
      <c r="B110" t="s">
        <v>339</v>
      </c>
      <c r="C110" t="s">
        <v>749</v>
      </c>
      <c r="D110" t="s">
        <v>426</v>
      </c>
      <c r="E110" t="s">
        <v>1440</v>
      </c>
      <c r="F110" t="s">
        <v>341</v>
      </c>
      <c r="G110" t="s">
        <v>423</v>
      </c>
      <c r="H110" t="s">
        <v>343</v>
      </c>
      <c r="I110" t="s">
        <v>441</v>
      </c>
      <c r="J110" t="s">
        <v>442</v>
      </c>
      <c r="K110">
        <v>5922000</v>
      </c>
      <c r="L110">
        <v>5922000</v>
      </c>
      <c r="M110">
        <v>4441500</v>
      </c>
      <c r="N110">
        <v>0</v>
      </c>
      <c r="O110">
        <v>418100</v>
      </c>
      <c r="P110">
        <v>0</v>
      </c>
      <c r="Q110">
        <v>2541900</v>
      </c>
      <c r="R110">
        <v>2086760</v>
      </c>
      <c r="S110">
        <v>7680</v>
      </c>
      <c r="T110">
        <v>2960000</v>
      </c>
      <c r="U110">
        <v>2960000</v>
      </c>
      <c r="V110">
        <v>1481500</v>
      </c>
      <c r="W110">
        <v>2962000</v>
      </c>
      <c r="X110">
        <v>2962000</v>
      </c>
      <c r="Y110">
        <v>2962000</v>
      </c>
      <c r="Z110">
        <v>0</v>
      </c>
      <c r="AA110">
        <v>0</v>
      </c>
      <c r="AB110">
        <v>0</v>
      </c>
      <c r="AC110">
        <v>0</v>
      </c>
      <c r="AD110">
        <v>0</v>
      </c>
      <c r="AE110" t="s">
        <v>346</v>
      </c>
      <c r="AF110" t="s">
        <v>426</v>
      </c>
      <c r="AG110" t="s">
        <v>438</v>
      </c>
      <c r="AH110" t="s">
        <v>443</v>
      </c>
      <c r="AI110" t="s">
        <v>349</v>
      </c>
      <c r="AJ110" t="s">
        <v>349</v>
      </c>
      <c r="AK110" t="s">
        <v>349</v>
      </c>
      <c r="AL110" t="s">
        <v>347</v>
      </c>
      <c r="AM110" t="s">
        <v>349</v>
      </c>
      <c r="AN110" t="s">
        <v>349</v>
      </c>
      <c r="AO110" t="s">
        <v>429</v>
      </c>
      <c r="AP110" t="s">
        <v>440</v>
      </c>
      <c r="AQ110" t="s">
        <v>442</v>
      </c>
      <c r="AR110" t="s">
        <v>352</v>
      </c>
      <c r="AS110" t="s">
        <v>353</v>
      </c>
    </row>
    <row r="111" spans="1:45" x14ac:dyDescent="0.3">
      <c r="A111" t="s">
        <v>338</v>
      </c>
      <c r="B111" t="s">
        <v>339</v>
      </c>
      <c r="C111" t="s">
        <v>749</v>
      </c>
      <c r="D111" t="s">
        <v>426</v>
      </c>
      <c r="E111" t="s">
        <v>1441</v>
      </c>
      <c r="F111" t="s">
        <v>341</v>
      </c>
      <c r="G111" t="s">
        <v>423</v>
      </c>
      <c r="H111" t="s">
        <v>343</v>
      </c>
      <c r="I111" t="s">
        <v>444</v>
      </c>
      <c r="J111" t="s">
        <v>444</v>
      </c>
      <c r="K111">
        <v>50000</v>
      </c>
      <c r="L111">
        <v>50000</v>
      </c>
      <c r="M111">
        <v>37500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37500</v>
      </c>
      <c r="W111">
        <v>50000</v>
      </c>
      <c r="X111">
        <v>50000</v>
      </c>
      <c r="Y111">
        <v>50000</v>
      </c>
      <c r="Z111">
        <v>0</v>
      </c>
      <c r="AA111">
        <v>0</v>
      </c>
      <c r="AB111">
        <v>0</v>
      </c>
      <c r="AC111">
        <v>0</v>
      </c>
      <c r="AD111">
        <v>0</v>
      </c>
      <c r="AE111" t="s">
        <v>346</v>
      </c>
      <c r="AF111" t="s">
        <v>426</v>
      </c>
      <c r="AG111" t="s">
        <v>438</v>
      </c>
      <c r="AH111" t="s">
        <v>445</v>
      </c>
      <c r="AI111" t="s">
        <v>349</v>
      </c>
      <c r="AJ111" t="s">
        <v>349</v>
      </c>
      <c r="AK111" t="s">
        <v>349</v>
      </c>
      <c r="AL111" t="s">
        <v>347</v>
      </c>
      <c r="AM111" t="s">
        <v>349</v>
      </c>
      <c r="AN111" t="s">
        <v>349</v>
      </c>
      <c r="AO111" t="s">
        <v>429</v>
      </c>
      <c r="AP111" t="s">
        <v>440</v>
      </c>
      <c r="AQ111" t="s">
        <v>444</v>
      </c>
      <c r="AR111" t="s">
        <v>352</v>
      </c>
      <c r="AS111" t="s">
        <v>353</v>
      </c>
    </row>
    <row r="112" spans="1:45" x14ac:dyDescent="0.3">
      <c r="A112" t="s">
        <v>338</v>
      </c>
      <c r="B112" t="s">
        <v>339</v>
      </c>
      <c r="C112" t="s">
        <v>749</v>
      </c>
      <c r="D112" t="s">
        <v>426</v>
      </c>
      <c r="E112" t="s">
        <v>1442</v>
      </c>
      <c r="F112" t="s">
        <v>341</v>
      </c>
      <c r="G112" t="s">
        <v>423</v>
      </c>
      <c r="H112" t="s">
        <v>343</v>
      </c>
      <c r="I112" t="s">
        <v>446</v>
      </c>
      <c r="J112" t="s">
        <v>447</v>
      </c>
      <c r="K112">
        <v>16380000</v>
      </c>
      <c r="L112">
        <v>16380000</v>
      </c>
      <c r="M112">
        <v>12285000</v>
      </c>
      <c r="N112">
        <v>0</v>
      </c>
      <c r="O112">
        <v>1999240.17</v>
      </c>
      <c r="P112">
        <v>0</v>
      </c>
      <c r="Q112">
        <v>2095759.83</v>
      </c>
      <c r="R112">
        <v>2095759.83</v>
      </c>
      <c r="S112">
        <v>0</v>
      </c>
      <c r="T112">
        <v>4095000</v>
      </c>
      <c r="U112">
        <v>4095000</v>
      </c>
      <c r="V112">
        <v>8190000</v>
      </c>
      <c r="W112">
        <v>12285000</v>
      </c>
      <c r="X112">
        <v>12285000</v>
      </c>
      <c r="Y112">
        <v>12285000</v>
      </c>
      <c r="Z112">
        <v>0</v>
      </c>
      <c r="AA112">
        <v>0</v>
      </c>
      <c r="AB112">
        <v>0</v>
      </c>
      <c r="AC112">
        <v>0</v>
      </c>
      <c r="AD112">
        <v>0</v>
      </c>
      <c r="AE112" t="s">
        <v>346</v>
      </c>
      <c r="AF112" t="s">
        <v>426</v>
      </c>
      <c r="AG112" t="s">
        <v>438</v>
      </c>
      <c r="AH112" t="s">
        <v>448</v>
      </c>
      <c r="AI112" t="s">
        <v>349</v>
      </c>
      <c r="AJ112" t="s">
        <v>349</v>
      </c>
      <c r="AK112" t="s">
        <v>349</v>
      </c>
      <c r="AL112" t="s">
        <v>347</v>
      </c>
      <c r="AM112" t="s">
        <v>349</v>
      </c>
      <c r="AN112" t="s">
        <v>349</v>
      </c>
      <c r="AO112" t="s">
        <v>429</v>
      </c>
      <c r="AP112" t="s">
        <v>440</v>
      </c>
      <c r="AQ112" t="s">
        <v>447</v>
      </c>
      <c r="AR112" t="s">
        <v>352</v>
      </c>
      <c r="AS112" t="s">
        <v>353</v>
      </c>
    </row>
    <row r="113" spans="1:45" x14ac:dyDescent="0.3">
      <c r="A113" t="s">
        <v>338</v>
      </c>
      <c r="B113" t="s">
        <v>339</v>
      </c>
      <c r="C113" t="s">
        <v>749</v>
      </c>
      <c r="D113" t="s">
        <v>426</v>
      </c>
      <c r="E113" t="s">
        <v>1443</v>
      </c>
      <c r="F113" t="s">
        <v>341</v>
      </c>
      <c r="G113" t="s">
        <v>423</v>
      </c>
      <c r="H113" t="s">
        <v>343</v>
      </c>
      <c r="I113" t="s">
        <v>449</v>
      </c>
      <c r="J113" t="s">
        <v>450</v>
      </c>
      <c r="K113">
        <v>500000</v>
      </c>
      <c r="L113">
        <v>500000</v>
      </c>
      <c r="M113">
        <v>250000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250000</v>
      </c>
      <c r="W113">
        <v>500000</v>
      </c>
      <c r="X113">
        <v>500000</v>
      </c>
      <c r="Y113">
        <v>500000</v>
      </c>
      <c r="Z113">
        <v>0</v>
      </c>
      <c r="AA113">
        <v>0</v>
      </c>
      <c r="AB113">
        <v>0</v>
      </c>
      <c r="AC113">
        <v>0</v>
      </c>
      <c r="AD113">
        <v>0</v>
      </c>
      <c r="AE113" t="s">
        <v>346</v>
      </c>
      <c r="AF113" t="s">
        <v>426</v>
      </c>
      <c r="AG113" t="s">
        <v>438</v>
      </c>
      <c r="AH113" t="s">
        <v>451</v>
      </c>
      <c r="AI113" t="s">
        <v>349</v>
      </c>
      <c r="AJ113" t="s">
        <v>349</v>
      </c>
      <c r="AK113" t="s">
        <v>349</v>
      </c>
      <c r="AL113" t="s">
        <v>347</v>
      </c>
      <c r="AM113" t="s">
        <v>349</v>
      </c>
      <c r="AN113" t="s">
        <v>349</v>
      </c>
      <c r="AO113" t="s">
        <v>429</v>
      </c>
      <c r="AP113" t="s">
        <v>440</v>
      </c>
      <c r="AQ113" t="s">
        <v>450</v>
      </c>
      <c r="AR113" t="s">
        <v>352</v>
      </c>
      <c r="AS113" t="s">
        <v>353</v>
      </c>
    </row>
    <row r="114" spans="1:45" x14ac:dyDescent="0.3">
      <c r="A114" t="s">
        <v>338</v>
      </c>
      <c r="B114" t="s">
        <v>339</v>
      </c>
      <c r="C114" t="s">
        <v>749</v>
      </c>
      <c r="D114" t="s">
        <v>426</v>
      </c>
      <c r="E114" t="s">
        <v>1444</v>
      </c>
      <c r="F114" t="s">
        <v>341</v>
      </c>
      <c r="G114" t="s">
        <v>423</v>
      </c>
      <c r="H114" t="s">
        <v>343</v>
      </c>
      <c r="I114" t="s">
        <v>452</v>
      </c>
      <c r="J114" t="s">
        <v>453</v>
      </c>
      <c r="K114">
        <v>17000000</v>
      </c>
      <c r="L114">
        <v>17000000</v>
      </c>
      <c r="M114">
        <v>12350000</v>
      </c>
      <c r="N114">
        <v>0</v>
      </c>
      <c r="O114">
        <v>1836462.8</v>
      </c>
      <c r="P114">
        <v>0</v>
      </c>
      <c r="Q114">
        <v>113537.2</v>
      </c>
      <c r="R114">
        <v>113537.2</v>
      </c>
      <c r="S114">
        <v>46395.199999999997</v>
      </c>
      <c r="T114">
        <v>1950000</v>
      </c>
      <c r="U114">
        <v>1950000</v>
      </c>
      <c r="V114">
        <v>10400000</v>
      </c>
      <c r="W114">
        <v>15050000</v>
      </c>
      <c r="X114">
        <v>15050000</v>
      </c>
      <c r="Y114">
        <v>15050000</v>
      </c>
      <c r="Z114">
        <v>0</v>
      </c>
      <c r="AA114">
        <v>0</v>
      </c>
      <c r="AB114">
        <v>0</v>
      </c>
      <c r="AC114">
        <v>0</v>
      </c>
      <c r="AD114">
        <v>0</v>
      </c>
      <c r="AE114" t="s">
        <v>346</v>
      </c>
      <c r="AF114" t="s">
        <v>426</v>
      </c>
      <c r="AG114" t="s">
        <v>454</v>
      </c>
      <c r="AH114" t="s">
        <v>455</v>
      </c>
      <c r="AI114" t="s">
        <v>349</v>
      </c>
      <c r="AJ114" t="s">
        <v>349</v>
      </c>
      <c r="AK114" t="s">
        <v>349</v>
      </c>
      <c r="AL114" t="s">
        <v>347</v>
      </c>
      <c r="AM114" t="s">
        <v>349</v>
      </c>
      <c r="AN114" t="s">
        <v>349</v>
      </c>
      <c r="AO114" t="s">
        <v>429</v>
      </c>
      <c r="AP114" t="s">
        <v>456</v>
      </c>
      <c r="AQ114" t="s">
        <v>453</v>
      </c>
      <c r="AR114" t="s">
        <v>352</v>
      </c>
      <c r="AS114" t="s">
        <v>353</v>
      </c>
    </row>
    <row r="115" spans="1:45" x14ac:dyDescent="0.3">
      <c r="A115" t="s">
        <v>338</v>
      </c>
      <c r="B115" t="s">
        <v>339</v>
      </c>
      <c r="C115" t="s">
        <v>749</v>
      </c>
      <c r="D115" t="s">
        <v>426</v>
      </c>
      <c r="E115" t="s">
        <v>1445</v>
      </c>
      <c r="F115" t="s">
        <v>341</v>
      </c>
      <c r="G115" t="s">
        <v>423</v>
      </c>
      <c r="H115" t="s">
        <v>343</v>
      </c>
      <c r="I115" t="s">
        <v>457</v>
      </c>
      <c r="J115" t="s">
        <v>458</v>
      </c>
      <c r="K115">
        <v>3000000</v>
      </c>
      <c r="L115">
        <v>3000000</v>
      </c>
      <c r="M115">
        <v>2250000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2250000</v>
      </c>
      <c r="W115">
        <v>3000000</v>
      </c>
      <c r="X115">
        <v>3000000</v>
      </c>
      <c r="Y115">
        <v>3000000</v>
      </c>
      <c r="Z115">
        <v>0</v>
      </c>
      <c r="AA115">
        <v>0</v>
      </c>
      <c r="AB115">
        <v>0</v>
      </c>
      <c r="AC115">
        <v>0</v>
      </c>
      <c r="AD115">
        <v>0</v>
      </c>
      <c r="AE115" t="s">
        <v>346</v>
      </c>
      <c r="AF115" t="s">
        <v>426</v>
      </c>
      <c r="AG115" t="s">
        <v>454</v>
      </c>
      <c r="AH115" t="s">
        <v>459</v>
      </c>
      <c r="AI115" t="s">
        <v>349</v>
      </c>
      <c r="AJ115" t="s">
        <v>349</v>
      </c>
      <c r="AK115" t="s">
        <v>349</v>
      </c>
      <c r="AL115" t="s">
        <v>347</v>
      </c>
      <c r="AM115" t="s">
        <v>349</v>
      </c>
      <c r="AN115" t="s">
        <v>349</v>
      </c>
      <c r="AO115" t="s">
        <v>429</v>
      </c>
      <c r="AP115" t="s">
        <v>456</v>
      </c>
      <c r="AQ115" t="s">
        <v>458</v>
      </c>
      <c r="AR115" t="s">
        <v>352</v>
      </c>
      <c r="AS115" t="s">
        <v>353</v>
      </c>
    </row>
    <row r="116" spans="1:45" x14ac:dyDescent="0.3">
      <c r="A116" t="s">
        <v>338</v>
      </c>
      <c r="B116" t="s">
        <v>339</v>
      </c>
      <c r="C116" t="s">
        <v>749</v>
      </c>
      <c r="D116" t="s">
        <v>426</v>
      </c>
      <c r="E116" t="s">
        <v>1447</v>
      </c>
      <c r="F116" t="s">
        <v>341</v>
      </c>
      <c r="G116" t="s">
        <v>423</v>
      </c>
      <c r="H116" t="s">
        <v>343</v>
      </c>
      <c r="I116" t="s">
        <v>464</v>
      </c>
      <c r="J116" t="s">
        <v>465</v>
      </c>
      <c r="K116">
        <v>7000000</v>
      </c>
      <c r="L116">
        <v>7000000</v>
      </c>
      <c r="M116">
        <v>5250000</v>
      </c>
      <c r="N116">
        <v>0</v>
      </c>
      <c r="O116">
        <v>194805.55</v>
      </c>
      <c r="P116">
        <v>0</v>
      </c>
      <c r="Q116">
        <v>2825</v>
      </c>
      <c r="R116">
        <v>2825</v>
      </c>
      <c r="S116">
        <v>0</v>
      </c>
      <c r="T116">
        <v>197630.55</v>
      </c>
      <c r="U116">
        <v>197630.55</v>
      </c>
      <c r="V116">
        <v>5052369.45</v>
      </c>
      <c r="W116">
        <v>6802369.4500000002</v>
      </c>
      <c r="X116">
        <v>6802369.4500000002</v>
      </c>
      <c r="Y116">
        <v>6802369.4500000002</v>
      </c>
      <c r="Z116">
        <v>0</v>
      </c>
      <c r="AA116">
        <v>0</v>
      </c>
      <c r="AB116">
        <v>0</v>
      </c>
      <c r="AC116">
        <v>0</v>
      </c>
      <c r="AD116">
        <v>0</v>
      </c>
      <c r="AE116" t="s">
        <v>346</v>
      </c>
      <c r="AF116" t="s">
        <v>426</v>
      </c>
      <c r="AG116" t="s">
        <v>454</v>
      </c>
      <c r="AH116" t="s">
        <v>466</v>
      </c>
      <c r="AI116" t="s">
        <v>349</v>
      </c>
      <c r="AJ116" t="s">
        <v>349</v>
      </c>
      <c r="AK116" t="s">
        <v>349</v>
      </c>
      <c r="AL116" t="s">
        <v>347</v>
      </c>
      <c r="AM116" t="s">
        <v>349</v>
      </c>
      <c r="AN116" t="s">
        <v>349</v>
      </c>
      <c r="AO116" t="s">
        <v>429</v>
      </c>
      <c r="AP116" t="s">
        <v>456</v>
      </c>
      <c r="AQ116" t="s">
        <v>465</v>
      </c>
      <c r="AR116" t="s">
        <v>352</v>
      </c>
      <c r="AS116" t="s">
        <v>353</v>
      </c>
    </row>
    <row r="117" spans="1:45" x14ac:dyDescent="0.3">
      <c r="A117" t="s">
        <v>338</v>
      </c>
      <c r="B117" t="s">
        <v>339</v>
      </c>
      <c r="C117" t="s">
        <v>749</v>
      </c>
      <c r="D117" t="s">
        <v>426</v>
      </c>
      <c r="E117" t="s">
        <v>1506</v>
      </c>
      <c r="F117" t="s">
        <v>341</v>
      </c>
      <c r="G117" t="s">
        <v>423</v>
      </c>
      <c r="H117" t="s">
        <v>343</v>
      </c>
      <c r="I117" t="s">
        <v>758</v>
      </c>
      <c r="J117" t="s">
        <v>759</v>
      </c>
      <c r="K117">
        <v>20000</v>
      </c>
      <c r="L117">
        <v>20000</v>
      </c>
      <c r="M117">
        <v>15000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15000</v>
      </c>
      <c r="W117">
        <v>20000</v>
      </c>
      <c r="X117">
        <v>20000</v>
      </c>
      <c r="Y117">
        <v>20000</v>
      </c>
      <c r="Z117">
        <v>0</v>
      </c>
      <c r="AA117">
        <v>0</v>
      </c>
      <c r="AB117">
        <v>0</v>
      </c>
      <c r="AC117">
        <v>0</v>
      </c>
      <c r="AD117">
        <v>0</v>
      </c>
      <c r="AE117" t="s">
        <v>346</v>
      </c>
      <c r="AF117" t="s">
        <v>426</v>
      </c>
      <c r="AG117" t="s">
        <v>469</v>
      </c>
      <c r="AH117" t="s">
        <v>760</v>
      </c>
      <c r="AI117" t="s">
        <v>349</v>
      </c>
      <c r="AJ117" t="s">
        <v>349</v>
      </c>
      <c r="AK117" t="s">
        <v>349</v>
      </c>
      <c r="AL117" t="s">
        <v>347</v>
      </c>
      <c r="AM117" t="s">
        <v>349</v>
      </c>
      <c r="AN117" t="s">
        <v>349</v>
      </c>
      <c r="AO117" t="s">
        <v>429</v>
      </c>
      <c r="AP117" t="s">
        <v>471</v>
      </c>
      <c r="AQ117" t="s">
        <v>759</v>
      </c>
      <c r="AR117" t="s">
        <v>352</v>
      </c>
      <c r="AS117" t="s">
        <v>353</v>
      </c>
    </row>
    <row r="118" spans="1:45" x14ac:dyDescent="0.3">
      <c r="A118" t="s">
        <v>338</v>
      </c>
      <c r="B118" t="s">
        <v>339</v>
      </c>
      <c r="C118" t="s">
        <v>749</v>
      </c>
      <c r="D118" t="s">
        <v>426</v>
      </c>
      <c r="E118" t="s">
        <v>1507</v>
      </c>
      <c r="F118" t="s">
        <v>341</v>
      </c>
      <c r="G118" t="s">
        <v>423</v>
      </c>
      <c r="H118" t="s">
        <v>343</v>
      </c>
      <c r="I118" t="s">
        <v>761</v>
      </c>
      <c r="J118" t="s">
        <v>762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159829568</v>
      </c>
      <c r="AC118">
        <v>0</v>
      </c>
      <c r="AD118">
        <v>0</v>
      </c>
      <c r="AE118" t="s">
        <v>346</v>
      </c>
      <c r="AF118" t="s">
        <v>426</v>
      </c>
      <c r="AG118" t="s">
        <v>469</v>
      </c>
      <c r="AH118" t="s">
        <v>763</v>
      </c>
      <c r="AI118" t="s">
        <v>349</v>
      </c>
      <c r="AJ118" t="s">
        <v>349</v>
      </c>
      <c r="AK118" t="s">
        <v>349</v>
      </c>
      <c r="AL118" t="s">
        <v>347</v>
      </c>
      <c r="AM118" t="s">
        <v>349</v>
      </c>
      <c r="AN118" t="s">
        <v>349</v>
      </c>
      <c r="AO118" t="s">
        <v>429</v>
      </c>
      <c r="AP118" t="s">
        <v>471</v>
      </c>
      <c r="AQ118" t="s">
        <v>762</v>
      </c>
      <c r="AR118" t="s">
        <v>352</v>
      </c>
      <c r="AS118" t="s">
        <v>353</v>
      </c>
    </row>
    <row r="119" spans="1:45" x14ac:dyDescent="0.3">
      <c r="A119" t="s">
        <v>338</v>
      </c>
      <c r="B119" t="s">
        <v>339</v>
      </c>
      <c r="C119" t="s">
        <v>749</v>
      </c>
      <c r="D119" t="s">
        <v>426</v>
      </c>
      <c r="E119" t="s">
        <v>1448</v>
      </c>
      <c r="F119" t="s">
        <v>341</v>
      </c>
      <c r="G119" t="s">
        <v>423</v>
      </c>
      <c r="H119" t="s">
        <v>343</v>
      </c>
      <c r="I119" t="s">
        <v>467</v>
      </c>
      <c r="J119" t="s">
        <v>468</v>
      </c>
      <c r="K119">
        <v>25000000</v>
      </c>
      <c r="L119">
        <v>25000000</v>
      </c>
      <c r="M119">
        <v>25000000</v>
      </c>
      <c r="N119">
        <v>0</v>
      </c>
      <c r="O119">
        <v>24999999.989999998</v>
      </c>
      <c r="P119">
        <v>0</v>
      </c>
      <c r="Q119">
        <v>0</v>
      </c>
      <c r="R119">
        <v>0</v>
      </c>
      <c r="S119">
        <v>0</v>
      </c>
      <c r="T119">
        <v>24999999.989999998</v>
      </c>
      <c r="U119">
        <v>24999999.989999998</v>
      </c>
      <c r="V119">
        <v>0.01</v>
      </c>
      <c r="W119">
        <v>0.01</v>
      </c>
      <c r="X119">
        <v>0.01</v>
      </c>
      <c r="Y119">
        <v>0.01</v>
      </c>
      <c r="Z119">
        <v>0</v>
      </c>
      <c r="AA119">
        <v>0</v>
      </c>
      <c r="AB119">
        <v>0</v>
      </c>
      <c r="AC119">
        <v>0</v>
      </c>
      <c r="AD119">
        <v>0</v>
      </c>
      <c r="AE119" t="s">
        <v>346</v>
      </c>
      <c r="AF119" t="s">
        <v>426</v>
      </c>
      <c r="AG119" t="s">
        <v>469</v>
      </c>
      <c r="AH119" t="s">
        <v>470</v>
      </c>
      <c r="AI119" t="s">
        <v>349</v>
      </c>
      <c r="AJ119" t="s">
        <v>349</v>
      </c>
      <c r="AK119" t="s">
        <v>349</v>
      </c>
      <c r="AL119" t="s">
        <v>347</v>
      </c>
      <c r="AM119" t="s">
        <v>349</v>
      </c>
      <c r="AN119" t="s">
        <v>349</v>
      </c>
      <c r="AO119" t="s">
        <v>429</v>
      </c>
      <c r="AP119" t="s">
        <v>471</v>
      </c>
      <c r="AQ119" t="s">
        <v>468</v>
      </c>
      <c r="AR119" t="s">
        <v>352</v>
      </c>
      <c r="AS119" t="s">
        <v>353</v>
      </c>
    </row>
    <row r="120" spans="1:45" x14ac:dyDescent="0.3">
      <c r="A120" t="s">
        <v>338</v>
      </c>
      <c r="B120" t="s">
        <v>339</v>
      </c>
      <c r="C120" t="s">
        <v>749</v>
      </c>
      <c r="D120" t="s">
        <v>426</v>
      </c>
      <c r="E120" t="s">
        <v>1450</v>
      </c>
      <c r="F120" t="s">
        <v>341</v>
      </c>
      <c r="G120" t="s">
        <v>423</v>
      </c>
      <c r="H120" t="s">
        <v>343</v>
      </c>
      <c r="I120" t="s">
        <v>475</v>
      </c>
      <c r="J120" t="s">
        <v>475</v>
      </c>
      <c r="K120">
        <v>81725000</v>
      </c>
      <c r="L120">
        <v>81725000</v>
      </c>
      <c r="M120">
        <v>66860416.670000002</v>
      </c>
      <c r="N120">
        <v>0</v>
      </c>
      <c r="O120">
        <v>7904530.6699999999</v>
      </c>
      <c r="P120">
        <v>0</v>
      </c>
      <c r="Q120">
        <v>36380389.799999997</v>
      </c>
      <c r="R120">
        <v>30517951.969999999</v>
      </c>
      <c r="S120">
        <v>15647409.08</v>
      </c>
      <c r="T120">
        <v>44284920.469999999</v>
      </c>
      <c r="U120">
        <v>44284920.469999999</v>
      </c>
      <c r="V120">
        <v>22575496.199999999</v>
      </c>
      <c r="W120">
        <v>37440079.530000001</v>
      </c>
      <c r="X120">
        <v>37440079.530000001</v>
      </c>
      <c r="Y120">
        <v>37440079.530000001</v>
      </c>
      <c r="Z120">
        <v>0</v>
      </c>
      <c r="AA120">
        <v>0</v>
      </c>
      <c r="AB120">
        <v>0</v>
      </c>
      <c r="AC120">
        <v>0</v>
      </c>
      <c r="AD120">
        <v>0</v>
      </c>
      <c r="AE120" t="s">
        <v>346</v>
      </c>
      <c r="AF120" t="s">
        <v>426</v>
      </c>
      <c r="AG120" t="s">
        <v>469</v>
      </c>
      <c r="AH120" t="s">
        <v>476</v>
      </c>
      <c r="AI120" t="s">
        <v>349</v>
      </c>
      <c r="AJ120" t="s">
        <v>349</v>
      </c>
      <c r="AK120" t="s">
        <v>349</v>
      </c>
      <c r="AL120" t="s">
        <v>347</v>
      </c>
      <c r="AM120" t="s">
        <v>349</v>
      </c>
      <c r="AN120" t="s">
        <v>349</v>
      </c>
      <c r="AO120" t="s">
        <v>429</v>
      </c>
      <c r="AP120" t="s">
        <v>471</v>
      </c>
      <c r="AQ120" t="s">
        <v>475</v>
      </c>
      <c r="AR120" t="s">
        <v>352</v>
      </c>
      <c r="AS120" t="s">
        <v>353</v>
      </c>
    </row>
    <row r="121" spans="1:45" x14ac:dyDescent="0.3">
      <c r="A121" t="s">
        <v>338</v>
      </c>
      <c r="B121" t="s">
        <v>339</v>
      </c>
      <c r="C121" t="s">
        <v>749</v>
      </c>
      <c r="D121" t="s">
        <v>426</v>
      </c>
      <c r="E121" t="s">
        <v>1451</v>
      </c>
      <c r="F121" t="s">
        <v>341</v>
      </c>
      <c r="G121" t="s">
        <v>423</v>
      </c>
      <c r="H121" t="s">
        <v>343</v>
      </c>
      <c r="I121" t="s">
        <v>477</v>
      </c>
      <c r="J121" t="s">
        <v>478</v>
      </c>
      <c r="K121">
        <v>4200000</v>
      </c>
      <c r="L121">
        <v>4200000</v>
      </c>
      <c r="M121">
        <v>2846667</v>
      </c>
      <c r="N121">
        <v>0</v>
      </c>
      <c r="O121">
        <v>139999.99</v>
      </c>
      <c r="P121">
        <v>0</v>
      </c>
      <c r="Q121">
        <v>0</v>
      </c>
      <c r="R121">
        <v>0</v>
      </c>
      <c r="S121">
        <v>0</v>
      </c>
      <c r="T121">
        <v>139999.99</v>
      </c>
      <c r="U121">
        <v>139999.99</v>
      </c>
      <c r="V121">
        <v>2706667.01</v>
      </c>
      <c r="W121">
        <v>4060000.01</v>
      </c>
      <c r="X121">
        <v>4060000.01</v>
      </c>
      <c r="Y121">
        <v>4060000.01</v>
      </c>
      <c r="Z121">
        <v>0</v>
      </c>
      <c r="AA121">
        <v>0</v>
      </c>
      <c r="AB121">
        <v>0</v>
      </c>
      <c r="AC121">
        <v>0</v>
      </c>
      <c r="AD121">
        <v>0</v>
      </c>
      <c r="AE121" t="s">
        <v>346</v>
      </c>
      <c r="AF121" t="s">
        <v>426</v>
      </c>
      <c r="AG121" t="s">
        <v>469</v>
      </c>
      <c r="AH121" t="s">
        <v>479</v>
      </c>
      <c r="AI121" t="s">
        <v>349</v>
      </c>
      <c r="AJ121" t="s">
        <v>349</v>
      </c>
      <c r="AK121" t="s">
        <v>349</v>
      </c>
      <c r="AL121" t="s">
        <v>347</v>
      </c>
      <c r="AM121" t="s">
        <v>349</v>
      </c>
      <c r="AN121" t="s">
        <v>349</v>
      </c>
      <c r="AO121" t="s">
        <v>429</v>
      </c>
      <c r="AP121" t="s">
        <v>471</v>
      </c>
      <c r="AQ121" t="s">
        <v>478</v>
      </c>
      <c r="AR121" t="s">
        <v>352</v>
      </c>
      <c r="AS121" t="s">
        <v>353</v>
      </c>
    </row>
    <row r="122" spans="1:45" x14ac:dyDescent="0.3">
      <c r="A122" t="s">
        <v>338</v>
      </c>
      <c r="B122" t="s">
        <v>339</v>
      </c>
      <c r="C122" t="s">
        <v>749</v>
      </c>
      <c r="D122" t="s">
        <v>426</v>
      </c>
      <c r="E122" t="s">
        <v>1452</v>
      </c>
      <c r="F122" t="s">
        <v>341</v>
      </c>
      <c r="G122" t="s">
        <v>423</v>
      </c>
      <c r="H122" t="s">
        <v>343</v>
      </c>
      <c r="I122" t="s">
        <v>480</v>
      </c>
      <c r="J122" t="s">
        <v>481</v>
      </c>
      <c r="K122">
        <v>500000</v>
      </c>
      <c r="L122">
        <v>500000</v>
      </c>
      <c r="M122">
        <v>375000</v>
      </c>
      <c r="N122">
        <v>0</v>
      </c>
      <c r="O122">
        <v>12380.65</v>
      </c>
      <c r="P122">
        <v>0</v>
      </c>
      <c r="Q122">
        <v>87619.35</v>
      </c>
      <c r="R122">
        <v>87619.35</v>
      </c>
      <c r="S122">
        <v>18524.22</v>
      </c>
      <c r="T122">
        <v>100000</v>
      </c>
      <c r="U122">
        <v>100000</v>
      </c>
      <c r="V122">
        <v>275000</v>
      </c>
      <c r="W122">
        <v>400000</v>
      </c>
      <c r="X122">
        <v>400000</v>
      </c>
      <c r="Y122">
        <v>400000</v>
      </c>
      <c r="Z122">
        <v>0</v>
      </c>
      <c r="AA122">
        <v>0</v>
      </c>
      <c r="AB122">
        <v>0</v>
      </c>
      <c r="AC122">
        <v>0</v>
      </c>
      <c r="AD122">
        <v>0</v>
      </c>
      <c r="AE122" t="s">
        <v>346</v>
      </c>
      <c r="AF122" t="s">
        <v>426</v>
      </c>
      <c r="AG122" t="s">
        <v>482</v>
      </c>
      <c r="AH122" t="s">
        <v>483</v>
      </c>
      <c r="AI122" t="s">
        <v>349</v>
      </c>
      <c r="AJ122" t="s">
        <v>349</v>
      </c>
      <c r="AK122" t="s">
        <v>349</v>
      </c>
      <c r="AL122" t="s">
        <v>347</v>
      </c>
      <c r="AM122" t="s">
        <v>349</v>
      </c>
      <c r="AN122" t="s">
        <v>349</v>
      </c>
      <c r="AO122" t="s">
        <v>429</v>
      </c>
      <c r="AP122" t="s">
        <v>484</v>
      </c>
      <c r="AQ122" t="s">
        <v>481</v>
      </c>
      <c r="AR122" t="s">
        <v>352</v>
      </c>
      <c r="AS122" t="s">
        <v>353</v>
      </c>
    </row>
    <row r="123" spans="1:45" x14ac:dyDescent="0.3">
      <c r="A123" t="s">
        <v>338</v>
      </c>
      <c r="B123" t="s">
        <v>339</v>
      </c>
      <c r="C123" t="s">
        <v>749</v>
      </c>
      <c r="D123" t="s">
        <v>426</v>
      </c>
      <c r="E123" t="s">
        <v>1453</v>
      </c>
      <c r="F123" t="s">
        <v>341</v>
      </c>
      <c r="G123" t="s">
        <v>423</v>
      </c>
      <c r="H123" t="s">
        <v>343</v>
      </c>
      <c r="I123" t="s">
        <v>485</v>
      </c>
      <c r="J123" t="s">
        <v>486</v>
      </c>
      <c r="K123">
        <v>5000000</v>
      </c>
      <c r="L123">
        <v>12199400</v>
      </c>
      <c r="M123">
        <v>7349700</v>
      </c>
      <c r="N123">
        <v>0</v>
      </c>
      <c r="O123">
        <v>263700</v>
      </c>
      <c r="P123">
        <v>0</v>
      </c>
      <c r="Q123">
        <v>2236300</v>
      </c>
      <c r="R123">
        <v>2236300</v>
      </c>
      <c r="S123">
        <v>991200</v>
      </c>
      <c r="T123">
        <v>2500000</v>
      </c>
      <c r="U123">
        <v>2500000</v>
      </c>
      <c r="V123">
        <v>4849700</v>
      </c>
      <c r="W123">
        <v>9699400</v>
      </c>
      <c r="X123">
        <v>9699400</v>
      </c>
      <c r="Y123">
        <v>9699400</v>
      </c>
      <c r="Z123">
        <v>0</v>
      </c>
      <c r="AA123">
        <v>0</v>
      </c>
      <c r="AB123">
        <v>0</v>
      </c>
      <c r="AC123">
        <v>0</v>
      </c>
      <c r="AD123">
        <v>7199400</v>
      </c>
      <c r="AE123" t="s">
        <v>346</v>
      </c>
      <c r="AF123" t="s">
        <v>426</v>
      </c>
      <c r="AG123" t="s">
        <v>482</v>
      </c>
      <c r="AH123" t="s">
        <v>487</v>
      </c>
      <c r="AI123" t="s">
        <v>349</v>
      </c>
      <c r="AJ123" t="s">
        <v>349</v>
      </c>
      <c r="AK123" t="s">
        <v>349</v>
      </c>
      <c r="AL123" t="s">
        <v>347</v>
      </c>
      <c r="AM123" t="s">
        <v>349</v>
      </c>
      <c r="AN123" t="s">
        <v>349</v>
      </c>
      <c r="AO123" t="s">
        <v>429</v>
      </c>
      <c r="AP123" t="s">
        <v>484</v>
      </c>
      <c r="AQ123" t="s">
        <v>486</v>
      </c>
      <c r="AR123" t="s">
        <v>352</v>
      </c>
      <c r="AS123" t="s">
        <v>353</v>
      </c>
    </row>
    <row r="124" spans="1:45" x14ac:dyDescent="0.3">
      <c r="A124" t="s">
        <v>338</v>
      </c>
      <c r="B124" t="s">
        <v>339</v>
      </c>
      <c r="C124" t="s">
        <v>749</v>
      </c>
      <c r="D124" t="s">
        <v>426</v>
      </c>
      <c r="E124" t="s">
        <v>1454</v>
      </c>
      <c r="F124" t="s">
        <v>341</v>
      </c>
      <c r="G124" t="s">
        <v>423</v>
      </c>
      <c r="H124" t="s">
        <v>343</v>
      </c>
      <c r="I124" t="s">
        <v>488</v>
      </c>
      <c r="J124" t="s">
        <v>488</v>
      </c>
      <c r="K124">
        <v>2500000</v>
      </c>
      <c r="L124">
        <v>2500000</v>
      </c>
      <c r="M124">
        <v>2066666.67</v>
      </c>
      <c r="N124">
        <v>0</v>
      </c>
      <c r="O124">
        <v>126059</v>
      </c>
      <c r="P124">
        <v>0</v>
      </c>
      <c r="Q124">
        <v>1073941</v>
      </c>
      <c r="R124">
        <v>1073941</v>
      </c>
      <c r="S124">
        <v>0</v>
      </c>
      <c r="T124">
        <v>1200000</v>
      </c>
      <c r="U124">
        <v>1200000</v>
      </c>
      <c r="V124">
        <v>866666.67</v>
      </c>
      <c r="W124">
        <v>1300000</v>
      </c>
      <c r="X124">
        <v>1300000</v>
      </c>
      <c r="Y124">
        <v>1300000</v>
      </c>
      <c r="Z124">
        <v>0</v>
      </c>
      <c r="AA124">
        <v>0</v>
      </c>
      <c r="AB124">
        <v>0</v>
      </c>
      <c r="AC124">
        <v>0</v>
      </c>
      <c r="AD124">
        <v>0</v>
      </c>
      <c r="AE124" t="s">
        <v>346</v>
      </c>
      <c r="AF124" t="s">
        <v>426</v>
      </c>
      <c r="AG124" t="s">
        <v>489</v>
      </c>
      <c r="AH124" t="s">
        <v>490</v>
      </c>
      <c r="AI124" t="s">
        <v>349</v>
      </c>
      <c r="AJ124" t="s">
        <v>349</v>
      </c>
      <c r="AK124" t="s">
        <v>349</v>
      </c>
      <c r="AL124" t="s">
        <v>347</v>
      </c>
      <c r="AM124" t="s">
        <v>349</v>
      </c>
      <c r="AN124" t="s">
        <v>349</v>
      </c>
      <c r="AO124" t="s">
        <v>429</v>
      </c>
      <c r="AP124" t="s">
        <v>491</v>
      </c>
      <c r="AQ124" t="s">
        <v>488</v>
      </c>
      <c r="AR124" t="s">
        <v>352</v>
      </c>
      <c r="AS124" t="s">
        <v>353</v>
      </c>
    </row>
    <row r="125" spans="1:45" x14ac:dyDescent="0.3">
      <c r="A125" t="s">
        <v>338</v>
      </c>
      <c r="B125" t="s">
        <v>339</v>
      </c>
      <c r="C125" t="s">
        <v>749</v>
      </c>
      <c r="D125" t="s">
        <v>426</v>
      </c>
      <c r="E125" t="s">
        <v>1455</v>
      </c>
      <c r="F125" t="s">
        <v>341</v>
      </c>
      <c r="G125" t="s">
        <v>423</v>
      </c>
      <c r="H125" t="s">
        <v>343</v>
      </c>
      <c r="I125" t="s">
        <v>492</v>
      </c>
      <c r="J125" t="s">
        <v>493</v>
      </c>
      <c r="K125">
        <v>784318</v>
      </c>
      <c r="L125">
        <v>784318</v>
      </c>
      <c r="M125">
        <v>588238.5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588238.5</v>
      </c>
      <c r="W125">
        <v>784318</v>
      </c>
      <c r="X125">
        <v>784318</v>
      </c>
      <c r="Y125">
        <v>784318</v>
      </c>
      <c r="Z125">
        <v>0</v>
      </c>
      <c r="AA125">
        <v>0</v>
      </c>
      <c r="AB125">
        <v>0</v>
      </c>
      <c r="AC125">
        <v>0</v>
      </c>
      <c r="AD125">
        <v>0</v>
      </c>
      <c r="AE125" t="s">
        <v>346</v>
      </c>
      <c r="AF125" t="s">
        <v>426</v>
      </c>
      <c r="AG125" t="s">
        <v>494</v>
      </c>
      <c r="AH125" t="s">
        <v>495</v>
      </c>
      <c r="AI125" t="s">
        <v>349</v>
      </c>
      <c r="AJ125" t="s">
        <v>349</v>
      </c>
      <c r="AK125" t="s">
        <v>349</v>
      </c>
      <c r="AL125" t="s">
        <v>347</v>
      </c>
      <c r="AM125" t="s">
        <v>349</v>
      </c>
      <c r="AN125" t="s">
        <v>349</v>
      </c>
      <c r="AO125" t="s">
        <v>429</v>
      </c>
      <c r="AP125" t="s">
        <v>496</v>
      </c>
      <c r="AQ125" t="s">
        <v>493</v>
      </c>
      <c r="AR125" t="s">
        <v>352</v>
      </c>
      <c r="AS125" t="s">
        <v>353</v>
      </c>
    </row>
    <row r="126" spans="1:45" x14ac:dyDescent="0.3">
      <c r="A126" t="s">
        <v>338</v>
      </c>
      <c r="B126" t="s">
        <v>339</v>
      </c>
      <c r="C126" t="s">
        <v>749</v>
      </c>
      <c r="D126" t="s">
        <v>426</v>
      </c>
      <c r="E126" t="s">
        <v>1456</v>
      </c>
      <c r="F126" t="s">
        <v>341</v>
      </c>
      <c r="G126" t="s">
        <v>423</v>
      </c>
      <c r="H126" t="s">
        <v>343</v>
      </c>
      <c r="I126" t="s">
        <v>497</v>
      </c>
      <c r="J126" t="s">
        <v>498</v>
      </c>
      <c r="K126">
        <v>500000</v>
      </c>
      <c r="L126">
        <v>500000</v>
      </c>
      <c r="M126">
        <v>500000</v>
      </c>
      <c r="N126">
        <v>0</v>
      </c>
      <c r="O126">
        <v>349735</v>
      </c>
      <c r="P126">
        <v>0</v>
      </c>
      <c r="Q126">
        <v>0</v>
      </c>
      <c r="R126">
        <v>0</v>
      </c>
      <c r="S126">
        <v>0</v>
      </c>
      <c r="T126">
        <v>349735</v>
      </c>
      <c r="U126">
        <v>349735</v>
      </c>
      <c r="V126">
        <v>150265</v>
      </c>
      <c r="W126">
        <v>150265</v>
      </c>
      <c r="X126">
        <v>150265</v>
      </c>
      <c r="Y126">
        <v>150265</v>
      </c>
      <c r="Z126">
        <v>0</v>
      </c>
      <c r="AA126">
        <v>0</v>
      </c>
      <c r="AB126">
        <v>0</v>
      </c>
      <c r="AC126">
        <v>0</v>
      </c>
      <c r="AD126">
        <v>0</v>
      </c>
      <c r="AE126" t="s">
        <v>346</v>
      </c>
      <c r="AF126" t="s">
        <v>426</v>
      </c>
      <c r="AG126" t="s">
        <v>494</v>
      </c>
      <c r="AH126" t="s">
        <v>499</v>
      </c>
      <c r="AI126" t="s">
        <v>349</v>
      </c>
      <c r="AJ126" t="s">
        <v>349</v>
      </c>
      <c r="AK126" t="s">
        <v>349</v>
      </c>
      <c r="AL126" t="s">
        <v>347</v>
      </c>
      <c r="AM126" t="s">
        <v>349</v>
      </c>
      <c r="AN126" t="s">
        <v>349</v>
      </c>
      <c r="AO126" t="s">
        <v>429</v>
      </c>
      <c r="AP126" t="s">
        <v>496</v>
      </c>
      <c r="AQ126" t="s">
        <v>498</v>
      </c>
      <c r="AR126" t="s">
        <v>352</v>
      </c>
      <c r="AS126" t="s">
        <v>353</v>
      </c>
    </row>
    <row r="127" spans="1:45" x14ac:dyDescent="0.3">
      <c r="A127" t="s">
        <v>338</v>
      </c>
      <c r="B127" t="s">
        <v>339</v>
      </c>
      <c r="C127" t="s">
        <v>749</v>
      </c>
      <c r="D127" t="s">
        <v>426</v>
      </c>
      <c r="E127" t="s">
        <v>1458</v>
      </c>
      <c r="F127" t="s">
        <v>341</v>
      </c>
      <c r="G127" t="s">
        <v>423</v>
      </c>
      <c r="H127" t="s">
        <v>343</v>
      </c>
      <c r="I127" t="s">
        <v>503</v>
      </c>
      <c r="J127" t="s">
        <v>504</v>
      </c>
      <c r="K127">
        <v>96742938</v>
      </c>
      <c r="L127">
        <v>96742938</v>
      </c>
      <c r="M127">
        <v>64054542</v>
      </c>
      <c r="N127">
        <v>0</v>
      </c>
      <c r="O127">
        <v>816990</v>
      </c>
      <c r="P127">
        <v>0</v>
      </c>
      <c r="Q127">
        <v>816990</v>
      </c>
      <c r="R127">
        <v>544660</v>
      </c>
      <c r="S127">
        <v>0</v>
      </c>
      <c r="T127">
        <v>1633980</v>
      </c>
      <c r="U127">
        <v>1633980</v>
      </c>
      <c r="V127">
        <v>62420562</v>
      </c>
      <c r="W127">
        <v>95108958</v>
      </c>
      <c r="X127">
        <v>95108958</v>
      </c>
      <c r="Y127">
        <v>95108958</v>
      </c>
      <c r="Z127">
        <v>0</v>
      </c>
      <c r="AA127">
        <v>0</v>
      </c>
      <c r="AB127">
        <v>0</v>
      </c>
      <c r="AC127">
        <v>0</v>
      </c>
      <c r="AD127">
        <v>0</v>
      </c>
      <c r="AE127" t="s">
        <v>346</v>
      </c>
      <c r="AF127" t="s">
        <v>426</v>
      </c>
      <c r="AG127" t="s">
        <v>505</v>
      </c>
      <c r="AH127" t="s">
        <v>506</v>
      </c>
      <c r="AI127" t="s">
        <v>349</v>
      </c>
      <c r="AJ127" t="s">
        <v>349</v>
      </c>
      <c r="AK127" t="s">
        <v>349</v>
      </c>
      <c r="AL127" t="s">
        <v>347</v>
      </c>
      <c r="AM127" t="s">
        <v>349</v>
      </c>
      <c r="AN127" t="s">
        <v>349</v>
      </c>
      <c r="AO127" t="s">
        <v>429</v>
      </c>
      <c r="AP127" t="s">
        <v>507</v>
      </c>
      <c r="AQ127" t="s">
        <v>504</v>
      </c>
      <c r="AR127" t="s">
        <v>352</v>
      </c>
      <c r="AS127" t="s">
        <v>353</v>
      </c>
    </row>
    <row r="128" spans="1:45" x14ac:dyDescent="0.3">
      <c r="A128" t="s">
        <v>338</v>
      </c>
      <c r="B128" t="s">
        <v>339</v>
      </c>
      <c r="C128" t="s">
        <v>749</v>
      </c>
      <c r="D128" t="s">
        <v>426</v>
      </c>
      <c r="E128" t="s">
        <v>1460</v>
      </c>
      <c r="F128" t="s">
        <v>341</v>
      </c>
      <c r="G128" t="s">
        <v>423</v>
      </c>
      <c r="H128" t="s">
        <v>343</v>
      </c>
      <c r="I128" t="s">
        <v>511</v>
      </c>
      <c r="J128" t="s">
        <v>512</v>
      </c>
      <c r="K128">
        <v>500000</v>
      </c>
      <c r="L128">
        <v>500000</v>
      </c>
      <c r="M128">
        <v>375000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375000</v>
      </c>
      <c r="W128">
        <v>500000</v>
      </c>
      <c r="X128">
        <v>500000</v>
      </c>
      <c r="Y128">
        <v>500000</v>
      </c>
      <c r="Z128">
        <v>0</v>
      </c>
      <c r="AA128">
        <v>0</v>
      </c>
      <c r="AB128">
        <v>0</v>
      </c>
      <c r="AC128">
        <v>0</v>
      </c>
      <c r="AD128">
        <v>0</v>
      </c>
      <c r="AE128" t="s">
        <v>346</v>
      </c>
      <c r="AF128" t="s">
        <v>426</v>
      </c>
      <c r="AG128" t="s">
        <v>505</v>
      </c>
      <c r="AH128" t="s">
        <v>513</v>
      </c>
      <c r="AI128" t="s">
        <v>349</v>
      </c>
      <c r="AJ128" t="s">
        <v>349</v>
      </c>
      <c r="AK128" t="s">
        <v>349</v>
      </c>
      <c r="AL128" t="s">
        <v>347</v>
      </c>
      <c r="AM128" t="s">
        <v>514</v>
      </c>
      <c r="AN128" t="s">
        <v>349</v>
      </c>
      <c r="AO128" t="s">
        <v>429</v>
      </c>
      <c r="AP128" t="s">
        <v>507</v>
      </c>
      <c r="AQ128" t="s">
        <v>512</v>
      </c>
      <c r="AR128" t="s">
        <v>352</v>
      </c>
      <c r="AS128" t="s">
        <v>353</v>
      </c>
    </row>
    <row r="129" spans="1:45" x14ac:dyDescent="0.3">
      <c r="A129" t="s">
        <v>338</v>
      </c>
      <c r="B129" t="s">
        <v>339</v>
      </c>
      <c r="C129" t="s">
        <v>749</v>
      </c>
      <c r="D129" t="s">
        <v>426</v>
      </c>
      <c r="E129" t="s">
        <v>1461</v>
      </c>
      <c r="F129" t="s">
        <v>341</v>
      </c>
      <c r="G129" t="s">
        <v>423</v>
      </c>
      <c r="H129" t="s">
        <v>343</v>
      </c>
      <c r="I129" t="s">
        <v>515</v>
      </c>
      <c r="J129" t="s">
        <v>516</v>
      </c>
      <c r="K129">
        <v>5000000</v>
      </c>
      <c r="L129">
        <v>5000000</v>
      </c>
      <c r="M129">
        <v>3750000</v>
      </c>
      <c r="N129">
        <v>0</v>
      </c>
      <c r="O129">
        <v>846483</v>
      </c>
      <c r="P129">
        <v>0</v>
      </c>
      <c r="Q129">
        <v>394130.95</v>
      </c>
      <c r="R129">
        <v>0</v>
      </c>
      <c r="S129">
        <v>0</v>
      </c>
      <c r="T129">
        <v>1240613.95</v>
      </c>
      <c r="U129">
        <v>1240613.95</v>
      </c>
      <c r="V129">
        <v>2509386.0499999998</v>
      </c>
      <c r="W129">
        <v>3759386.05</v>
      </c>
      <c r="X129">
        <v>3759386.05</v>
      </c>
      <c r="Y129">
        <v>3759386.05</v>
      </c>
      <c r="Z129">
        <v>0</v>
      </c>
      <c r="AA129">
        <v>0</v>
      </c>
      <c r="AB129">
        <v>0</v>
      </c>
      <c r="AC129">
        <v>0</v>
      </c>
      <c r="AD129">
        <v>0</v>
      </c>
      <c r="AE129" t="s">
        <v>346</v>
      </c>
      <c r="AF129" t="s">
        <v>426</v>
      </c>
      <c r="AG129" t="s">
        <v>505</v>
      </c>
      <c r="AH129" t="s">
        <v>517</v>
      </c>
      <c r="AI129" t="s">
        <v>349</v>
      </c>
      <c r="AJ129" t="s">
        <v>349</v>
      </c>
      <c r="AK129" t="s">
        <v>349</v>
      </c>
      <c r="AL129" t="s">
        <v>347</v>
      </c>
      <c r="AM129" t="s">
        <v>349</v>
      </c>
      <c r="AN129" t="s">
        <v>349</v>
      </c>
      <c r="AO129" t="s">
        <v>429</v>
      </c>
      <c r="AP129" t="s">
        <v>507</v>
      </c>
      <c r="AQ129" t="s">
        <v>516</v>
      </c>
      <c r="AR129" t="s">
        <v>352</v>
      </c>
      <c r="AS129" t="s">
        <v>353</v>
      </c>
    </row>
    <row r="130" spans="1:45" x14ac:dyDescent="0.3">
      <c r="A130" t="s">
        <v>338</v>
      </c>
      <c r="B130" t="s">
        <v>339</v>
      </c>
      <c r="C130" t="s">
        <v>749</v>
      </c>
      <c r="D130" t="s">
        <v>426</v>
      </c>
      <c r="E130" t="s">
        <v>1462</v>
      </c>
      <c r="F130" t="s">
        <v>341</v>
      </c>
      <c r="G130" t="s">
        <v>423</v>
      </c>
      <c r="H130" t="s">
        <v>343</v>
      </c>
      <c r="I130" t="s">
        <v>518</v>
      </c>
      <c r="J130" t="s">
        <v>519</v>
      </c>
      <c r="K130">
        <v>500000</v>
      </c>
      <c r="L130">
        <v>500000</v>
      </c>
      <c r="M130">
        <v>375000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375000</v>
      </c>
      <c r="W130">
        <v>500000</v>
      </c>
      <c r="X130">
        <v>500000</v>
      </c>
      <c r="Y130">
        <v>500000</v>
      </c>
      <c r="Z130">
        <v>0</v>
      </c>
      <c r="AA130">
        <v>0</v>
      </c>
      <c r="AB130">
        <v>0</v>
      </c>
      <c r="AC130">
        <v>0</v>
      </c>
      <c r="AD130">
        <v>0</v>
      </c>
      <c r="AE130" t="s">
        <v>346</v>
      </c>
      <c r="AF130" t="s">
        <v>426</v>
      </c>
      <c r="AG130" t="s">
        <v>505</v>
      </c>
      <c r="AH130" t="s">
        <v>520</v>
      </c>
      <c r="AI130" t="s">
        <v>349</v>
      </c>
      <c r="AJ130" t="s">
        <v>349</v>
      </c>
      <c r="AK130" t="s">
        <v>349</v>
      </c>
      <c r="AL130" t="s">
        <v>347</v>
      </c>
      <c r="AM130" t="s">
        <v>349</v>
      </c>
      <c r="AN130" t="s">
        <v>349</v>
      </c>
      <c r="AO130" t="s">
        <v>429</v>
      </c>
      <c r="AP130" t="s">
        <v>507</v>
      </c>
      <c r="AQ130" t="s">
        <v>519</v>
      </c>
      <c r="AR130" t="s">
        <v>352</v>
      </c>
      <c r="AS130" t="s">
        <v>353</v>
      </c>
    </row>
    <row r="131" spans="1:45" x14ac:dyDescent="0.3">
      <c r="A131" t="s">
        <v>338</v>
      </c>
      <c r="B131" t="s">
        <v>339</v>
      </c>
      <c r="C131" t="s">
        <v>749</v>
      </c>
      <c r="D131" t="s">
        <v>426</v>
      </c>
      <c r="E131" t="s">
        <v>1463</v>
      </c>
      <c r="F131" t="s">
        <v>341</v>
      </c>
      <c r="G131" t="s">
        <v>423</v>
      </c>
      <c r="H131" t="s">
        <v>343</v>
      </c>
      <c r="I131" t="s">
        <v>521</v>
      </c>
      <c r="J131" t="s">
        <v>522</v>
      </c>
      <c r="K131">
        <v>1000000</v>
      </c>
      <c r="L131">
        <v>1000000</v>
      </c>
      <c r="M131">
        <v>750000</v>
      </c>
      <c r="N131">
        <v>21357.01</v>
      </c>
      <c r="O131">
        <v>185398.79</v>
      </c>
      <c r="P131">
        <v>0</v>
      </c>
      <c r="Q131">
        <v>61800.01</v>
      </c>
      <c r="R131">
        <v>61800.01</v>
      </c>
      <c r="S131">
        <v>0</v>
      </c>
      <c r="T131">
        <v>247198.8</v>
      </c>
      <c r="U131">
        <v>268555.81</v>
      </c>
      <c r="V131">
        <v>481444.19</v>
      </c>
      <c r="W131">
        <v>731444.19</v>
      </c>
      <c r="X131">
        <v>731444.19</v>
      </c>
      <c r="Y131">
        <v>731444.19</v>
      </c>
      <c r="Z131">
        <v>0</v>
      </c>
      <c r="AA131">
        <v>0</v>
      </c>
      <c r="AB131">
        <v>0</v>
      </c>
      <c r="AC131">
        <v>0</v>
      </c>
      <c r="AD131">
        <v>0</v>
      </c>
      <c r="AE131" t="s">
        <v>346</v>
      </c>
      <c r="AF131" t="s">
        <v>426</v>
      </c>
      <c r="AG131" t="s">
        <v>505</v>
      </c>
      <c r="AH131" t="s">
        <v>523</v>
      </c>
      <c r="AI131" t="s">
        <v>349</v>
      </c>
      <c r="AJ131" t="s">
        <v>349</v>
      </c>
      <c r="AK131" t="s">
        <v>349</v>
      </c>
      <c r="AL131" t="s">
        <v>347</v>
      </c>
      <c r="AM131" t="s">
        <v>524</v>
      </c>
      <c r="AN131" t="s">
        <v>349</v>
      </c>
      <c r="AO131" t="s">
        <v>429</v>
      </c>
      <c r="AP131" t="s">
        <v>507</v>
      </c>
      <c r="AQ131" t="s">
        <v>522</v>
      </c>
      <c r="AR131" t="s">
        <v>352</v>
      </c>
      <c r="AS131" t="s">
        <v>353</v>
      </c>
    </row>
    <row r="132" spans="1:45" x14ac:dyDescent="0.3">
      <c r="A132" t="s">
        <v>338</v>
      </c>
      <c r="B132" t="s">
        <v>339</v>
      </c>
      <c r="C132" t="s">
        <v>749</v>
      </c>
      <c r="D132" t="s">
        <v>426</v>
      </c>
      <c r="E132" t="s">
        <v>1464</v>
      </c>
      <c r="F132" t="s">
        <v>341</v>
      </c>
      <c r="G132" t="s">
        <v>423</v>
      </c>
      <c r="H132" t="s">
        <v>343</v>
      </c>
      <c r="I132" t="s">
        <v>525</v>
      </c>
      <c r="J132" t="s">
        <v>526</v>
      </c>
      <c r="K132">
        <v>37400000</v>
      </c>
      <c r="L132">
        <v>37400000</v>
      </c>
      <c r="M132">
        <v>28050000</v>
      </c>
      <c r="N132">
        <v>149499.07</v>
      </c>
      <c r="O132">
        <v>0</v>
      </c>
      <c r="P132">
        <v>0</v>
      </c>
      <c r="Q132">
        <v>11331676.35</v>
      </c>
      <c r="R132">
        <v>11331676.35</v>
      </c>
      <c r="S132">
        <v>2832919.08</v>
      </c>
      <c r="T132">
        <v>11331676.35</v>
      </c>
      <c r="U132">
        <v>11481175.42</v>
      </c>
      <c r="V132">
        <v>16568824.58</v>
      </c>
      <c r="W132">
        <v>25918824.579999998</v>
      </c>
      <c r="X132">
        <v>25918824.579999998</v>
      </c>
      <c r="Y132">
        <v>25918824.579999998</v>
      </c>
      <c r="Z132">
        <v>0</v>
      </c>
      <c r="AA132">
        <v>0</v>
      </c>
      <c r="AB132">
        <v>0</v>
      </c>
      <c r="AC132">
        <v>0</v>
      </c>
      <c r="AD132">
        <v>0</v>
      </c>
      <c r="AE132" t="s">
        <v>346</v>
      </c>
      <c r="AF132" t="s">
        <v>426</v>
      </c>
      <c r="AG132" t="s">
        <v>505</v>
      </c>
      <c r="AH132" t="s">
        <v>527</v>
      </c>
      <c r="AI132" t="s">
        <v>349</v>
      </c>
      <c r="AJ132" t="s">
        <v>349</v>
      </c>
      <c r="AK132" t="s">
        <v>349</v>
      </c>
      <c r="AL132" t="s">
        <v>347</v>
      </c>
      <c r="AM132" t="s">
        <v>528</v>
      </c>
      <c r="AN132" t="s">
        <v>349</v>
      </c>
      <c r="AO132" t="s">
        <v>429</v>
      </c>
      <c r="AP132" t="s">
        <v>507</v>
      </c>
      <c r="AQ132" t="s">
        <v>526</v>
      </c>
      <c r="AR132" t="s">
        <v>352</v>
      </c>
      <c r="AS132" t="s">
        <v>353</v>
      </c>
    </row>
    <row r="133" spans="1:45" x14ac:dyDescent="0.3">
      <c r="A133" t="s">
        <v>338</v>
      </c>
      <c r="B133" t="s">
        <v>339</v>
      </c>
      <c r="C133" t="s">
        <v>749</v>
      </c>
      <c r="D133" t="s">
        <v>426</v>
      </c>
      <c r="E133" t="s">
        <v>1465</v>
      </c>
      <c r="F133" t="s">
        <v>341</v>
      </c>
      <c r="G133" t="s">
        <v>423</v>
      </c>
      <c r="H133" t="s">
        <v>343</v>
      </c>
      <c r="I133" t="s">
        <v>529</v>
      </c>
      <c r="J133" t="s">
        <v>530</v>
      </c>
      <c r="K133">
        <v>50000</v>
      </c>
      <c r="L133">
        <v>50000</v>
      </c>
      <c r="M133">
        <v>37500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37500</v>
      </c>
      <c r="W133">
        <v>50000</v>
      </c>
      <c r="X133">
        <v>50000</v>
      </c>
      <c r="Y133">
        <v>50000</v>
      </c>
      <c r="Z133">
        <v>0</v>
      </c>
      <c r="AA133">
        <v>0</v>
      </c>
      <c r="AB133">
        <v>0</v>
      </c>
      <c r="AC133">
        <v>0</v>
      </c>
      <c r="AD133">
        <v>0</v>
      </c>
      <c r="AE133" t="s">
        <v>346</v>
      </c>
      <c r="AF133" t="s">
        <v>426</v>
      </c>
      <c r="AG133" t="s">
        <v>505</v>
      </c>
      <c r="AH133" t="s">
        <v>531</v>
      </c>
      <c r="AI133" t="s">
        <v>349</v>
      </c>
      <c r="AJ133" t="s">
        <v>349</v>
      </c>
      <c r="AK133" t="s">
        <v>349</v>
      </c>
      <c r="AL133" t="s">
        <v>347</v>
      </c>
      <c r="AM133" t="s">
        <v>349</v>
      </c>
      <c r="AN133" t="s">
        <v>349</v>
      </c>
      <c r="AO133" t="s">
        <v>429</v>
      </c>
      <c r="AP133" t="s">
        <v>507</v>
      </c>
      <c r="AQ133" t="s">
        <v>530</v>
      </c>
      <c r="AR133" t="s">
        <v>352</v>
      </c>
      <c r="AS133" t="s">
        <v>353</v>
      </c>
    </row>
    <row r="134" spans="1:45" x14ac:dyDescent="0.3">
      <c r="A134" t="s">
        <v>338</v>
      </c>
      <c r="B134" t="s">
        <v>339</v>
      </c>
      <c r="C134" t="s">
        <v>749</v>
      </c>
      <c r="D134" t="s">
        <v>426</v>
      </c>
      <c r="E134" t="s">
        <v>1467</v>
      </c>
      <c r="F134" t="s">
        <v>341</v>
      </c>
      <c r="G134" t="s">
        <v>532</v>
      </c>
      <c r="H134" t="s">
        <v>343</v>
      </c>
      <c r="I134" t="s">
        <v>538</v>
      </c>
      <c r="J134" t="s">
        <v>538</v>
      </c>
      <c r="K134">
        <v>300000</v>
      </c>
      <c r="L134">
        <v>300000</v>
      </c>
      <c r="M134">
        <v>248333.34</v>
      </c>
      <c r="N134">
        <v>0</v>
      </c>
      <c r="O134">
        <v>1588</v>
      </c>
      <c r="P134">
        <v>0</v>
      </c>
      <c r="Q134">
        <v>143412</v>
      </c>
      <c r="R134">
        <v>143412</v>
      </c>
      <c r="S134">
        <v>0</v>
      </c>
      <c r="T134">
        <v>145000</v>
      </c>
      <c r="U134">
        <v>145000</v>
      </c>
      <c r="V134">
        <v>103333.34</v>
      </c>
      <c r="W134">
        <v>155000</v>
      </c>
      <c r="X134">
        <v>155000</v>
      </c>
      <c r="Y134">
        <v>155000</v>
      </c>
      <c r="Z134">
        <v>0</v>
      </c>
      <c r="AA134">
        <v>0</v>
      </c>
      <c r="AB134">
        <v>0</v>
      </c>
      <c r="AC134">
        <v>0</v>
      </c>
      <c r="AD134">
        <v>0</v>
      </c>
      <c r="AE134" t="s">
        <v>346</v>
      </c>
      <c r="AF134" t="s">
        <v>426</v>
      </c>
      <c r="AG134" t="s">
        <v>535</v>
      </c>
      <c r="AH134" t="s">
        <v>539</v>
      </c>
      <c r="AI134" t="s">
        <v>349</v>
      </c>
      <c r="AJ134" t="s">
        <v>349</v>
      </c>
      <c r="AK134" t="s">
        <v>349</v>
      </c>
      <c r="AL134" t="s">
        <v>347</v>
      </c>
      <c r="AM134" t="s">
        <v>349</v>
      </c>
      <c r="AN134" t="s">
        <v>349</v>
      </c>
      <c r="AO134" t="s">
        <v>429</v>
      </c>
      <c r="AP134" t="s">
        <v>537</v>
      </c>
      <c r="AQ134" t="s">
        <v>538</v>
      </c>
      <c r="AR134" t="s">
        <v>352</v>
      </c>
      <c r="AS134" t="s">
        <v>353</v>
      </c>
    </row>
    <row r="135" spans="1:45" x14ac:dyDescent="0.3">
      <c r="A135" t="s">
        <v>338</v>
      </c>
      <c r="B135" t="s">
        <v>339</v>
      </c>
      <c r="C135" t="s">
        <v>749</v>
      </c>
      <c r="D135" t="s">
        <v>426</v>
      </c>
      <c r="E135" t="s">
        <v>1508</v>
      </c>
      <c r="F135" t="s">
        <v>341</v>
      </c>
      <c r="G135" t="s">
        <v>423</v>
      </c>
      <c r="H135" t="s">
        <v>343</v>
      </c>
      <c r="I135" t="s">
        <v>764</v>
      </c>
      <c r="J135" t="s">
        <v>765</v>
      </c>
      <c r="K135">
        <v>100000</v>
      </c>
      <c r="L135">
        <v>100000</v>
      </c>
      <c r="M135">
        <v>75000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75000</v>
      </c>
      <c r="W135">
        <v>100000</v>
      </c>
      <c r="X135">
        <v>100000</v>
      </c>
      <c r="Y135">
        <v>100000</v>
      </c>
      <c r="Z135">
        <v>0</v>
      </c>
      <c r="AA135">
        <v>0</v>
      </c>
      <c r="AB135">
        <v>0</v>
      </c>
      <c r="AC135">
        <v>0</v>
      </c>
      <c r="AD135">
        <v>0</v>
      </c>
      <c r="AE135" t="s">
        <v>346</v>
      </c>
      <c r="AF135" t="s">
        <v>426</v>
      </c>
      <c r="AG135" t="s">
        <v>541</v>
      </c>
      <c r="AH135" t="s">
        <v>766</v>
      </c>
      <c r="AI135" t="s">
        <v>349</v>
      </c>
      <c r="AJ135" t="s">
        <v>349</v>
      </c>
      <c r="AK135" t="s">
        <v>349</v>
      </c>
      <c r="AL135" t="s">
        <v>347</v>
      </c>
      <c r="AM135" t="s">
        <v>349</v>
      </c>
      <c r="AN135" t="s">
        <v>349</v>
      </c>
      <c r="AO135" t="s">
        <v>429</v>
      </c>
      <c r="AP135" t="s">
        <v>543</v>
      </c>
      <c r="AQ135" t="s">
        <v>765</v>
      </c>
      <c r="AR135" t="s">
        <v>352</v>
      </c>
      <c r="AS135" t="s">
        <v>353</v>
      </c>
    </row>
    <row r="136" spans="1:45" x14ac:dyDescent="0.3">
      <c r="A136" t="s">
        <v>338</v>
      </c>
      <c r="B136" t="s">
        <v>339</v>
      </c>
      <c r="C136" t="s">
        <v>749</v>
      </c>
      <c r="D136" t="s">
        <v>426</v>
      </c>
      <c r="E136" t="s">
        <v>1468</v>
      </c>
      <c r="F136" t="s">
        <v>341</v>
      </c>
      <c r="G136" t="s">
        <v>423</v>
      </c>
      <c r="H136" t="s">
        <v>343</v>
      </c>
      <c r="I136" t="s">
        <v>540</v>
      </c>
      <c r="J136" t="s">
        <v>540</v>
      </c>
      <c r="K136">
        <v>1000000</v>
      </c>
      <c r="L136">
        <v>1000000</v>
      </c>
      <c r="M136">
        <v>750000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750000</v>
      </c>
      <c r="W136">
        <v>1000000</v>
      </c>
      <c r="X136">
        <v>1000000</v>
      </c>
      <c r="Y136">
        <v>1000000</v>
      </c>
      <c r="Z136">
        <v>0</v>
      </c>
      <c r="AA136">
        <v>0</v>
      </c>
      <c r="AB136">
        <v>0</v>
      </c>
      <c r="AC136">
        <v>0</v>
      </c>
      <c r="AD136">
        <v>0</v>
      </c>
      <c r="AE136" t="s">
        <v>346</v>
      </c>
      <c r="AF136" t="s">
        <v>426</v>
      </c>
      <c r="AG136" t="s">
        <v>541</v>
      </c>
      <c r="AH136" t="s">
        <v>542</v>
      </c>
      <c r="AI136" t="s">
        <v>349</v>
      </c>
      <c r="AJ136" t="s">
        <v>349</v>
      </c>
      <c r="AK136" t="s">
        <v>349</v>
      </c>
      <c r="AL136" t="s">
        <v>347</v>
      </c>
      <c r="AM136" t="s">
        <v>349</v>
      </c>
      <c r="AN136" t="s">
        <v>349</v>
      </c>
      <c r="AO136" t="s">
        <v>429</v>
      </c>
      <c r="AP136" t="s">
        <v>543</v>
      </c>
      <c r="AQ136" t="s">
        <v>540</v>
      </c>
      <c r="AR136" t="s">
        <v>352</v>
      </c>
      <c r="AS136" t="s">
        <v>353</v>
      </c>
    </row>
    <row r="137" spans="1:45" x14ac:dyDescent="0.3">
      <c r="A137" t="s">
        <v>338</v>
      </c>
      <c r="B137" t="s">
        <v>339</v>
      </c>
      <c r="C137" t="s">
        <v>749</v>
      </c>
      <c r="D137" t="s">
        <v>549</v>
      </c>
      <c r="E137" t="s">
        <v>1470</v>
      </c>
      <c r="F137" t="s">
        <v>341</v>
      </c>
      <c r="G137" t="s">
        <v>423</v>
      </c>
      <c r="H137" t="s">
        <v>343</v>
      </c>
      <c r="I137" t="s">
        <v>547</v>
      </c>
      <c r="J137" t="s">
        <v>548</v>
      </c>
      <c r="K137">
        <v>4000000</v>
      </c>
      <c r="L137">
        <v>4000000</v>
      </c>
      <c r="M137">
        <v>3000000</v>
      </c>
      <c r="N137">
        <v>0</v>
      </c>
      <c r="O137">
        <v>575793.23</v>
      </c>
      <c r="P137">
        <v>0</v>
      </c>
      <c r="Q137">
        <v>954206.77</v>
      </c>
      <c r="R137">
        <v>954206.77</v>
      </c>
      <c r="S137">
        <v>257863</v>
      </c>
      <c r="T137">
        <v>1530000</v>
      </c>
      <c r="U137">
        <v>1530000</v>
      </c>
      <c r="V137">
        <v>1470000</v>
      </c>
      <c r="W137">
        <v>2470000</v>
      </c>
      <c r="X137">
        <v>2470000</v>
      </c>
      <c r="Y137">
        <v>2470000</v>
      </c>
      <c r="Z137">
        <v>0</v>
      </c>
      <c r="AA137">
        <v>0</v>
      </c>
      <c r="AB137">
        <v>0</v>
      </c>
      <c r="AC137">
        <v>0</v>
      </c>
      <c r="AD137">
        <v>0</v>
      </c>
      <c r="AE137" t="s">
        <v>346</v>
      </c>
      <c r="AF137" t="s">
        <v>549</v>
      </c>
      <c r="AG137" t="s">
        <v>550</v>
      </c>
      <c r="AH137" t="s">
        <v>551</v>
      </c>
      <c r="AI137" t="s">
        <v>349</v>
      </c>
      <c r="AJ137" t="s">
        <v>349</v>
      </c>
      <c r="AK137" t="s">
        <v>349</v>
      </c>
      <c r="AL137" t="s">
        <v>347</v>
      </c>
      <c r="AM137" t="s">
        <v>349</v>
      </c>
      <c r="AN137" t="s">
        <v>349</v>
      </c>
      <c r="AO137" t="s">
        <v>552</v>
      </c>
      <c r="AP137" t="s">
        <v>553</v>
      </c>
      <c r="AQ137" t="s">
        <v>548</v>
      </c>
      <c r="AR137" t="s">
        <v>352</v>
      </c>
      <c r="AS137" t="s">
        <v>353</v>
      </c>
    </row>
    <row r="138" spans="1:45" x14ac:dyDescent="0.3">
      <c r="A138" t="s">
        <v>338</v>
      </c>
      <c r="B138" t="s">
        <v>339</v>
      </c>
      <c r="C138" t="s">
        <v>749</v>
      </c>
      <c r="D138" t="s">
        <v>549</v>
      </c>
      <c r="E138" t="s">
        <v>1471</v>
      </c>
      <c r="F138" t="s">
        <v>341</v>
      </c>
      <c r="G138" t="s">
        <v>423</v>
      </c>
      <c r="H138" t="s">
        <v>343</v>
      </c>
      <c r="I138" t="s">
        <v>554</v>
      </c>
      <c r="J138" t="s">
        <v>555</v>
      </c>
      <c r="K138">
        <v>200000</v>
      </c>
      <c r="L138">
        <v>200000</v>
      </c>
      <c r="M138">
        <v>200000</v>
      </c>
      <c r="N138">
        <v>0</v>
      </c>
      <c r="O138">
        <v>0</v>
      </c>
      <c r="P138">
        <v>0</v>
      </c>
      <c r="Q138">
        <v>189286.5</v>
      </c>
      <c r="R138">
        <v>189286.5</v>
      </c>
      <c r="S138">
        <v>189286.5</v>
      </c>
      <c r="T138">
        <v>189286.5</v>
      </c>
      <c r="U138">
        <v>189286.5</v>
      </c>
      <c r="V138">
        <v>10713.5</v>
      </c>
      <c r="W138">
        <v>10713.5</v>
      </c>
      <c r="X138">
        <v>10713.5</v>
      </c>
      <c r="Y138">
        <v>10713.5</v>
      </c>
      <c r="Z138">
        <v>0</v>
      </c>
      <c r="AA138">
        <v>0</v>
      </c>
      <c r="AB138">
        <v>0</v>
      </c>
      <c r="AC138">
        <v>0</v>
      </c>
      <c r="AD138">
        <v>0</v>
      </c>
      <c r="AE138" t="s">
        <v>346</v>
      </c>
      <c r="AF138" t="s">
        <v>549</v>
      </c>
      <c r="AG138" t="s">
        <v>550</v>
      </c>
      <c r="AH138" t="s">
        <v>556</v>
      </c>
      <c r="AI138" t="s">
        <v>349</v>
      </c>
      <c r="AJ138" t="s">
        <v>349</v>
      </c>
      <c r="AK138" t="s">
        <v>349</v>
      </c>
      <c r="AL138" t="s">
        <v>347</v>
      </c>
      <c r="AM138" t="s">
        <v>349</v>
      </c>
      <c r="AN138" t="s">
        <v>349</v>
      </c>
      <c r="AO138" t="s">
        <v>552</v>
      </c>
      <c r="AP138" t="s">
        <v>553</v>
      </c>
      <c r="AQ138" t="s">
        <v>555</v>
      </c>
      <c r="AR138" t="s">
        <v>352</v>
      </c>
      <c r="AS138" t="s">
        <v>353</v>
      </c>
    </row>
    <row r="139" spans="1:45" x14ac:dyDescent="0.3">
      <c r="A139" t="s">
        <v>338</v>
      </c>
      <c r="B139" t="s">
        <v>339</v>
      </c>
      <c r="C139" t="s">
        <v>749</v>
      </c>
      <c r="D139" t="s">
        <v>549</v>
      </c>
      <c r="E139" t="s">
        <v>1472</v>
      </c>
      <c r="F139" t="s">
        <v>341</v>
      </c>
      <c r="G139" t="s">
        <v>423</v>
      </c>
      <c r="H139" t="s">
        <v>343</v>
      </c>
      <c r="I139" t="s">
        <v>557</v>
      </c>
      <c r="J139" t="s">
        <v>558</v>
      </c>
      <c r="K139">
        <v>1000000</v>
      </c>
      <c r="L139">
        <v>1000000</v>
      </c>
      <c r="M139">
        <v>1000000</v>
      </c>
      <c r="N139">
        <v>0</v>
      </c>
      <c r="O139">
        <v>69501.84</v>
      </c>
      <c r="P139">
        <v>0</v>
      </c>
      <c r="Q139">
        <v>771739.72</v>
      </c>
      <c r="R139">
        <v>0</v>
      </c>
      <c r="S139">
        <v>0</v>
      </c>
      <c r="T139">
        <v>841241.56</v>
      </c>
      <c r="U139">
        <v>841241.56</v>
      </c>
      <c r="V139">
        <v>158758.44</v>
      </c>
      <c r="W139">
        <v>158758.44</v>
      </c>
      <c r="X139">
        <v>158758.44</v>
      </c>
      <c r="Y139">
        <v>158758.44</v>
      </c>
      <c r="Z139">
        <v>0</v>
      </c>
      <c r="AA139">
        <v>0</v>
      </c>
      <c r="AB139">
        <v>0</v>
      </c>
      <c r="AC139">
        <v>0</v>
      </c>
      <c r="AD139">
        <v>0</v>
      </c>
      <c r="AE139" t="s">
        <v>346</v>
      </c>
      <c r="AF139" t="s">
        <v>549</v>
      </c>
      <c r="AG139" t="s">
        <v>550</v>
      </c>
      <c r="AH139" t="s">
        <v>559</v>
      </c>
      <c r="AI139" t="s">
        <v>349</v>
      </c>
      <c r="AJ139" t="s">
        <v>349</v>
      </c>
      <c r="AK139" t="s">
        <v>349</v>
      </c>
      <c r="AL139" t="s">
        <v>347</v>
      </c>
      <c r="AM139" t="s">
        <v>349</v>
      </c>
      <c r="AN139" t="s">
        <v>349</v>
      </c>
      <c r="AO139" t="s">
        <v>552</v>
      </c>
      <c r="AP139" t="s">
        <v>553</v>
      </c>
      <c r="AQ139" t="s">
        <v>558</v>
      </c>
      <c r="AR139" t="s">
        <v>352</v>
      </c>
      <c r="AS139" t="s">
        <v>353</v>
      </c>
    </row>
    <row r="140" spans="1:45" x14ac:dyDescent="0.3">
      <c r="A140" t="s">
        <v>338</v>
      </c>
      <c r="B140" t="s">
        <v>339</v>
      </c>
      <c r="C140" t="s">
        <v>749</v>
      </c>
      <c r="D140" t="s">
        <v>549</v>
      </c>
      <c r="E140" t="s">
        <v>1475</v>
      </c>
      <c r="F140" t="s">
        <v>341</v>
      </c>
      <c r="G140" t="s">
        <v>423</v>
      </c>
      <c r="H140" t="s">
        <v>343</v>
      </c>
      <c r="I140" t="s">
        <v>568</v>
      </c>
      <c r="J140" t="s">
        <v>568</v>
      </c>
      <c r="K140">
        <v>500000</v>
      </c>
      <c r="L140">
        <v>500000</v>
      </c>
      <c r="M140">
        <v>500000</v>
      </c>
      <c r="N140">
        <v>0</v>
      </c>
      <c r="O140">
        <v>404992</v>
      </c>
      <c r="P140">
        <v>0</v>
      </c>
      <c r="Q140">
        <v>0</v>
      </c>
      <c r="R140">
        <v>0</v>
      </c>
      <c r="S140">
        <v>0</v>
      </c>
      <c r="T140">
        <v>404992</v>
      </c>
      <c r="U140">
        <v>404992</v>
      </c>
      <c r="V140">
        <v>95008</v>
      </c>
      <c r="W140">
        <v>95008</v>
      </c>
      <c r="X140">
        <v>95008</v>
      </c>
      <c r="Y140">
        <v>95008</v>
      </c>
      <c r="Z140">
        <v>0</v>
      </c>
      <c r="AA140">
        <v>0</v>
      </c>
      <c r="AB140">
        <v>0</v>
      </c>
      <c r="AC140">
        <v>0</v>
      </c>
      <c r="AD140">
        <v>0</v>
      </c>
      <c r="AE140" t="s">
        <v>346</v>
      </c>
      <c r="AF140" t="s">
        <v>549</v>
      </c>
      <c r="AG140" t="s">
        <v>565</v>
      </c>
      <c r="AH140" t="s">
        <v>569</v>
      </c>
      <c r="AI140" t="s">
        <v>349</v>
      </c>
      <c r="AJ140" t="s">
        <v>349</v>
      </c>
      <c r="AK140" t="s">
        <v>349</v>
      </c>
      <c r="AL140" t="s">
        <v>347</v>
      </c>
      <c r="AM140" t="s">
        <v>349</v>
      </c>
      <c r="AN140" t="s">
        <v>349</v>
      </c>
      <c r="AO140" t="s">
        <v>552</v>
      </c>
      <c r="AP140" t="s">
        <v>567</v>
      </c>
      <c r="AQ140" t="s">
        <v>568</v>
      </c>
      <c r="AR140" t="s">
        <v>352</v>
      </c>
      <c r="AS140" t="s">
        <v>353</v>
      </c>
    </row>
    <row r="141" spans="1:45" x14ac:dyDescent="0.3">
      <c r="A141" t="s">
        <v>338</v>
      </c>
      <c r="B141" t="s">
        <v>339</v>
      </c>
      <c r="C141" t="s">
        <v>749</v>
      </c>
      <c r="D141" t="s">
        <v>549</v>
      </c>
      <c r="E141" t="s">
        <v>1479</v>
      </c>
      <c r="F141" t="s">
        <v>341</v>
      </c>
      <c r="G141" t="s">
        <v>423</v>
      </c>
      <c r="H141" t="s">
        <v>343</v>
      </c>
      <c r="I141" t="s">
        <v>581</v>
      </c>
      <c r="J141" t="s">
        <v>582</v>
      </c>
      <c r="K141">
        <v>1000000</v>
      </c>
      <c r="L141">
        <v>1000000</v>
      </c>
      <c r="M141">
        <v>875000</v>
      </c>
      <c r="N141">
        <v>0</v>
      </c>
      <c r="O141">
        <v>357535.22</v>
      </c>
      <c r="P141">
        <v>0</v>
      </c>
      <c r="Q141">
        <v>260024.3</v>
      </c>
      <c r="R141">
        <v>260024.3</v>
      </c>
      <c r="S141">
        <v>260024.3</v>
      </c>
      <c r="T141">
        <v>617559.52</v>
      </c>
      <c r="U141">
        <v>617559.52</v>
      </c>
      <c r="V141">
        <v>257440.48</v>
      </c>
      <c r="W141">
        <v>382440.48</v>
      </c>
      <c r="X141">
        <v>382440.48</v>
      </c>
      <c r="Y141">
        <v>382440.48</v>
      </c>
      <c r="Z141">
        <v>0</v>
      </c>
      <c r="AA141">
        <v>0</v>
      </c>
      <c r="AB141">
        <v>0</v>
      </c>
      <c r="AC141">
        <v>0</v>
      </c>
      <c r="AD141">
        <v>0</v>
      </c>
      <c r="AE141" t="s">
        <v>346</v>
      </c>
      <c r="AF141" t="s">
        <v>549</v>
      </c>
      <c r="AG141" t="s">
        <v>572</v>
      </c>
      <c r="AH141" t="s">
        <v>583</v>
      </c>
      <c r="AI141" t="s">
        <v>349</v>
      </c>
      <c r="AJ141" t="s">
        <v>349</v>
      </c>
      <c r="AK141" t="s">
        <v>349</v>
      </c>
      <c r="AL141" t="s">
        <v>347</v>
      </c>
      <c r="AM141" t="s">
        <v>349</v>
      </c>
      <c r="AN141" t="s">
        <v>349</v>
      </c>
      <c r="AO141" t="s">
        <v>552</v>
      </c>
      <c r="AP141" t="s">
        <v>574</v>
      </c>
      <c r="AQ141" t="s">
        <v>582</v>
      </c>
      <c r="AR141" t="s">
        <v>352</v>
      </c>
      <c r="AS141" t="s">
        <v>353</v>
      </c>
    </row>
    <row r="142" spans="1:45" x14ac:dyDescent="0.3">
      <c r="A142" t="s">
        <v>338</v>
      </c>
      <c r="B142" t="s">
        <v>339</v>
      </c>
      <c r="C142" t="s">
        <v>749</v>
      </c>
      <c r="D142" t="s">
        <v>549</v>
      </c>
      <c r="E142" t="s">
        <v>1482</v>
      </c>
      <c r="F142" t="s">
        <v>341</v>
      </c>
      <c r="G142" t="s">
        <v>423</v>
      </c>
      <c r="H142" t="s">
        <v>343</v>
      </c>
      <c r="I142" t="s">
        <v>591</v>
      </c>
      <c r="J142" t="s">
        <v>592</v>
      </c>
      <c r="K142">
        <v>1500000</v>
      </c>
      <c r="L142">
        <v>1500000</v>
      </c>
      <c r="M142">
        <v>1000000</v>
      </c>
      <c r="N142">
        <v>0</v>
      </c>
      <c r="O142">
        <v>26533.71</v>
      </c>
      <c r="P142">
        <v>0</v>
      </c>
      <c r="Q142">
        <v>284295.92</v>
      </c>
      <c r="R142">
        <v>73097.23</v>
      </c>
      <c r="S142">
        <v>73097.23</v>
      </c>
      <c r="T142">
        <v>310829.63</v>
      </c>
      <c r="U142">
        <v>310829.63</v>
      </c>
      <c r="V142">
        <v>689170.37</v>
      </c>
      <c r="W142">
        <v>1189170.3700000001</v>
      </c>
      <c r="X142">
        <v>1189170.3700000001</v>
      </c>
      <c r="Y142">
        <v>1189170.3700000001</v>
      </c>
      <c r="Z142">
        <v>0</v>
      </c>
      <c r="AA142">
        <v>0</v>
      </c>
      <c r="AB142">
        <v>0</v>
      </c>
      <c r="AC142">
        <v>0</v>
      </c>
      <c r="AD142">
        <v>0</v>
      </c>
      <c r="AE142" t="s">
        <v>346</v>
      </c>
      <c r="AF142" t="s">
        <v>549</v>
      </c>
      <c r="AG142" t="s">
        <v>593</v>
      </c>
      <c r="AH142" t="s">
        <v>594</v>
      </c>
      <c r="AI142" t="s">
        <v>349</v>
      </c>
      <c r="AJ142" t="s">
        <v>349</v>
      </c>
      <c r="AK142" t="s">
        <v>349</v>
      </c>
      <c r="AL142" t="s">
        <v>347</v>
      </c>
      <c r="AM142" t="s">
        <v>349</v>
      </c>
      <c r="AN142" t="s">
        <v>349</v>
      </c>
      <c r="AO142" t="s">
        <v>552</v>
      </c>
      <c r="AP142" t="s">
        <v>595</v>
      </c>
      <c r="AQ142" t="s">
        <v>592</v>
      </c>
      <c r="AR142" t="s">
        <v>352</v>
      </c>
      <c r="AS142" t="s">
        <v>353</v>
      </c>
    </row>
    <row r="143" spans="1:45" x14ac:dyDescent="0.3">
      <c r="A143" t="s">
        <v>338</v>
      </c>
      <c r="B143" t="s">
        <v>339</v>
      </c>
      <c r="C143" t="s">
        <v>749</v>
      </c>
      <c r="D143" t="s">
        <v>549</v>
      </c>
      <c r="E143" t="s">
        <v>1483</v>
      </c>
      <c r="F143" t="s">
        <v>341</v>
      </c>
      <c r="G143" t="s">
        <v>423</v>
      </c>
      <c r="H143" t="s">
        <v>343</v>
      </c>
      <c r="I143" t="s">
        <v>596</v>
      </c>
      <c r="J143" t="s">
        <v>597</v>
      </c>
      <c r="K143">
        <v>1500000</v>
      </c>
      <c r="L143">
        <v>1500000</v>
      </c>
      <c r="M143">
        <v>1500000</v>
      </c>
      <c r="N143">
        <v>0</v>
      </c>
      <c r="O143">
        <v>66227</v>
      </c>
      <c r="P143">
        <v>0</v>
      </c>
      <c r="Q143">
        <v>1367724.77</v>
      </c>
      <c r="R143">
        <v>655400</v>
      </c>
      <c r="S143">
        <v>655400</v>
      </c>
      <c r="T143">
        <v>1433951.77</v>
      </c>
      <c r="U143">
        <v>1433951.77</v>
      </c>
      <c r="V143">
        <v>66048.23</v>
      </c>
      <c r="W143">
        <v>66048.23</v>
      </c>
      <c r="X143">
        <v>66048.23</v>
      </c>
      <c r="Y143">
        <v>66048.23</v>
      </c>
      <c r="Z143">
        <v>0</v>
      </c>
      <c r="AA143">
        <v>0</v>
      </c>
      <c r="AB143">
        <v>0</v>
      </c>
      <c r="AC143">
        <v>0</v>
      </c>
      <c r="AD143">
        <v>0</v>
      </c>
      <c r="AE143" t="s">
        <v>346</v>
      </c>
      <c r="AF143" t="s">
        <v>549</v>
      </c>
      <c r="AG143" t="s">
        <v>593</v>
      </c>
      <c r="AH143" t="s">
        <v>598</v>
      </c>
      <c r="AI143" t="s">
        <v>349</v>
      </c>
      <c r="AJ143" t="s">
        <v>349</v>
      </c>
      <c r="AK143" t="s">
        <v>349</v>
      </c>
      <c r="AL143" t="s">
        <v>347</v>
      </c>
      <c r="AM143" t="s">
        <v>349</v>
      </c>
      <c r="AN143" t="s">
        <v>349</v>
      </c>
      <c r="AO143" t="s">
        <v>552</v>
      </c>
      <c r="AP143" t="s">
        <v>595</v>
      </c>
      <c r="AQ143" t="s">
        <v>597</v>
      </c>
      <c r="AR143" t="s">
        <v>352</v>
      </c>
      <c r="AS143" t="s">
        <v>353</v>
      </c>
    </row>
    <row r="144" spans="1:45" x14ac:dyDescent="0.3">
      <c r="A144" t="s">
        <v>338</v>
      </c>
      <c r="B144" t="s">
        <v>339</v>
      </c>
      <c r="C144" t="s">
        <v>749</v>
      </c>
      <c r="D144" t="s">
        <v>549</v>
      </c>
      <c r="E144" t="s">
        <v>1484</v>
      </c>
      <c r="F144" t="s">
        <v>341</v>
      </c>
      <c r="G144" t="s">
        <v>423</v>
      </c>
      <c r="H144" t="s">
        <v>343</v>
      </c>
      <c r="I144" t="s">
        <v>599</v>
      </c>
      <c r="J144" t="s">
        <v>600</v>
      </c>
      <c r="K144">
        <v>200000</v>
      </c>
      <c r="L144">
        <v>200000</v>
      </c>
      <c r="M144">
        <v>200000</v>
      </c>
      <c r="N144">
        <v>0</v>
      </c>
      <c r="O144">
        <v>115984.4</v>
      </c>
      <c r="P144">
        <v>0</v>
      </c>
      <c r="Q144">
        <v>62355.75</v>
      </c>
      <c r="R144">
        <v>0</v>
      </c>
      <c r="S144">
        <v>0</v>
      </c>
      <c r="T144">
        <v>178340.15</v>
      </c>
      <c r="U144">
        <v>178340.15</v>
      </c>
      <c r="V144">
        <v>21659.85</v>
      </c>
      <c r="W144">
        <v>21659.85</v>
      </c>
      <c r="X144">
        <v>21659.85</v>
      </c>
      <c r="Y144">
        <v>21659.85</v>
      </c>
      <c r="Z144">
        <v>0</v>
      </c>
      <c r="AA144">
        <v>0</v>
      </c>
      <c r="AB144">
        <v>0</v>
      </c>
      <c r="AC144">
        <v>0</v>
      </c>
      <c r="AD144">
        <v>0</v>
      </c>
      <c r="AE144" t="s">
        <v>346</v>
      </c>
      <c r="AF144" t="s">
        <v>549</v>
      </c>
      <c r="AG144" t="s">
        <v>601</v>
      </c>
      <c r="AH144" t="s">
        <v>602</v>
      </c>
      <c r="AI144" t="s">
        <v>349</v>
      </c>
      <c r="AJ144" t="s">
        <v>349</v>
      </c>
      <c r="AK144" t="s">
        <v>349</v>
      </c>
      <c r="AL144" t="s">
        <v>347</v>
      </c>
      <c r="AM144" t="s">
        <v>349</v>
      </c>
      <c r="AN144" t="s">
        <v>349</v>
      </c>
      <c r="AO144" t="s">
        <v>552</v>
      </c>
      <c r="AP144" t="s">
        <v>603</v>
      </c>
      <c r="AQ144" t="s">
        <v>600</v>
      </c>
      <c r="AR144" t="s">
        <v>352</v>
      </c>
      <c r="AS144" t="s">
        <v>353</v>
      </c>
    </row>
    <row r="145" spans="1:45" x14ac:dyDescent="0.3">
      <c r="A145" t="s">
        <v>338</v>
      </c>
      <c r="B145" t="s">
        <v>339</v>
      </c>
      <c r="C145" t="s">
        <v>749</v>
      </c>
      <c r="D145" t="s">
        <v>549</v>
      </c>
      <c r="E145" t="s">
        <v>1486</v>
      </c>
      <c r="F145" t="s">
        <v>341</v>
      </c>
      <c r="G145" t="s">
        <v>423</v>
      </c>
      <c r="H145" t="s">
        <v>343</v>
      </c>
      <c r="I145" t="s">
        <v>608</v>
      </c>
      <c r="J145" t="s">
        <v>609</v>
      </c>
      <c r="K145">
        <v>1000000</v>
      </c>
      <c r="L145">
        <v>1000000</v>
      </c>
      <c r="M145">
        <v>750000</v>
      </c>
      <c r="N145">
        <v>0</v>
      </c>
      <c r="O145">
        <v>0</v>
      </c>
      <c r="P145">
        <v>0</v>
      </c>
      <c r="Q145">
        <v>197715.02</v>
      </c>
      <c r="R145">
        <v>197715.02</v>
      </c>
      <c r="S145">
        <v>0</v>
      </c>
      <c r="T145">
        <v>197715.02</v>
      </c>
      <c r="U145">
        <v>197715.02</v>
      </c>
      <c r="V145">
        <v>552284.98</v>
      </c>
      <c r="W145">
        <v>802284.98</v>
      </c>
      <c r="X145">
        <v>802284.98</v>
      </c>
      <c r="Y145">
        <v>802284.98</v>
      </c>
      <c r="Z145">
        <v>0</v>
      </c>
      <c r="AA145">
        <v>0</v>
      </c>
      <c r="AB145">
        <v>0</v>
      </c>
      <c r="AC145">
        <v>0</v>
      </c>
      <c r="AD145">
        <v>0</v>
      </c>
      <c r="AE145" t="s">
        <v>346</v>
      </c>
      <c r="AF145" t="s">
        <v>549</v>
      </c>
      <c r="AG145" t="s">
        <v>601</v>
      </c>
      <c r="AH145" t="s">
        <v>610</v>
      </c>
      <c r="AI145" t="s">
        <v>349</v>
      </c>
      <c r="AJ145" t="s">
        <v>349</v>
      </c>
      <c r="AK145" t="s">
        <v>349</v>
      </c>
      <c r="AL145" t="s">
        <v>347</v>
      </c>
      <c r="AM145" t="s">
        <v>349</v>
      </c>
      <c r="AN145" t="s">
        <v>349</v>
      </c>
      <c r="AO145" t="s">
        <v>552</v>
      </c>
      <c r="AP145" t="s">
        <v>603</v>
      </c>
      <c r="AQ145" t="s">
        <v>609</v>
      </c>
      <c r="AR145" t="s">
        <v>352</v>
      </c>
      <c r="AS145" t="s">
        <v>353</v>
      </c>
    </row>
    <row r="146" spans="1:45" x14ac:dyDescent="0.3">
      <c r="A146" t="s">
        <v>338</v>
      </c>
      <c r="B146" t="s">
        <v>339</v>
      </c>
      <c r="C146" t="s">
        <v>749</v>
      </c>
      <c r="D146" t="s">
        <v>549</v>
      </c>
      <c r="E146" t="s">
        <v>1487</v>
      </c>
      <c r="F146" t="s">
        <v>341</v>
      </c>
      <c r="G146" t="s">
        <v>423</v>
      </c>
      <c r="H146" t="s">
        <v>343</v>
      </c>
      <c r="I146" t="s">
        <v>611</v>
      </c>
      <c r="J146" t="s">
        <v>611</v>
      </c>
      <c r="K146">
        <v>1000000</v>
      </c>
      <c r="L146">
        <v>1000000</v>
      </c>
      <c r="M146">
        <v>1000000</v>
      </c>
      <c r="N146">
        <v>0</v>
      </c>
      <c r="O146">
        <v>339000</v>
      </c>
      <c r="P146">
        <v>0</v>
      </c>
      <c r="Q146">
        <v>485900</v>
      </c>
      <c r="R146">
        <v>485900</v>
      </c>
      <c r="S146">
        <v>485900</v>
      </c>
      <c r="T146">
        <v>824900</v>
      </c>
      <c r="U146">
        <v>824900</v>
      </c>
      <c r="V146">
        <v>175100</v>
      </c>
      <c r="W146">
        <v>175100</v>
      </c>
      <c r="X146">
        <v>175100</v>
      </c>
      <c r="Y146">
        <v>175100</v>
      </c>
      <c r="Z146">
        <v>0</v>
      </c>
      <c r="AA146">
        <v>0</v>
      </c>
      <c r="AB146">
        <v>0</v>
      </c>
      <c r="AC146">
        <v>0</v>
      </c>
      <c r="AD146">
        <v>0</v>
      </c>
      <c r="AE146" t="s">
        <v>346</v>
      </c>
      <c r="AF146" t="s">
        <v>549</v>
      </c>
      <c r="AG146" t="s">
        <v>601</v>
      </c>
      <c r="AH146" t="s">
        <v>612</v>
      </c>
      <c r="AI146" t="s">
        <v>349</v>
      </c>
      <c r="AJ146" t="s">
        <v>349</v>
      </c>
      <c r="AK146" t="s">
        <v>349</v>
      </c>
      <c r="AL146" t="s">
        <v>347</v>
      </c>
      <c r="AM146" t="s">
        <v>349</v>
      </c>
      <c r="AN146" t="s">
        <v>349</v>
      </c>
      <c r="AO146" t="s">
        <v>552</v>
      </c>
      <c r="AP146" t="s">
        <v>603</v>
      </c>
      <c r="AQ146" t="s">
        <v>611</v>
      </c>
      <c r="AR146" t="s">
        <v>352</v>
      </c>
      <c r="AS146" t="s">
        <v>353</v>
      </c>
    </row>
    <row r="147" spans="1:45" x14ac:dyDescent="0.3">
      <c r="A147" t="s">
        <v>338</v>
      </c>
      <c r="B147" t="s">
        <v>339</v>
      </c>
      <c r="C147" t="s">
        <v>749</v>
      </c>
      <c r="D147" t="s">
        <v>549</v>
      </c>
      <c r="E147" t="s">
        <v>1488</v>
      </c>
      <c r="F147" t="s">
        <v>341</v>
      </c>
      <c r="G147" t="s">
        <v>423</v>
      </c>
      <c r="H147" t="s">
        <v>343</v>
      </c>
      <c r="I147" t="s">
        <v>613</v>
      </c>
      <c r="J147" t="s">
        <v>614</v>
      </c>
      <c r="K147">
        <v>1500000</v>
      </c>
      <c r="L147">
        <v>1500000</v>
      </c>
      <c r="M147">
        <v>1125000</v>
      </c>
      <c r="N147">
        <v>0</v>
      </c>
      <c r="O147">
        <v>0</v>
      </c>
      <c r="P147">
        <v>0</v>
      </c>
      <c r="Q147">
        <v>80000</v>
      </c>
      <c r="R147">
        <v>0</v>
      </c>
      <c r="S147">
        <v>0</v>
      </c>
      <c r="T147">
        <v>80000</v>
      </c>
      <c r="U147">
        <v>80000</v>
      </c>
      <c r="V147">
        <v>1045000</v>
      </c>
      <c r="W147">
        <v>1420000</v>
      </c>
      <c r="X147">
        <v>1420000</v>
      </c>
      <c r="Y147">
        <v>1420000</v>
      </c>
      <c r="Z147">
        <v>0</v>
      </c>
      <c r="AA147">
        <v>0</v>
      </c>
      <c r="AB147">
        <v>0</v>
      </c>
      <c r="AC147">
        <v>0</v>
      </c>
      <c r="AD147">
        <v>0</v>
      </c>
      <c r="AE147" t="s">
        <v>346</v>
      </c>
      <c r="AF147" t="s">
        <v>549</v>
      </c>
      <c r="AG147" t="s">
        <v>601</v>
      </c>
      <c r="AH147" t="s">
        <v>615</v>
      </c>
      <c r="AI147" t="s">
        <v>349</v>
      </c>
      <c r="AJ147" t="s">
        <v>349</v>
      </c>
      <c r="AK147" t="s">
        <v>349</v>
      </c>
      <c r="AL147" t="s">
        <v>347</v>
      </c>
      <c r="AM147" t="s">
        <v>349</v>
      </c>
      <c r="AN147" t="s">
        <v>349</v>
      </c>
      <c r="AO147" t="s">
        <v>552</v>
      </c>
      <c r="AP147" t="s">
        <v>603</v>
      </c>
      <c r="AQ147" t="s">
        <v>614</v>
      </c>
      <c r="AR147" t="s">
        <v>352</v>
      </c>
      <c r="AS147" t="s">
        <v>353</v>
      </c>
    </row>
    <row r="148" spans="1:45" x14ac:dyDescent="0.3">
      <c r="A148" t="s">
        <v>338</v>
      </c>
      <c r="B148" t="s">
        <v>339</v>
      </c>
      <c r="C148" t="s">
        <v>749</v>
      </c>
      <c r="D148" t="s">
        <v>549</v>
      </c>
      <c r="E148" t="s">
        <v>1489</v>
      </c>
      <c r="F148" t="s">
        <v>341</v>
      </c>
      <c r="G148" t="s">
        <v>423</v>
      </c>
      <c r="H148" t="s">
        <v>343</v>
      </c>
      <c r="I148" t="s">
        <v>616</v>
      </c>
      <c r="J148" t="s">
        <v>617</v>
      </c>
      <c r="K148">
        <v>500000</v>
      </c>
      <c r="L148">
        <v>500000</v>
      </c>
      <c r="M148">
        <v>500000</v>
      </c>
      <c r="N148">
        <v>0</v>
      </c>
      <c r="O148">
        <v>339000</v>
      </c>
      <c r="P148">
        <v>0</v>
      </c>
      <c r="Q148">
        <v>16232.45</v>
      </c>
      <c r="R148">
        <v>16232.45</v>
      </c>
      <c r="S148">
        <v>16232.45</v>
      </c>
      <c r="T148">
        <v>355232.45</v>
      </c>
      <c r="U148">
        <v>355232.45</v>
      </c>
      <c r="V148">
        <v>144767.54999999999</v>
      </c>
      <c r="W148">
        <v>144767.54999999999</v>
      </c>
      <c r="X148">
        <v>144767.54999999999</v>
      </c>
      <c r="Y148">
        <v>144767.54999999999</v>
      </c>
      <c r="Z148">
        <v>0</v>
      </c>
      <c r="AA148">
        <v>0</v>
      </c>
      <c r="AB148">
        <v>0</v>
      </c>
      <c r="AC148">
        <v>0</v>
      </c>
      <c r="AD148">
        <v>0</v>
      </c>
      <c r="AE148" t="s">
        <v>346</v>
      </c>
      <c r="AF148" t="s">
        <v>549</v>
      </c>
      <c r="AG148" t="s">
        <v>601</v>
      </c>
      <c r="AH148" t="s">
        <v>618</v>
      </c>
      <c r="AI148" t="s">
        <v>349</v>
      </c>
      <c r="AJ148" t="s">
        <v>349</v>
      </c>
      <c r="AK148" t="s">
        <v>349</v>
      </c>
      <c r="AL148" t="s">
        <v>347</v>
      </c>
      <c r="AM148" t="s">
        <v>349</v>
      </c>
      <c r="AN148" t="s">
        <v>349</v>
      </c>
      <c r="AO148" t="s">
        <v>552</v>
      </c>
      <c r="AP148" t="s">
        <v>603</v>
      </c>
      <c r="AQ148" t="s">
        <v>617</v>
      </c>
      <c r="AR148" t="s">
        <v>352</v>
      </c>
      <c r="AS148" t="s">
        <v>353</v>
      </c>
    </row>
    <row r="149" spans="1:45" x14ac:dyDescent="0.3">
      <c r="A149" t="s">
        <v>338</v>
      </c>
      <c r="B149" t="s">
        <v>339</v>
      </c>
      <c r="C149" t="s">
        <v>749</v>
      </c>
      <c r="D149" t="s">
        <v>549</v>
      </c>
      <c r="E149" t="s">
        <v>1491</v>
      </c>
      <c r="F149" t="s">
        <v>341</v>
      </c>
      <c r="G149" t="s">
        <v>423</v>
      </c>
      <c r="H149" t="s">
        <v>343</v>
      </c>
      <c r="I149" t="s">
        <v>622</v>
      </c>
      <c r="J149" t="s">
        <v>623</v>
      </c>
      <c r="K149">
        <v>300000</v>
      </c>
      <c r="L149">
        <v>300000</v>
      </c>
      <c r="M149">
        <v>300000</v>
      </c>
      <c r="N149">
        <v>0</v>
      </c>
      <c r="O149">
        <v>0</v>
      </c>
      <c r="P149">
        <v>0</v>
      </c>
      <c r="Q149">
        <v>88949.35</v>
      </c>
      <c r="R149">
        <v>0</v>
      </c>
      <c r="S149">
        <v>0</v>
      </c>
      <c r="T149">
        <v>88949.35</v>
      </c>
      <c r="U149">
        <v>88949.35</v>
      </c>
      <c r="V149">
        <v>211050.65</v>
      </c>
      <c r="W149">
        <v>211050.65</v>
      </c>
      <c r="X149">
        <v>211050.65</v>
      </c>
      <c r="Y149">
        <v>211050.65</v>
      </c>
      <c r="Z149">
        <v>0</v>
      </c>
      <c r="AA149">
        <v>0</v>
      </c>
      <c r="AB149">
        <v>0</v>
      </c>
      <c r="AC149">
        <v>0</v>
      </c>
      <c r="AD149">
        <v>0</v>
      </c>
      <c r="AE149" t="s">
        <v>346</v>
      </c>
      <c r="AF149" t="s">
        <v>549</v>
      </c>
      <c r="AG149" t="s">
        <v>601</v>
      </c>
      <c r="AH149" t="s">
        <v>624</v>
      </c>
      <c r="AI149" t="s">
        <v>349</v>
      </c>
      <c r="AJ149" t="s">
        <v>349</v>
      </c>
      <c r="AK149" t="s">
        <v>349</v>
      </c>
      <c r="AL149" t="s">
        <v>347</v>
      </c>
      <c r="AM149" t="s">
        <v>349</v>
      </c>
      <c r="AN149" t="s">
        <v>349</v>
      </c>
      <c r="AO149" t="s">
        <v>552</v>
      </c>
      <c r="AP149" t="s">
        <v>603</v>
      </c>
      <c r="AQ149" t="s">
        <v>623</v>
      </c>
      <c r="AR149" t="s">
        <v>352</v>
      </c>
      <c r="AS149" t="s">
        <v>353</v>
      </c>
    </row>
    <row r="150" spans="1:45" x14ac:dyDescent="0.3">
      <c r="A150" t="s">
        <v>338</v>
      </c>
      <c r="B150" t="s">
        <v>339</v>
      </c>
      <c r="C150" t="s">
        <v>749</v>
      </c>
      <c r="D150" t="s">
        <v>629</v>
      </c>
      <c r="E150" t="s">
        <v>1498</v>
      </c>
      <c r="F150" t="s">
        <v>625</v>
      </c>
      <c r="G150" t="s">
        <v>652</v>
      </c>
      <c r="H150" t="s">
        <v>343</v>
      </c>
      <c r="I150" t="s">
        <v>653</v>
      </c>
      <c r="J150" t="s">
        <v>654</v>
      </c>
      <c r="K150">
        <v>725348000</v>
      </c>
      <c r="L150">
        <v>725348000</v>
      </c>
      <c r="M150">
        <v>581971617.76999998</v>
      </c>
      <c r="N150">
        <v>0</v>
      </c>
      <c r="O150">
        <v>134294762.12</v>
      </c>
      <c r="P150">
        <v>0</v>
      </c>
      <c r="Q150">
        <v>264708960.59999999</v>
      </c>
      <c r="R150">
        <v>197054278.78999999</v>
      </c>
      <c r="S150">
        <v>105958423.76000001</v>
      </c>
      <c r="T150">
        <v>399003722.72000003</v>
      </c>
      <c r="U150">
        <v>399003722.72000003</v>
      </c>
      <c r="V150">
        <v>182967895.05000001</v>
      </c>
      <c r="W150">
        <v>326344277.27999997</v>
      </c>
      <c r="X150">
        <v>326344277.27999997</v>
      </c>
      <c r="Y150">
        <v>326344277.27999997</v>
      </c>
      <c r="Z150">
        <v>0</v>
      </c>
      <c r="AA150">
        <v>0</v>
      </c>
      <c r="AB150">
        <v>0</v>
      </c>
      <c r="AC150">
        <v>0</v>
      </c>
      <c r="AD150">
        <v>0</v>
      </c>
      <c r="AE150" t="s">
        <v>346</v>
      </c>
      <c r="AF150" t="s">
        <v>629</v>
      </c>
      <c r="AG150" t="s">
        <v>649</v>
      </c>
      <c r="AH150" t="s">
        <v>655</v>
      </c>
      <c r="AI150" t="s">
        <v>349</v>
      </c>
      <c r="AJ150" t="s">
        <v>349</v>
      </c>
      <c r="AK150" t="s">
        <v>349</v>
      </c>
      <c r="AL150" t="s">
        <v>347</v>
      </c>
      <c r="AM150" t="s">
        <v>349</v>
      </c>
      <c r="AN150" t="s">
        <v>349</v>
      </c>
      <c r="AO150" t="s">
        <v>632</v>
      </c>
      <c r="AP150" t="s">
        <v>651</v>
      </c>
      <c r="AQ150" t="s">
        <v>654</v>
      </c>
      <c r="AR150" t="s">
        <v>352</v>
      </c>
      <c r="AS150" t="s">
        <v>634</v>
      </c>
    </row>
    <row r="151" spans="1:45" x14ac:dyDescent="0.3">
      <c r="A151" t="s">
        <v>338</v>
      </c>
      <c r="B151" t="s">
        <v>339</v>
      </c>
      <c r="C151" t="s">
        <v>749</v>
      </c>
      <c r="D151" t="s">
        <v>629</v>
      </c>
      <c r="E151" t="s">
        <v>1499</v>
      </c>
      <c r="F151" t="s">
        <v>625</v>
      </c>
      <c r="G151" t="s">
        <v>656</v>
      </c>
      <c r="H151" t="s">
        <v>343</v>
      </c>
      <c r="I151" t="s">
        <v>657</v>
      </c>
      <c r="J151" t="s">
        <v>657</v>
      </c>
      <c r="K151">
        <v>2000000</v>
      </c>
      <c r="L151">
        <v>2000000</v>
      </c>
      <c r="M151">
        <v>2000000</v>
      </c>
      <c r="N151">
        <v>0</v>
      </c>
      <c r="O151">
        <v>124380</v>
      </c>
      <c r="P151">
        <v>0</v>
      </c>
      <c r="Q151">
        <v>1167044.79</v>
      </c>
      <c r="R151">
        <v>1167044.79</v>
      </c>
      <c r="S151">
        <v>1167044.79</v>
      </c>
      <c r="T151">
        <v>1291424.79</v>
      </c>
      <c r="U151">
        <v>1291424.79</v>
      </c>
      <c r="V151">
        <v>708575.21</v>
      </c>
      <c r="W151">
        <v>708575.21</v>
      </c>
      <c r="X151">
        <v>708575.21</v>
      </c>
      <c r="Y151">
        <v>708575.21</v>
      </c>
      <c r="Z151">
        <v>0</v>
      </c>
      <c r="AA151">
        <v>0</v>
      </c>
      <c r="AB151">
        <v>0</v>
      </c>
      <c r="AC151">
        <v>0</v>
      </c>
      <c r="AD151">
        <v>0</v>
      </c>
      <c r="AE151" t="s">
        <v>346</v>
      </c>
      <c r="AF151" t="s">
        <v>629</v>
      </c>
      <c r="AG151" t="s">
        <v>658</v>
      </c>
      <c r="AH151" t="s">
        <v>659</v>
      </c>
      <c r="AI151" t="s">
        <v>349</v>
      </c>
      <c r="AJ151" t="s">
        <v>349</v>
      </c>
      <c r="AK151" t="s">
        <v>349</v>
      </c>
      <c r="AL151" t="s">
        <v>347</v>
      </c>
      <c r="AM151" t="s">
        <v>349</v>
      </c>
      <c r="AN151" t="s">
        <v>349</v>
      </c>
      <c r="AO151" t="s">
        <v>632</v>
      </c>
      <c r="AP151" t="s">
        <v>660</v>
      </c>
      <c r="AQ151" t="s">
        <v>657</v>
      </c>
      <c r="AR151" t="s">
        <v>352</v>
      </c>
      <c r="AS151" t="s">
        <v>634</v>
      </c>
    </row>
    <row r="152" spans="1:45" x14ac:dyDescent="0.3">
      <c r="A152" t="s">
        <v>338</v>
      </c>
      <c r="B152" t="s">
        <v>339</v>
      </c>
      <c r="C152" t="s">
        <v>749</v>
      </c>
      <c r="D152" t="s">
        <v>664</v>
      </c>
      <c r="E152" t="s">
        <v>767</v>
      </c>
      <c r="F152" t="s">
        <v>341</v>
      </c>
      <c r="G152" t="s">
        <v>532</v>
      </c>
      <c r="H152" t="s">
        <v>343</v>
      </c>
      <c r="I152" t="s">
        <v>662</v>
      </c>
      <c r="J152" t="s">
        <v>663</v>
      </c>
      <c r="K152">
        <v>8471930</v>
      </c>
      <c r="L152">
        <v>8471930</v>
      </c>
      <c r="M152">
        <v>8471930</v>
      </c>
      <c r="N152">
        <v>0</v>
      </c>
      <c r="O152">
        <v>4510131.3</v>
      </c>
      <c r="P152">
        <v>0</v>
      </c>
      <c r="Q152">
        <v>3961798.7</v>
      </c>
      <c r="R152">
        <v>3961798.7</v>
      </c>
      <c r="S152">
        <v>588188.96</v>
      </c>
      <c r="T152">
        <v>8471930</v>
      </c>
      <c r="U152">
        <v>8471930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 t="s">
        <v>346</v>
      </c>
      <c r="AF152" t="s">
        <v>664</v>
      </c>
      <c r="AG152" t="s">
        <v>665</v>
      </c>
      <c r="AH152" t="s">
        <v>666</v>
      </c>
      <c r="AI152" t="s">
        <v>382</v>
      </c>
      <c r="AJ152" t="s">
        <v>349</v>
      </c>
      <c r="AK152" t="s">
        <v>349</v>
      </c>
      <c r="AL152" t="s">
        <v>347</v>
      </c>
      <c r="AM152" t="s">
        <v>667</v>
      </c>
      <c r="AN152" t="s">
        <v>400</v>
      </c>
      <c r="AO152" t="s">
        <v>668</v>
      </c>
      <c r="AP152" t="s">
        <v>669</v>
      </c>
      <c r="AQ152" t="s">
        <v>670</v>
      </c>
      <c r="AR152" t="s">
        <v>352</v>
      </c>
      <c r="AS152" t="s">
        <v>353</v>
      </c>
    </row>
    <row r="153" spans="1:45" x14ac:dyDescent="0.3">
      <c r="A153" t="s">
        <v>338</v>
      </c>
      <c r="B153" t="s">
        <v>339</v>
      </c>
      <c r="C153" t="s">
        <v>749</v>
      </c>
      <c r="D153" t="s">
        <v>664</v>
      </c>
      <c r="E153" t="s">
        <v>768</v>
      </c>
      <c r="F153" t="s">
        <v>341</v>
      </c>
      <c r="G153" t="s">
        <v>532</v>
      </c>
      <c r="H153" t="s">
        <v>343</v>
      </c>
      <c r="I153" t="s">
        <v>672</v>
      </c>
      <c r="J153" t="s">
        <v>673</v>
      </c>
      <c r="K153">
        <v>1349034</v>
      </c>
      <c r="L153">
        <v>1349034</v>
      </c>
      <c r="M153">
        <v>1349034</v>
      </c>
      <c r="N153">
        <v>0</v>
      </c>
      <c r="O153">
        <v>699505.49</v>
      </c>
      <c r="P153">
        <v>0</v>
      </c>
      <c r="Q153">
        <v>649528.51</v>
      </c>
      <c r="R153">
        <v>649528.51</v>
      </c>
      <c r="S153">
        <v>93660.66</v>
      </c>
      <c r="T153">
        <v>1349034</v>
      </c>
      <c r="U153">
        <v>1349034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 t="s">
        <v>346</v>
      </c>
      <c r="AF153" t="s">
        <v>664</v>
      </c>
      <c r="AG153" t="s">
        <v>665</v>
      </c>
      <c r="AH153" t="s">
        <v>666</v>
      </c>
      <c r="AI153" t="s">
        <v>565</v>
      </c>
      <c r="AJ153" t="s">
        <v>349</v>
      </c>
      <c r="AK153" t="s">
        <v>349</v>
      </c>
      <c r="AL153" t="s">
        <v>347</v>
      </c>
      <c r="AM153" t="s">
        <v>674</v>
      </c>
      <c r="AN153" t="s">
        <v>384</v>
      </c>
      <c r="AO153" t="s">
        <v>668</v>
      </c>
      <c r="AP153" t="s">
        <v>669</v>
      </c>
      <c r="AQ153" t="s">
        <v>670</v>
      </c>
      <c r="AR153" t="s">
        <v>352</v>
      </c>
      <c r="AS153" t="s">
        <v>353</v>
      </c>
    </row>
    <row r="154" spans="1:45" x14ac:dyDescent="0.3">
      <c r="A154" t="s">
        <v>338</v>
      </c>
      <c r="B154" t="s">
        <v>339</v>
      </c>
      <c r="C154" t="s">
        <v>749</v>
      </c>
      <c r="D154" t="s">
        <v>664</v>
      </c>
      <c r="E154" t="s">
        <v>1501</v>
      </c>
      <c r="F154" t="s">
        <v>341</v>
      </c>
      <c r="G154" t="s">
        <v>683</v>
      </c>
      <c r="H154" t="s">
        <v>343</v>
      </c>
      <c r="I154" t="s">
        <v>689</v>
      </c>
      <c r="J154" t="s">
        <v>690</v>
      </c>
      <c r="K154">
        <v>51000000</v>
      </c>
      <c r="L154">
        <v>51000000</v>
      </c>
      <c r="M154">
        <v>38250000</v>
      </c>
      <c r="N154">
        <v>0</v>
      </c>
      <c r="O154">
        <v>4739250</v>
      </c>
      <c r="P154">
        <v>0</v>
      </c>
      <c r="Q154">
        <v>8010750</v>
      </c>
      <c r="R154">
        <v>8010750</v>
      </c>
      <c r="S154">
        <v>8010750</v>
      </c>
      <c r="T154">
        <v>12750000</v>
      </c>
      <c r="U154">
        <v>12750000</v>
      </c>
      <c r="V154">
        <v>25500000</v>
      </c>
      <c r="W154">
        <v>38250000</v>
      </c>
      <c r="X154">
        <v>38250000</v>
      </c>
      <c r="Y154">
        <v>38250000</v>
      </c>
      <c r="Z154">
        <v>0</v>
      </c>
      <c r="AA154">
        <v>0</v>
      </c>
      <c r="AB154">
        <v>0</v>
      </c>
      <c r="AC154">
        <v>0</v>
      </c>
      <c r="AD154">
        <v>0</v>
      </c>
      <c r="AE154" t="s">
        <v>346</v>
      </c>
      <c r="AF154" t="s">
        <v>664</v>
      </c>
      <c r="AG154" t="s">
        <v>686</v>
      </c>
      <c r="AH154" t="s">
        <v>691</v>
      </c>
      <c r="AI154" t="s">
        <v>349</v>
      </c>
      <c r="AJ154" t="s">
        <v>349</v>
      </c>
      <c r="AK154" t="s">
        <v>349</v>
      </c>
      <c r="AL154" t="s">
        <v>347</v>
      </c>
      <c r="AM154" t="s">
        <v>349</v>
      </c>
      <c r="AN154" t="s">
        <v>349</v>
      </c>
      <c r="AO154" t="s">
        <v>668</v>
      </c>
      <c r="AP154" t="s">
        <v>688</v>
      </c>
      <c r="AQ154" t="s">
        <v>690</v>
      </c>
      <c r="AR154" t="s">
        <v>352</v>
      </c>
      <c r="AS154" t="s">
        <v>353</v>
      </c>
    </row>
    <row r="155" spans="1:45" x14ac:dyDescent="0.3">
      <c r="A155" t="s">
        <v>338</v>
      </c>
      <c r="B155" t="s">
        <v>339</v>
      </c>
      <c r="C155" t="s">
        <v>749</v>
      </c>
      <c r="D155" t="s">
        <v>664</v>
      </c>
      <c r="E155" t="s">
        <v>1502</v>
      </c>
      <c r="F155" t="s">
        <v>341</v>
      </c>
      <c r="G155" t="s">
        <v>683</v>
      </c>
      <c r="H155" t="s">
        <v>343</v>
      </c>
      <c r="I155" t="s">
        <v>692</v>
      </c>
      <c r="J155" t="s">
        <v>692</v>
      </c>
      <c r="K155">
        <v>43100000</v>
      </c>
      <c r="L155">
        <v>43100000</v>
      </c>
      <c r="M155">
        <v>28879875</v>
      </c>
      <c r="N155">
        <v>0</v>
      </c>
      <c r="O155">
        <v>4333164.5</v>
      </c>
      <c r="P155">
        <v>0</v>
      </c>
      <c r="Q155">
        <v>6441835.5</v>
      </c>
      <c r="R155">
        <v>6441835.5</v>
      </c>
      <c r="S155">
        <v>0</v>
      </c>
      <c r="T155">
        <v>10775000</v>
      </c>
      <c r="U155">
        <v>10775000</v>
      </c>
      <c r="V155">
        <v>18104875</v>
      </c>
      <c r="W155">
        <v>32325000</v>
      </c>
      <c r="X155">
        <v>32325000</v>
      </c>
      <c r="Y155">
        <v>32325000</v>
      </c>
      <c r="Z155">
        <v>0</v>
      </c>
      <c r="AA155">
        <v>0</v>
      </c>
      <c r="AB155">
        <v>0</v>
      </c>
      <c r="AC155">
        <v>0</v>
      </c>
      <c r="AD155">
        <v>0</v>
      </c>
      <c r="AE155" t="s">
        <v>346</v>
      </c>
      <c r="AF155" t="s">
        <v>664</v>
      </c>
      <c r="AG155" t="s">
        <v>693</v>
      </c>
      <c r="AH155" t="s">
        <v>694</v>
      </c>
      <c r="AI155" t="s">
        <v>349</v>
      </c>
      <c r="AJ155" t="s">
        <v>349</v>
      </c>
      <c r="AK155" t="s">
        <v>349</v>
      </c>
      <c r="AL155" t="s">
        <v>347</v>
      </c>
      <c r="AM155" t="s">
        <v>349</v>
      </c>
      <c r="AN155" t="s">
        <v>349</v>
      </c>
      <c r="AO155" t="s">
        <v>668</v>
      </c>
      <c r="AP155" t="s">
        <v>695</v>
      </c>
      <c r="AQ155" t="s">
        <v>692</v>
      </c>
      <c r="AR155" t="s">
        <v>352</v>
      </c>
      <c r="AS155" t="s">
        <v>353</v>
      </c>
    </row>
    <row r="156" spans="1:45" x14ac:dyDescent="0.3">
      <c r="A156" t="s">
        <v>338</v>
      </c>
      <c r="B156" t="s">
        <v>339</v>
      </c>
      <c r="C156" t="s">
        <v>749</v>
      </c>
      <c r="D156" t="s">
        <v>664</v>
      </c>
      <c r="E156" t="s">
        <v>1503</v>
      </c>
      <c r="F156" t="s">
        <v>341</v>
      </c>
      <c r="G156" t="s">
        <v>683</v>
      </c>
      <c r="H156" t="s">
        <v>343</v>
      </c>
      <c r="I156" t="s">
        <v>696</v>
      </c>
      <c r="J156" t="s">
        <v>696</v>
      </c>
      <c r="K156">
        <v>5000000</v>
      </c>
      <c r="L156">
        <v>5000000</v>
      </c>
      <c r="M156">
        <v>5000000</v>
      </c>
      <c r="N156">
        <v>0</v>
      </c>
      <c r="O156">
        <v>0</v>
      </c>
      <c r="P156">
        <v>0</v>
      </c>
      <c r="Q156">
        <v>1702858</v>
      </c>
      <c r="R156">
        <v>1702858</v>
      </c>
      <c r="S156">
        <v>149207</v>
      </c>
      <c r="T156">
        <v>1702858</v>
      </c>
      <c r="U156">
        <v>1702858</v>
      </c>
      <c r="V156">
        <v>3297142</v>
      </c>
      <c r="W156">
        <v>3297142</v>
      </c>
      <c r="X156">
        <v>3297142</v>
      </c>
      <c r="Y156">
        <v>3297142</v>
      </c>
      <c r="Z156">
        <v>0</v>
      </c>
      <c r="AA156">
        <v>0</v>
      </c>
      <c r="AB156">
        <v>0</v>
      </c>
      <c r="AC156">
        <v>0</v>
      </c>
      <c r="AD156">
        <v>0</v>
      </c>
      <c r="AE156" t="s">
        <v>346</v>
      </c>
      <c r="AF156" t="s">
        <v>664</v>
      </c>
      <c r="AG156" t="s">
        <v>693</v>
      </c>
      <c r="AH156" t="s">
        <v>697</v>
      </c>
      <c r="AI156" t="s">
        <v>349</v>
      </c>
      <c r="AJ156" t="s">
        <v>349</v>
      </c>
      <c r="AK156" t="s">
        <v>349</v>
      </c>
      <c r="AL156" t="s">
        <v>347</v>
      </c>
      <c r="AM156" t="s">
        <v>349</v>
      </c>
      <c r="AN156" t="s">
        <v>349</v>
      </c>
      <c r="AO156" t="s">
        <v>668</v>
      </c>
      <c r="AP156" t="s">
        <v>695</v>
      </c>
      <c r="AQ156" t="s">
        <v>696</v>
      </c>
      <c r="AR156" t="s">
        <v>352</v>
      </c>
      <c r="AS156" t="s">
        <v>353</v>
      </c>
    </row>
    <row r="157" spans="1:45" x14ac:dyDescent="0.3">
      <c r="A157" t="s">
        <v>338</v>
      </c>
      <c r="B157" t="s">
        <v>339</v>
      </c>
      <c r="C157" t="s">
        <v>749</v>
      </c>
      <c r="D157" t="s">
        <v>664</v>
      </c>
      <c r="E157" t="s">
        <v>769</v>
      </c>
      <c r="F157" t="s">
        <v>341</v>
      </c>
      <c r="G157" t="s">
        <v>683</v>
      </c>
      <c r="H157" t="s">
        <v>343</v>
      </c>
      <c r="I157" t="s">
        <v>770</v>
      </c>
      <c r="J157" t="s">
        <v>771</v>
      </c>
      <c r="K157">
        <v>3780000</v>
      </c>
      <c r="L157">
        <v>3780000</v>
      </c>
      <c r="M157">
        <v>3780000</v>
      </c>
      <c r="N157">
        <v>0</v>
      </c>
      <c r="O157">
        <v>0</v>
      </c>
      <c r="P157">
        <v>0</v>
      </c>
      <c r="Q157">
        <v>3780000</v>
      </c>
      <c r="R157">
        <v>3780000</v>
      </c>
      <c r="S157">
        <v>0</v>
      </c>
      <c r="T157">
        <v>3780000</v>
      </c>
      <c r="U157">
        <v>3780000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 t="s">
        <v>346</v>
      </c>
      <c r="AF157" t="s">
        <v>664</v>
      </c>
      <c r="AG157" t="s">
        <v>701</v>
      </c>
      <c r="AH157" t="s">
        <v>772</v>
      </c>
      <c r="AI157" t="s">
        <v>382</v>
      </c>
      <c r="AJ157" t="s">
        <v>349</v>
      </c>
      <c r="AK157" t="s">
        <v>349</v>
      </c>
      <c r="AL157" t="s">
        <v>347</v>
      </c>
      <c r="AM157" t="s">
        <v>773</v>
      </c>
      <c r="AN157" t="s">
        <v>774</v>
      </c>
      <c r="AO157" t="s">
        <v>668</v>
      </c>
      <c r="AP157" t="s">
        <v>706</v>
      </c>
      <c r="AQ157" t="s">
        <v>775</v>
      </c>
      <c r="AR157" t="s">
        <v>352</v>
      </c>
      <c r="AS157" t="s">
        <v>353</v>
      </c>
    </row>
    <row r="158" spans="1:45" x14ac:dyDescent="0.3">
      <c r="A158" t="s">
        <v>338</v>
      </c>
      <c r="B158" t="s">
        <v>339</v>
      </c>
      <c r="C158" t="s">
        <v>749</v>
      </c>
      <c r="D158" t="s">
        <v>664</v>
      </c>
      <c r="E158" t="s">
        <v>776</v>
      </c>
      <c r="F158" t="s">
        <v>341</v>
      </c>
      <c r="G158" t="s">
        <v>683</v>
      </c>
      <c r="H158" t="s">
        <v>343</v>
      </c>
      <c r="I158" t="s">
        <v>777</v>
      </c>
      <c r="J158" t="s">
        <v>778</v>
      </c>
      <c r="K158">
        <v>3213000</v>
      </c>
      <c r="L158">
        <v>3213000</v>
      </c>
      <c r="M158">
        <v>3213000</v>
      </c>
      <c r="N158">
        <v>0</v>
      </c>
      <c r="O158">
        <v>0</v>
      </c>
      <c r="P158">
        <v>0</v>
      </c>
      <c r="Q158">
        <v>3213000</v>
      </c>
      <c r="R158">
        <v>3213000</v>
      </c>
      <c r="S158">
        <v>0</v>
      </c>
      <c r="T158">
        <v>3213000</v>
      </c>
      <c r="U158">
        <v>3213000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 t="s">
        <v>346</v>
      </c>
      <c r="AF158" t="s">
        <v>664</v>
      </c>
      <c r="AG158" t="s">
        <v>701</v>
      </c>
      <c r="AH158" t="s">
        <v>779</v>
      </c>
      <c r="AI158" t="s">
        <v>780</v>
      </c>
      <c r="AJ158" t="s">
        <v>349</v>
      </c>
      <c r="AK158" t="s">
        <v>349</v>
      </c>
      <c r="AL158" t="s">
        <v>347</v>
      </c>
      <c r="AM158" t="s">
        <v>781</v>
      </c>
      <c r="AN158" t="s">
        <v>782</v>
      </c>
      <c r="AO158" t="s">
        <v>668</v>
      </c>
      <c r="AP158" t="s">
        <v>706</v>
      </c>
      <c r="AQ158" t="s">
        <v>783</v>
      </c>
      <c r="AR158" t="s">
        <v>352</v>
      </c>
      <c r="AS158" t="s">
        <v>353</v>
      </c>
    </row>
    <row r="159" spans="1:45" x14ac:dyDescent="0.3">
      <c r="A159" t="s">
        <v>338</v>
      </c>
      <c r="B159" t="s">
        <v>339</v>
      </c>
      <c r="C159" t="s">
        <v>749</v>
      </c>
      <c r="D159" t="s">
        <v>664</v>
      </c>
      <c r="E159" t="s">
        <v>784</v>
      </c>
      <c r="F159" t="s">
        <v>341</v>
      </c>
      <c r="G159" t="s">
        <v>683</v>
      </c>
      <c r="H159" t="s">
        <v>343</v>
      </c>
      <c r="I159" t="s">
        <v>785</v>
      </c>
      <c r="J159" t="s">
        <v>786</v>
      </c>
      <c r="K159">
        <v>10000500</v>
      </c>
      <c r="L159">
        <v>10000500</v>
      </c>
      <c r="M159">
        <v>10000500</v>
      </c>
      <c r="N159">
        <v>0</v>
      </c>
      <c r="O159">
        <v>0</v>
      </c>
      <c r="P159">
        <v>0</v>
      </c>
      <c r="Q159">
        <v>10000500</v>
      </c>
      <c r="R159">
        <v>10000500</v>
      </c>
      <c r="S159">
        <v>0</v>
      </c>
      <c r="T159">
        <v>10000500</v>
      </c>
      <c r="U159">
        <v>10000500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 t="s">
        <v>346</v>
      </c>
      <c r="AF159" t="s">
        <v>664</v>
      </c>
      <c r="AG159" t="s">
        <v>701</v>
      </c>
      <c r="AH159" t="s">
        <v>779</v>
      </c>
      <c r="AI159" t="s">
        <v>787</v>
      </c>
      <c r="AJ159" t="s">
        <v>349</v>
      </c>
      <c r="AK159" t="s">
        <v>349</v>
      </c>
      <c r="AL159" t="s">
        <v>347</v>
      </c>
      <c r="AM159" t="s">
        <v>788</v>
      </c>
      <c r="AN159" t="s">
        <v>789</v>
      </c>
      <c r="AO159" t="s">
        <v>668</v>
      </c>
      <c r="AP159" t="s">
        <v>706</v>
      </c>
      <c r="AQ159" t="s">
        <v>783</v>
      </c>
      <c r="AR159" t="s">
        <v>352</v>
      </c>
      <c r="AS159" t="s">
        <v>353</v>
      </c>
    </row>
    <row r="160" spans="1:45" x14ac:dyDescent="0.3">
      <c r="A160" t="s">
        <v>338</v>
      </c>
      <c r="B160" t="s">
        <v>339</v>
      </c>
      <c r="C160" t="s">
        <v>749</v>
      </c>
      <c r="D160" t="s">
        <v>664</v>
      </c>
      <c r="E160" t="s">
        <v>790</v>
      </c>
      <c r="F160" t="s">
        <v>341</v>
      </c>
      <c r="G160" t="s">
        <v>683</v>
      </c>
      <c r="H160" t="s">
        <v>343</v>
      </c>
      <c r="I160" t="s">
        <v>791</v>
      </c>
      <c r="J160" t="s">
        <v>792</v>
      </c>
      <c r="K160">
        <v>15750000</v>
      </c>
      <c r="L160">
        <v>15750000</v>
      </c>
      <c r="M160">
        <v>15750000</v>
      </c>
      <c r="N160">
        <v>0</v>
      </c>
      <c r="O160">
        <v>0</v>
      </c>
      <c r="P160">
        <v>0</v>
      </c>
      <c r="Q160">
        <v>15750000</v>
      </c>
      <c r="R160">
        <v>15750000</v>
      </c>
      <c r="S160">
        <v>0</v>
      </c>
      <c r="T160">
        <v>15750000</v>
      </c>
      <c r="U160">
        <v>15750000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 t="s">
        <v>346</v>
      </c>
      <c r="AF160" t="s">
        <v>664</v>
      </c>
      <c r="AG160" t="s">
        <v>701</v>
      </c>
      <c r="AH160" t="s">
        <v>779</v>
      </c>
      <c r="AI160" t="s">
        <v>793</v>
      </c>
      <c r="AJ160" t="s">
        <v>349</v>
      </c>
      <c r="AK160" t="s">
        <v>349</v>
      </c>
      <c r="AL160" t="s">
        <v>347</v>
      </c>
      <c r="AM160" t="s">
        <v>794</v>
      </c>
      <c r="AN160" t="s">
        <v>795</v>
      </c>
      <c r="AO160" t="s">
        <v>668</v>
      </c>
      <c r="AP160" t="s">
        <v>706</v>
      </c>
      <c r="AQ160" t="s">
        <v>783</v>
      </c>
      <c r="AR160" t="s">
        <v>352</v>
      </c>
      <c r="AS160" t="s">
        <v>353</v>
      </c>
    </row>
    <row r="161" spans="1:45" x14ac:dyDescent="0.3">
      <c r="A161" t="s">
        <v>338</v>
      </c>
      <c r="B161" t="s">
        <v>339</v>
      </c>
      <c r="C161" t="s">
        <v>749</v>
      </c>
      <c r="D161" t="s">
        <v>664</v>
      </c>
      <c r="E161" t="s">
        <v>1504</v>
      </c>
      <c r="F161" t="s">
        <v>341</v>
      </c>
      <c r="G161" t="s">
        <v>683</v>
      </c>
      <c r="H161" t="s">
        <v>343</v>
      </c>
      <c r="I161" t="s">
        <v>718</v>
      </c>
      <c r="J161" t="s">
        <v>718</v>
      </c>
      <c r="K161">
        <v>75000000</v>
      </c>
      <c r="L161">
        <v>75000000</v>
      </c>
      <c r="M161">
        <v>37500000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37500000</v>
      </c>
      <c r="W161">
        <v>75000000</v>
      </c>
      <c r="X161">
        <v>75000000</v>
      </c>
      <c r="Y161">
        <v>75000000</v>
      </c>
      <c r="Z161">
        <v>0</v>
      </c>
      <c r="AA161">
        <v>0</v>
      </c>
      <c r="AB161">
        <v>0</v>
      </c>
      <c r="AC161">
        <v>0</v>
      </c>
      <c r="AD161">
        <v>0</v>
      </c>
      <c r="AE161" t="s">
        <v>346</v>
      </c>
      <c r="AF161" t="s">
        <v>664</v>
      </c>
      <c r="AG161" t="s">
        <v>719</v>
      </c>
      <c r="AH161" t="s">
        <v>720</v>
      </c>
      <c r="AI161" t="s">
        <v>349</v>
      </c>
      <c r="AJ161" t="s">
        <v>349</v>
      </c>
      <c r="AK161" t="s">
        <v>349</v>
      </c>
      <c r="AL161" t="s">
        <v>347</v>
      </c>
      <c r="AM161" t="s">
        <v>349</v>
      </c>
      <c r="AN161" t="s">
        <v>349</v>
      </c>
      <c r="AO161" t="s">
        <v>668</v>
      </c>
      <c r="AP161" t="s">
        <v>721</v>
      </c>
      <c r="AQ161" t="s">
        <v>718</v>
      </c>
      <c r="AR161" t="s">
        <v>352</v>
      </c>
      <c r="AS161" t="s">
        <v>353</v>
      </c>
    </row>
    <row r="162" spans="1:45" x14ac:dyDescent="0.3">
      <c r="A162" t="s">
        <v>338</v>
      </c>
      <c r="B162" t="s">
        <v>339</v>
      </c>
      <c r="C162" t="s">
        <v>749</v>
      </c>
      <c r="D162" t="s">
        <v>664</v>
      </c>
      <c r="E162" t="s">
        <v>796</v>
      </c>
      <c r="F162" t="s">
        <v>341</v>
      </c>
      <c r="G162" t="s">
        <v>723</v>
      </c>
      <c r="H162" t="s">
        <v>343</v>
      </c>
      <c r="I162" t="s">
        <v>797</v>
      </c>
      <c r="J162" t="s">
        <v>798</v>
      </c>
      <c r="K162">
        <v>1440600</v>
      </c>
      <c r="L162">
        <v>1440600</v>
      </c>
      <c r="M162">
        <v>1080450</v>
      </c>
      <c r="N162">
        <v>0</v>
      </c>
      <c r="O162">
        <v>360150</v>
      </c>
      <c r="P162">
        <v>0</v>
      </c>
      <c r="Q162">
        <v>0</v>
      </c>
      <c r="R162">
        <v>0</v>
      </c>
      <c r="S162">
        <v>0</v>
      </c>
      <c r="T162">
        <v>360150</v>
      </c>
      <c r="U162">
        <v>360150</v>
      </c>
      <c r="V162">
        <v>720300</v>
      </c>
      <c r="W162">
        <v>1080450</v>
      </c>
      <c r="X162">
        <v>1080450</v>
      </c>
      <c r="Y162">
        <v>1080450</v>
      </c>
      <c r="Z162">
        <v>0</v>
      </c>
      <c r="AA162">
        <v>0</v>
      </c>
      <c r="AB162">
        <v>380000</v>
      </c>
      <c r="AC162">
        <v>0</v>
      </c>
      <c r="AD162">
        <v>0</v>
      </c>
      <c r="AE162" t="s">
        <v>346</v>
      </c>
      <c r="AF162" t="s">
        <v>664</v>
      </c>
      <c r="AG162" t="s">
        <v>726</v>
      </c>
      <c r="AH162" t="s">
        <v>727</v>
      </c>
      <c r="AI162" t="s">
        <v>799</v>
      </c>
      <c r="AJ162" t="s">
        <v>349</v>
      </c>
      <c r="AK162" t="s">
        <v>349</v>
      </c>
      <c r="AL162" t="s">
        <v>347</v>
      </c>
      <c r="AM162" t="s">
        <v>800</v>
      </c>
      <c r="AN162" t="s">
        <v>801</v>
      </c>
      <c r="AO162" t="s">
        <v>668</v>
      </c>
      <c r="AP162" t="s">
        <v>730</v>
      </c>
      <c r="AQ162" t="s">
        <v>731</v>
      </c>
      <c r="AR162" t="s">
        <v>352</v>
      </c>
      <c r="AS162" t="s">
        <v>353</v>
      </c>
    </row>
    <row r="163" spans="1:45" x14ac:dyDescent="0.3">
      <c r="A163" t="s">
        <v>338</v>
      </c>
      <c r="B163" t="s">
        <v>339</v>
      </c>
      <c r="C163" t="s">
        <v>802</v>
      </c>
      <c r="D163" t="s">
        <v>347</v>
      </c>
      <c r="E163" t="s">
        <v>1428</v>
      </c>
      <c r="F163" t="s">
        <v>341</v>
      </c>
      <c r="G163" t="s">
        <v>342</v>
      </c>
      <c r="H163" t="s">
        <v>343</v>
      </c>
      <c r="I163" t="s">
        <v>344</v>
      </c>
      <c r="J163" t="s">
        <v>345</v>
      </c>
      <c r="K163">
        <v>858497200</v>
      </c>
      <c r="L163">
        <v>858497200</v>
      </c>
      <c r="M163">
        <v>850419420</v>
      </c>
      <c r="N163">
        <v>0</v>
      </c>
      <c r="O163">
        <v>0</v>
      </c>
      <c r="P163">
        <v>0</v>
      </c>
      <c r="Q163">
        <v>381390867.12</v>
      </c>
      <c r="R163">
        <v>360592068.33999997</v>
      </c>
      <c r="S163">
        <v>47099125.409999996</v>
      </c>
      <c r="T163">
        <v>381390867.12</v>
      </c>
      <c r="U163">
        <v>381390867.12</v>
      </c>
      <c r="V163">
        <v>469028552.88</v>
      </c>
      <c r="W163">
        <v>477106332.88</v>
      </c>
      <c r="X163">
        <v>477106332.88</v>
      </c>
      <c r="Y163">
        <v>477106332.88</v>
      </c>
      <c r="Z163">
        <v>0</v>
      </c>
      <c r="AA163">
        <v>0</v>
      </c>
      <c r="AB163">
        <v>0</v>
      </c>
      <c r="AC163">
        <v>0</v>
      </c>
      <c r="AD163">
        <v>0</v>
      </c>
      <c r="AE163" t="s">
        <v>346</v>
      </c>
      <c r="AF163" t="s">
        <v>347</v>
      </c>
      <c r="AG163" t="s">
        <v>341</v>
      </c>
      <c r="AH163" t="s">
        <v>348</v>
      </c>
      <c r="AI163" t="s">
        <v>349</v>
      </c>
      <c r="AJ163" t="s">
        <v>349</v>
      </c>
      <c r="AK163" t="s">
        <v>349</v>
      </c>
      <c r="AL163" t="s">
        <v>347</v>
      </c>
      <c r="AM163" t="s">
        <v>349</v>
      </c>
      <c r="AN163" t="s">
        <v>349</v>
      </c>
      <c r="AO163" t="s">
        <v>350</v>
      </c>
      <c r="AP163" t="s">
        <v>351</v>
      </c>
      <c r="AQ163" t="s">
        <v>345</v>
      </c>
      <c r="AR163" t="s">
        <v>352</v>
      </c>
      <c r="AS163" t="s">
        <v>353</v>
      </c>
    </row>
    <row r="164" spans="1:45" x14ac:dyDescent="0.3">
      <c r="A164" t="s">
        <v>338</v>
      </c>
      <c r="B164" t="s">
        <v>339</v>
      </c>
      <c r="C164" t="s">
        <v>802</v>
      </c>
      <c r="D164" t="s">
        <v>347</v>
      </c>
      <c r="E164" t="s">
        <v>1509</v>
      </c>
      <c r="F164" t="s">
        <v>341</v>
      </c>
      <c r="G164" t="s">
        <v>342</v>
      </c>
      <c r="H164" t="s">
        <v>343</v>
      </c>
      <c r="I164" t="s">
        <v>803</v>
      </c>
      <c r="J164" t="s">
        <v>803</v>
      </c>
      <c r="K164">
        <v>73000000</v>
      </c>
      <c r="L164">
        <v>73000000</v>
      </c>
      <c r="M164">
        <v>73000000</v>
      </c>
      <c r="N164">
        <v>0</v>
      </c>
      <c r="O164">
        <v>0</v>
      </c>
      <c r="P164">
        <v>0</v>
      </c>
      <c r="Q164">
        <v>35615221.200000003</v>
      </c>
      <c r="R164">
        <v>35615221.200000003</v>
      </c>
      <c r="S164">
        <v>7830558.2000000002</v>
      </c>
      <c r="T164">
        <v>35615221.200000003</v>
      </c>
      <c r="U164">
        <v>35615221.200000003</v>
      </c>
      <c r="V164">
        <v>37384778.799999997</v>
      </c>
      <c r="W164">
        <v>37384778.799999997</v>
      </c>
      <c r="X164">
        <v>37384778.799999997</v>
      </c>
      <c r="Y164">
        <v>37384778.799999997</v>
      </c>
      <c r="Z164">
        <v>0</v>
      </c>
      <c r="AA164">
        <v>0</v>
      </c>
      <c r="AB164">
        <v>0</v>
      </c>
      <c r="AC164">
        <v>0</v>
      </c>
      <c r="AD164">
        <v>0</v>
      </c>
      <c r="AE164" t="s">
        <v>346</v>
      </c>
      <c r="AF164" t="s">
        <v>347</v>
      </c>
      <c r="AG164" t="s">
        <v>341</v>
      </c>
      <c r="AH164" t="s">
        <v>804</v>
      </c>
      <c r="AI164" t="s">
        <v>349</v>
      </c>
      <c r="AJ164" t="s">
        <v>349</v>
      </c>
      <c r="AK164" t="s">
        <v>349</v>
      </c>
      <c r="AL164" t="s">
        <v>347</v>
      </c>
      <c r="AM164" t="s">
        <v>349</v>
      </c>
      <c r="AN164" t="s">
        <v>349</v>
      </c>
      <c r="AO164" t="s">
        <v>350</v>
      </c>
      <c r="AP164" t="s">
        <v>351</v>
      </c>
      <c r="AQ164" t="s">
        <v>803</v>
      </c>
      <c r="AR164" t="s">
        <v>352</v>
      </c>
      <c r="AS164" t="s">
        <v>353</v>
      </c>
    </row>
    <row r="165" spans="1:45" x14ac:dyDescent="0.3">
      <c r="A165" t="s">
        <v>338</v>
      </c>
      <c r="B165" t="s">
        <v>339</v>
      </c>
      <c r="C165" t="s">
        <v>802</v>
      </c>
      <c r="D165" t="s">
        <v>347</v>
      </c>
      <c r="E165" t="s">
        <v>1429</v>
      </c>
      <c r="F165" t="s">
        <v>341</v>
      </c>
      <c r="G165" t="s">
        <v>342</v>
      </c>
      <c r="H165" t="s">
        <v>343</v>
      </c>
      <c r="I165" t="s">
        <v>354</v>
      </c>
      <c r="J165" t="s">
        <v>354</v>
      </c>
      <c r="K165">
        <v>10000000</v>
      </c>
      <c r="L165">
        <v>10000000</v>
      </c>
      <c r="M165">
        <v>10000000</v>
      </c>
      <c r="N165">
        <v>0</v>
      </c>
      <c r="O165">
        <v>0</v>
      </c>
      <c r="P165">
        <v>0</v>
      </c>
      <c r="Q165">
        <v>3664723.33</v>
      </c>
      <c r="R165">
        <v>3664723.33</v>
      </c>
      <c r="S165">
        <v>2347073.33</v>
      </c>
      <c r="T165">
        <v>3664723.33</v>
      </c>
      <c r="U165">
        <v>3664723.33</v>
      </c>
      <c r="V165">
        <v>6335276.6699999999</v>
      </c>
      <c r="W165">
        <v>6335276.6699999999</v>
      </c>
      <c r="X165">
        <v>6335276.6699999999</v>
      </c>
      <c r="Y165">
        <v>6335276.6699999999</v>
      </c>
      <c r="Z165">
        <v>0</v>
      </c>
      <c r="AA165">
        <v>0</v>
      </c>
      <c r="AB165">
        <v>0</v>
      </c>
      <c r="AC165">
        <v>0</v>
      </c>
      <c r="AD165">
        <v>0</v>
      </c>
      <c r="AE165" t="s">
        <v>346</v>
      </c>
      <c r="AF165" t="s">
        <v>347</v>
      </c>
      <c r="AG165" t="s">
        <v>341</v>
      </c>
      <c r="AH165" t="s">
        <v>355</v>
      </c>
      <c r="AI165" t="s">
        <v>349</v>
      </c>
      <c r="AJ165" t="s">
        <v>349</v>
      </c>
      <c r="AK165" t="s">
        <v>349</v>
      </c>
      <c r="AL165" t="s">
        <v>347</v>
      </c>
      <c r="AM165" t="s">
        <v>349</v>
      </c>
      <c r="AN165" t="s">
        <v>349</v>
      </c>
      <c r="AO165" t="s">
        <v>350</v>
      </c>
      <c r="AP165" t="s">
        <v>351</v>
      </c>
      <c r="AQ165" t="s">
        <v>354</v>
      </c>
      <c r="AR165" t="s">
        <v>352</v>
      </c>
      <c r="AS165" t="s">
        <v>353</v>
      </c>
    </row>
    <row r="166" spans="1:45" x14ac:dyDescent="0.3">
      <c r="A166" t="s">
        <v>338</v>
      </c>
      <c r="B166" t="s">
        <v>339</v>
      </c>
      <c r="C166" t="s">
        <v>802</v>
      </c>
      <c r="D166" t="s">
        <v>347</v>
      </c>
      <c r="E166" t="s">
        <v>1430</v>
      </c>
      <c r="F166" t="s">
        <v>341</v>
      </c>
      <c r="G166" t="s">
        <v>342</v>
      </c>
      <c r="H166" t="s">
        <v>343</v>
      </c>
      <c r="I166" t="s">
        <v>356</v>
      </c>
      <c r="J166" t="s">
        <v>357</v>
      </c>
      <c r="K166">
        <v>6000000</v>
      </c>
      <c r="L166">
        <v>6000000</v>
      </c>
      <c r="M166">
        <v>6000000</v>
      </c>
      <c r="N166">
        <v>0</v>
      </c>
      <c r="O166">
        <v>0</v>
      </c>
      <c r="P166">
        <v>0</v>
      </c>
      <c r="Q166">
        <v>2736301.79</v>
      </c>
      <c r="R166">
        <v>2736301.79</v>
      </c>
      <c r="S166">
        <v>1449416.97</v>
      </c>
      <c r="T166">
        <v>2736301.79</v>
      </c>
      <c r="U166">
        <v>2736301.79</v>
      </c>
      <c r="V166">
        <v>3263698.21</v>
      </c>
      <c r="W166">
        <v>3263698.21</v>
      </c>
      <c r="X166">
        <v>3263698.21</v>
      </c>
      <c r="Y166">
        <v>3263698.21</v>
      </c>
      <c r="Z166">
        <v>0</v>
      </c>
      <c r="AA166">
        <v>0</v>
      </c>
      <c r="AB166">
        <v>0</v>
      </c>
      <c r="AC166">
        <v>0</v>
      </c>
      <c r="AD166">
        <v>0</v>
      </c>
      <c r="AE166" t="s">
        <v>346</v>
      </c>
      <c r="AF166" t="s">
        <v>347</v>
      </c>
      <c r="AG166" t="s">
        <v>358</v>
      </c>
      <c r="AH166" t="s">
        <v>359</v>
      </c>
      <c r="AI166" t="s">
        <v>349</v>
      </c>
      <c r="AJ166" t="s">
        <v>349</v>
      </c>
      <c r="AK166" t="s">
        <v>349</v>
      </c>
      <c r="AL166" t="s">
        <v>347</v>
      </c>
      <c r="AM166" t="s">
        <v>349</v>
      </c>
      <c r="AN166" t="s">
        <v>349</v>
      </c>
      <c r="AO166" t="s">
        <v>350</v>
      </c>
      <c r="AP166" t="s">
        <v>360</v>
      </c>
      <c r="AQ166" t="s">
        <v>357</v>
      </c>
      <c r="AR166" t="s">
        <v>352</v>
      </c>
      <c r="AS166" t="s">
        <v>353</v>
      </c>
    </row>
    <row r="167" spans="1:45" x14ac:dyDescent="0.3">
      <c r="A167" t="s">
        <v>338</v>
      </c>
      <c r="B167" t="s">
        <v>339</v>
      </c>
      <c r="C167" t="s">
        <v>802</v>
      </c>
      <c r="D167" t="s">
        <v>347</v>
      </c>
      <c r="E167" t="s">
        <v>1431</v>
      </c>
      <c r="F167" t="s">
        <v>341</v>
      </c>
      <c r="G167" t="s">
        <v>342</v>
      </c>
      <c r="H167" t="s">
        <v>343</v>
      </c>
      <c r="I167" t="s">
        <v>361</v>
      </c>
      <c r="J167" t="s">
        <v>362</v>
      </c>
      <c r="K167">
        <v>320000000</v>
      </c>
      <c r="L167">
        <v>318363980</v>
      </c>
      <c r="M167">
        <v>316384766</v>
      </c>
      <c r="N167">
        <v>0</v>
      </c>
      <c r="O167">
        <v>0</v>
      </c>
      <c r="P167">
        <v>0</v>
      </c>
      <c r="Q167">
        <v>117139995.88</v>
      </c>
      <c r="R167">
        <v>117139995.88</v>
      </c>
      <c r="S167">
        <v>28894188.309999999</v>
      </c>
      <c r="T167">
        <v>117139995.88</v>
      </c>
      <c r="U167">
        <v>117139995.88</v>
      </c>
      <c r="V167">
        <v>199244770.12</v>
      </c>
      <c r="W167">
        <v>201223984.12</v>
      </c>
      <c r="X167">
        <v>201223984.12</v>
      </c>
      <c r="Y167">
        <v>201223984.12</v>
      </c>
      <c r="Z167">
        <v>0</v>
      </c>
      <c r="AA167">
        <v>0</v>
      </c>
      <c r="AB167">
        <v>0</v>
      </c>
      <c r="AC167">
        <v>-1636020</v>
      </c>
      <c r="AD167">
        <v>0</v>
      </c>
      <c r="AE167" t="s">
        <v>346</v>
      </c>
      <c r="AF167" t="s">
        <v>347</v>
      </c>
      <c r="AG167" t="s">
        <v>363</v>
      </c>
      <c r="AH167" t="s">
        <v>364</v>
      </c>
      <c r="AI167" t="s">
        <v>349</v>
      </c>
      <c r="AJ167" t="s">
        <v>349</v>
      </c>
      <c r="AK167" t="s">
        <v>349</v>
      </c>
      <c r="AL167" t="s">
        <v>347</v>
      </c>
      <c r="AM167" t="s">
        <v>349</v>
      </c>
      <c r="AN167" t="s">
        <v>349</v>
      </c>
      <c r="AO167" t="s">
        <v>350</v>
      </c>
      <c r="AP167" t="s">
        <v>365</v>
      </c>
      <c r="AQ167" t="s">
        <v>362</v>
      </c>
      <c r="AR167" t="s">
        <v>352</v>
      </c>
      <c r="AS167" t="s">
        <v>353</v>
      </c>
    </row>
    <row r="168" spans="1:45" x14ac:dyDescent="0.3">
      <c r="A168" t="s">
        <v>338</v>
      </c>
      <c r="B168" t="s">
        <v>339</v>
      </c>
      <c r="C168" t="s">
        <v>802</v>
      </c>
      <c r="D168" t="s">
        <v>347</v>
      </c>
      <c r="E168" t="s">
        <v>1432</v>
      </c>
      <c r="F168" t="s">
        <v>341</v>
      </c>
      <c r="G168" t="s">
        <v>342</v>
      </c>
      <c r="H168" t="s">
        <v>343</v>
      </c>
      <c r="I168" t="s">
        <v>366</v>
      </c>
      <c r="J168" t="s">
        <v>367</v>
      </c>
      <c r="K168">
        <v>321612090</v>
      </c>
      <c r="L168">
        <v>321612090</v>
      </c>
      <c r="M168">
        <v>300105940</v>
      </c>
      <c r="N168">
        <v>0</v>
      </c>
      <c r="O168">
        <v>0</v>
      </c>
      <c r="P168">
        <v>0</v>
      </c>
      <c r="Q168">
        <v>131904739.59999999</v>
      </c>
      <c r="R168">
        <v>131904739.59999999</v>
      </c>
      <c r="S168">
        <v>28157950</v>
      </c>
      <c r="T168">
        <v>131904739.59999999</v>
      </c>
      <c r="U168">
        <v>131904739.59999999</v>
      </c>
      <c r="V168">
        <v>168201200.40000001</v>
      </c>
      <c r="W168">
        <v>189707350.40000001</v>
      </c>
      <c r="X168">
        <v>189707350.40000001</v>
      </c>
      <c r="Y168">
        <v>189707350.40000001</v>
      </c>
      <c r="Z168">
        <v>0</v>
      </c>
      <c r="AA168">
        <v>0</v>
      </c>
      <c r="AB168">
        <v>0</v>
      </c>
      <c r="AC168">
        <v>0</v>
      </c>
      <c r="AD168">
        <v>0</v>
      </c>
      <c r="AE168" t="s">
        <v>346</v>
      </c>
      <c r="AF168" t="s">
        <v>347</v>
      </c>
      <c r="AG168" t="s">
        <v>363</v>
      </c>
      <c r="AH168" t="s">
        <v>368</v>
      </c>
      <c r="AI168" t="s">
        <v>349</v>
      </c>
      <c r="AJ168" t="s">
        <v>349</v>
      </c>
      <c r="AK168" t="s">
        <v>349</v>
      </c>
      <c r="AL168" t="s">
        <v>347</v>
      </c>
      <c r="AM168" t="s">
        <v>349</v>
      </c>
      <c r="AN168" t="s">
        <v>349</v>
      </c>
      <c r="AO168" t="s">
        <v>350</v>
      </c>
      <c r="AP168" t="s">
        <v>365</v>
      </c>
      <c r="AQ168" t="s">
        <v>367</v>
      </c>
      <c r="AR168" t="s">
        <v>352</v>
      </c>
      <c r="AS168" t="s">
        <v>353</v>
      </c>
    </row>
    <row r="169" spans="1:45" x14ac:dyDescent="0.3">
      <c r="A169" t="s">
        <v>338</v>
      </c>
      <c r="B169" t="s">
        <v>339</v>
      </c>
      <c r="C169" t="s">
        <v>802</v>
      </c>
      <c r="D169" t="s">
        <v>347</v>
      </c>
      <c r="E169" t="s">
        <v>1433</v>
      </c>
      <c r="F169" t="s">
        <v>341</v>
      </c>
      <c r="G169" t="s">
        <v>342</v>
      </c>
      <c r="H169" t="s">
        <v>343</v>
      </c>
      <c r="I169" t="s">
        <v>369</v>
      </c>
      <c r="J169" t="s">
        <v>369</v>
      </c>
      <c r="K169">
        <v>144505405</v>
      </c>
      <c r="L169">
        <v>144505405</v>
      </c>
      <c r="M169">
        <v>144505405</v>
      </c>
      <c r="N169">
        <v>0</v>
      </c>
      <c r="O169">
        <v>0</v>
      </c>
      <c r="P169">
        <v>0</v>
      </c>
      <c r="Q169">
        <v>1572669.88</v>
      </c>
      <c r="R169">
        <v>1572669.88</v>
      </c>
      <c r="S169">
        <v>1026397.15</v>
      </c>
      <c r="T169">
        <v>1572669.88</v>
      </c>
      <c r="U169">
        <v>1572669.88</v>
      </c>
      <c r="V169">
        <v>142932735.12</v>
      </c>
      <c r="W169">
        <v>142932735.12</v>
      </c>
      <c r="X169">
        <v>142932735.12</v>
      </c>
      <c r="Y169">
        <v>142932735.12</v>
      </c>
      <c r="Z169">
        <v>0</v>
      </c>
      <c r="AA169">
        <v>0</v>
      </c>
      <c r="AB169">
        <v>0</v>
      </c>
      <c r="AC169">
        <v>0</v>
      </c>
      <c r="AD169">
        <v>0</v>
      </c>
      <c r="AE169" t="s">
        <v>346</v>
      </c>
      <c r="AF169" t="s">
        <v>347</v>
      </c>
      <c r="AG169" t="s">
        <v>363</v>
      </c>
      <c r="AH169" t="s">
        <v>370</v>
      </c>
      <c r="AI169" t="s">
        <v>349</v>
      </c>
      <c r="AJ169" t="s">
        <v>349</v>
      </c>
      <c r="AK169" t="s">
        <v>349</v>
      </c>
      <c r="AL169" t="s">
        <v>347</v>
      </c>
      <c r="AM169" t="s">
        <v>349</v>
      </c>
      <c r="AN169" t="s">
        <v>349</v>
      </c>
      <c r="AO169" t="s">
        <v>350</v>
      </c>
      <c r="AP169" t="s">
        <v>365</v>
      </c>
      <c r="AQ169" t="s">
        <v>369</v>
      </c>
      <c r="AR169" t="s">
        <v>352</v>
      </c>
      <c r="AS169" t="s">
        <v>353</v>
      </c>
    </row>
    <row r="170" spans="1:45" x14ac:dyDescent="0.3">
      <c r="A170" t="s">
        <v>338</v>
      </c>
      <c r="B170" t="s">
        <v>339</v>
      </c>
      <c r="C170" t="s">
        <v>802</v>
      </c>
      <c r="D170" t="s">
        <v>347</v>
      </c>
      <c r="E170" t="s">
        <v>1434</v>
      </c>
      <c r="F170" t="s">
        <v>341</v>
      </c>
      <c r="G170" t="s">
        <v>342</v>
      </c>
      <c r="H170" t="s">
        <v>343</v>
      </c>
      <c r="I170" t="s">
        <v>371</v>
      </c>
      <c r="J170" t="s">
        <v>371</v>
      </c>
      <c r="K170">
        <v>109201841</v>
      </c>
      <c r="L170">
        <v>110837861</v>
      </c>
      <c r="M170">
        <v>110837861</v>
      </c>
      <c r="N170">
        <v>0</v>
      </c>
      <c r="O170">
        <v>0</v>
      </c>
      <c r="P170">
        <v>0</v>
      </c>
      <c r="Q170">
        <v>110743700.02</v>
      </c>
      <c r="R170">
        <v>110743700.02</v>
      </c>
      <c r="S170">
        <v>0</v>
      </c>
      <c r="T170">
        <v>110743700.02</v>
      </c>
      <c r="U170">
        <v>110743700.02</v>
      </c>
      <c r="V170">
        <v>94160.98</v>
      </c>
      <c r="W170">
        <v>94160.98</v>
      </c>
      <c r="X170">
        <v>94160.98</v>
      </c>
      <c r="Y170">
        <v>94160.98</v>
      </c>
      <c r="Z170">
        <v>0</v>
      </c>
      <c r="AA170">
        <v>0</v>
      </c>
      <c r="AB170">
        <v>0</v>
      </c>
      <c r="AC170">
        <v>0</v>
      </c>
      <c r="AD170">
        <v>1636020</v>
      </c>
      <c r="AE170" t="s">
        <v>346</v>
      </c>
      <c r="AF170" t="s">
        <v>347</v>
      </c>
      <c r="AG170" t="s">
        <v>363</v>
      </c>
      <c r="AH170" t="s">
        <v>372</v>
      </c>
      <c r="AI170" t="s">
        <v>349</v>
      </c>
      <c r="AJ170" t="s">
        <v>349</v>
      </c>
      <c r="AK170" t="s">
        <v>349</v>
      </c>
      <c r="AL170" t="s">
        <v>347</v>
      </c>
      <c r="AM170" t="s">
        <v>349</v>
      </c>
      <c r="AN170" t="s">
        <v>349</v>
      </c>
      <c r="AO170" t="s">
        <v>350</v>
      </c>
      <c r="AP170" t="s">
        <v>365</v>
      </c>
      <c r="AQ170" t="s">
        <v>371</v>
      </c>
      <c r="AR170" t="s">
        <v>352</v>
      </c>
      <c r="AS170" t="s">
        <v>353</v>
      </c>
    </row>
    <row r="171" spans="1:45" x14ac:dyDescent="0.3">
      <c r="A171" t="s">
        <v>338</v>
      </c>
      <c r="B171" t="s">
        <v>339</v>
      </c>
      <c r="C171" t="s">
        <v>802</v>
      </c>
      <c r="D171" t="s">
        <v>347</v>
      </c>
      <c r="E171" t="s">
        <v>1435</v>
      </c>
      <c r="F171" t="s">
        <v>341</v>
      </c>
      <c r="G171" t="s">
        <v>342</v>
      </c>
      <c r="H171" t="s">
        <v>343</v>
      </c>
      <c r="I171" t="s">
        <v>373</v>
      </c>
      <c r="J171" t="s">
        <v>374</v>
      </c>
      <c r="K171">
        <v>100600000</v>
      </c>
      <c r="L171">
        <v>100600000</v>
      </c>
      <c r="M171">
        <v>100600000</v>
      </c>
      <c r="N171">
        <v>0</v>
      </c>
      <c r="O171">
        <v>0</v>
      </c>
      <c r="P171">
        <v>0</v>
      </c>
      <c r="Q171">
        <v>44371223.710000001</v>
      </c>
      <c r="R171">
        <v>44371223.710000001</v>
      </c>
      <c r="S171">
        <v>12669991.470000001</v>
      </c>
      <c r="T171">
        <v>44371223.710000001</v>
      </c>
      <c r="U171">
        <v>44371223.710000001</v>
      </c>
      <c r="V171">
        <v>56228776.289999999</v>
      </c>
      <c r="W171">
        <v>56228776.289999999</v>
      </c>
      <c r="X171">
        <v>56228776.289999999</v>
      </c>
      <c r="Y171">
        <v>56228776.289999999</v>
      </c>
      <c r="Z171">
        <v>0</v>
      </c>
      <c r="AA171">
        <v>0</v>
      </c>
      <c r="AB171">
        <v>0</v>
      </c>
      <c r="AC171">
        <v>0</v>
      </c>
      <c r="AD171">
        <v>0</v>
      </c>
      <c r="AE171" t="s">
        <v>346</v>
      </c>
      <c r="AF171" t="s">
        <v>347</v>
      </c>
      <c r="AG171" t="s">
        <v>363</v>
      </c>
      <c r="AH171" t="s">
        <v>375</v>
      </c>
      <c r="AI171" t="s">
        <v>349</v>
      </c>
      <c r="AJ171" t="s">
        <v>349</v>
      </c>
      <c r="AK171" t="s">
        <v>349</v>
      </c>
      <c r="AL171" t="s">
        <v>347</v>
      </c>
      <c r="AM171" t="s">
        <v>349</v>
      </c>
      <c r="AN171" t="s">
        <v>349</v>
      </c>
      <c r="AO171" t="s">
        <v>350</v>
      </c>
      <c r="AP171" t="s">
        <v>365</v>
      </c>
      <c r="AQ171" t="s">
        <v>374</v>
      </c>
      <c r="AR171" t="s">
        <v>352</v>
      </c>
      <c r="AS171" t="s">
        <v>353</v>
      </c>
    </row>
    <row r="172" spans="1:45" x14ac:dyDescent="0.3">
      <c r="A172" t="s">
        <v>338</v>
      </c>
      <c r="B172" t="s">
        <v>339</v>
      </c>
      <c r="C172" t="s">
        <v>802</v>
      </c>
      <c r="D172" t="s">
        <v>347</v>
      </c>
      <c r="E172" t="s">
        <v>805</v>
      </c>
      <c r="F172" t="s">
        <v>341</v>
      </c>
      <c r="G172" t="s">
        <v>377</v>
      </c>
      <c r="H172" t="s">
        <v>343</v>
      </c>
      <c r="I172" t="s">
        <v>378</v>
      </c>
      <c r="J172" t="s">
        <v>379</v>
      </c>
      <c r="K172">
        <v>166399280</v>
      </c>
      <c r="L172">
        <v>166399280</v>
      </c>
      <c r="M172">
        <v>166399280</v>
      </c>
      <c r="N172">
        <v>0</v>
      </c>
      <c r="O172">
        <v>0</v>
      </c>
      <c r="P172">
        <v>0</v>
      </c>
      <c r="Q172">
        <v>72051841.810000002</v>
      </c>
      <c r="R172">
        <v>72051841.810000002</v>
      </c>
      <c r="S172">
        <v>12174500.26</v>
      </c>
      <c r="T172">
        <v>72051841.810000002</v>
      </c>
      <c r="U172">
        <v>72051841.810000002</v>
      </c>
      <c r="V172">
        <v>94347438.189999998</v>
      </c>
      <c r="W172">
        <v>94347438.189999998</v>
      </c>
      <c r="X172">
        <v>94347438.189999998</v>
      </c>
      <c r="Y172">
        <v>94347438.189999998</v>
      </c>
      <c r="Z172">
        <v>0</v>
      </c>
      <c r="AA172">
        <v>0</v>
      </c>
      <c r="AB172">
        <v>0</v>
      </c>
      <c r="AC172">
        <v>0</v>
      </c>
      <c r="AD172">
        <v>0</v>
      </c>
      <c r="AE172" t="s">
        <v>346</v>
      </c>
      <c r="AF172" t="s">
        <v>347</v>
      </c>
      <c r="AG172" t="s">
        <v>380</v>
      </c>
      <c r="AH172" t="s">
        <v>381</v>
      </c>
      <c r="AI172" t="s">
        <v>382</v>
      </c>
      <c r="AJ172" t="s">
        <v>349</v>
      </c>
      <c r="AK172" t="s">
        <v>349</v>
      </c>
      <c r="AL172" t="s">
        <v>347</v>
      </c>
      <c r="AM172" t="s">
        <v>383</v>
      </c>
      <c r="AN172" t="s">
        <v>384</v>
      </c>
      <c r="AO172" t="s">
        <v>350</v>
      </c>
      <c r="AP172" t="s">
        <v>385</v>
      </c>
      <c r="AQ172" t="s">
        <v>386</v>
      </c>
      <c r="AR172" t="s">
        <v>352</v>
      </c>
      <c r="AS172" t="s">
        <v>353</v>
      </c>
    </row>
    <row r="173" spans="1:45" x14ac:dyDescent="0.3">
      <c r="A173" t="s">
        <v>338</v>
      </c>
      <c r="B173" t="s">
        <v>339</v>
      </c>
      <c r="C173" t="s">
        <v>802</v>
      </c>
      <c r="D173" t="s">
        <v>347</v>
      </c>
      <c r="E173" t="s">
        <v>806</v>
      </c>
      <c r="F173" t="s">
        <v>341</v>
      </c>
      <c r="G173" t="s">
        <v>377</v>
      </c>
      <c r="H173" t="s">
        <v>343</v>
      </c>
      <c r="I173" t="s">
        <v>388</v>
      </c>
      <c r="J173" t="s">
        <v>389</v>
      </c>
      <c r="K173">
        <v>8994556</v>
      </c>
      <c r="L173">
        <v>8994556</v>
      </c>
      <c r="M173">
        <v>8994556</v>
      </c>
      <c r="N173">
        <v>0</v>
      </c>
      <c r="O173">
        <v>0</v>
      </c>
      <c r="P173">
        <v>0</v>
      </c>
      <c r="Q173">
        <v>3894694.37</v>
      </c>
      <c r="R173">
        <v>3894694.37</v>
      </c>
      <c r="S173">
        <v>1688349.58</v>
      </c>
      <c r="T173">
        <v>3894694.37</v>
      </c>
      <c r="U173">
        <v>3894694.37</v>
      </c>
      <c r="V173">
        <v>5099861.63</v>
      </c>
      <c r="W173">
        <v>5099861.63</v>
      </c>
      <c r="X173">
        <v>5099861.63</v>
      </c>
      <c r="Y173">
        <v>5099861.63</v>
      </c>
      <c r="Z173">
        <v>0</v>
      </c>
      <c r="AA173">
        <v>0</v>
      </c>
      <c r="AB173">
        <v>0</v>
      </c>
      <c r="AC173">
        <v>0</v>
      </c>
      <c r="AD173">
        <v>0</v>
      </c>
      <c r="AE173" t="s">
        <v>346</v>
      </c>
      <c r="AF173" t="s">
        <v>347</v>
      </c>
      <c r="AG173" t="s">
        <v>380</v>
      </c>
      <c r="AH173" t="s">
        <v>390</v>
      </c>
      <c r="AI173" t="s">
        <v>382</v>
      </c>
      <c r="AJ173" t="s">
        <v>349</v>
      </c>
      <c r="AK173" t="s">
        <v>349</v>
      </c>
      <c r="AL173" t="s">
        <v>347</v>
      </c>
      <c r="AM173" t="s">
        <v>391</v>
      </c>
      <c r="AN173" t="s">
        <v>392</v>
      </c>
      <c r="AO173" t="s">
        <v>350</v>
      </c>
      <c r="AP173" t="s">
        <v>385</v>
      </c>
      <c r="AQ173" t="s">
        <v>393</v>
      </c>
      <c r="AR173" t="s">
        <v>352</v>
      </c>
      <c r="AS173" t="s">
        <v>353</v>
      </c>
    </row>
    <row r="174" spans="1:45" x14ac:dyDescent="0.3">
      <c r="A174" t="s">
        <v>338</v>
      </c>
      <c r="B174" t="s">
        <v>339</v>
      </c>
      <c r="C174" t="s">
        <v>802</v>
      </c>
      <c r="D174" t="s">
        <v>347</v>
      </c>
      <c r="E174" t="s">
        <v>807</v>
      </c>
      <c r="F174" t="s">
        <v>341</v>
      </c>
      <c r="G174" t="s">
        <v>377</v>
      </c>
      <c r="H174" t="s">
        <v>343</v>
      </c>
      <c r="I174" t="s">
        <v>395</v>
      </c>
      <c r="J174" t="s">
        <v>396</v>
      </c>
      <c r="K174">
        <v>97500984</v>
      </c>
      <c r="L174">
        <v>97500984</v>
      </c>
      <c r="M174">
        <v>97500984</v>
      </c>
      <c r="N174">
        <v>0</v>
      </c>
      <c r="O174">
        <v>0</v>
      </c>
      <c r="P174">
        <v>0</v>
      </c>
      <c r="Q174">
        <v>42218483.670000002</v>
      </c>
      <c r="R174">
        <v>42218483.670000002</v>
      </c>
      <c r="S174">
        <v>7875459.8499999996</v>
      </c>
      <c r="T174">
        <v>42218483.670000002</v>
      </c>
      <c r="U174">
        <v>42218483.670000002</v>
      </c>
      <c r="V174">
        <v>55282500.329999998</v>
      </c>
      <c r="W174">
        <v>55282500.329999998</v>
      </c>
      <c r="X174">
        <v>55282500.329999998</v>
      </c>
      <c r="Y174">
        <v>55282500.329999998</v>
      </c>
      <c r="Z174">
        <v>0</v>
      </c>
      <c r="AA174">
        <v>0</v>
      </c>
      <c r="AB174">
        <v>0</v>
      </c>
      <c r="AC174">
        <v>0</v>
      </c>
      <c r="AD174">
        <v>0</v>
      </c>
      <c r="AE174" t="s">
        <v>346</v>
      </c>
      <c r="AF174" t="s">
        <v>347</v>
      </c>
      <c r="AG174" t="s">
        <v>397</v>
      </c>
      <c r="AH174" t="s">
        <v>398</v>
      </c>
      <c r="AI174" t="s">
        <v>382</v>
      </c>
      <c r="AJ174" t="s">
        <v>349</v>
      </c>
      <c r="AK174" t="s">
        <v>349</v>
      </c>
      <c r="AL174" t="s">
        <v>347</v>
      </c>
      <c r="AM174" t="s">
        <v>399</v>
      </c>
      <c r="AN174" t="s">
        <v>400</v>
      </c>
      <c r="AO174" t="s">
        <v>350</v>
      </c>
      <c r="AP174" t="s">
        <v>401</v>
      </c>
      <c r="AQ174" t="s">
        <v>402</v>
      </c>
      <c r="AR174" t="s">
        <v>352</v>
      </c>
      <c r="AS174" t="s">
        <v>353</v>
      </c>
    </row>
    <row r="175" spans="1:45" x14ac:dyDescent="0.3">
      <c r="A175" t="s">
        <v>338</v>
      </c>
      <c r="B175" t="s">
        <v>339</v>
      </c>
      <c r="C175" t="s">
        <v>802</v>
      </c>
      <c r="D175" t="s">
        <v>347</v>
      </c>
      <c r="E175" t="s">
        <v>808</v>
      </c>
      <c r="F175" t="s">
        <v>341</v>
      </c>
      <c r="G175" t="s">
        <v>377</v>
      </c>
      <c r="H175" t="s">
        <v>343</v>
      </c>
      <c r="I175" t="s">
        <v>404</v>
      </c>
      <c r="J175" t="s">
        <v>405</v>
      </c>
      <c r="K175">
        <v>53967334</v>
      </c>
      <c r="L175">
        <v>53967334</v>
      </c>
      <c r="M175">
        <v>53967334</v>
      </c>
      <c r="N175">
        <v>0</v>
      </c>
      <c r="O175">
        <v>0</v>
      </c>
      <c r="P175">
        <v>0</v>
      </c>
      <c r="Q175">
        <v>23368165.149999999</v>
      </c>
      <c r="R175">
        <v>23368165.149999999</v>
      </c>
      <c r="S175">
        <v>3441574.68</v>
      </c>
      <c r="T175">
        <v>23368165.149999999</v>
      </c>
      <c r="U175">
        <v>23368165.149999999</v>
      </c>
      <c r="V175">
        <v>30599168.850000001</v>
      </c>
      <c r="W175">
        <v>30599168.850000001</v>
      </c>
      <c r="X175">
        <v>30599168.850000001</v>
      </c>
      <c r="Y175">
        <v>30599168.850000001</v>
      </c>
      <c r="Z175">
        <v>0</v>
      </c>
      <c r="AA175">
        <v>0</v>
      </c>
      <c r="AB175">
        <v>0</v>
      </c>
      <c r="AC175">
        <v>0</v>
      </c>
      <c r="AD175">
        <v>0</v>
      </c>
      <c r="AE175" t="s">
        <v>346</v>
      </c>
      <c r="AF175" t="s">
        <v>347</v>
      </c>
      <c r="AG175" t="s">
        <v>397</v>
      </c>
      <c r="AH175" t="s">
        <v>406</v>
      </c>
      <c r="AI175" t="s">
        <v>382</v>
      </c>
      <c r="AJ175" t="s">
        <v>349</v>
      </c>
      <c r="AK175" t="s">
        <v>349</v>
      </c>
      <c r="AL175" t="s">
        <v>347</v>
      </c>
      <c r="AM175" t="s">
        <v>407</v>
      </c>
      <c r="AN175" t="s">
        <v>408</v>
      </c>
      <c r="AO175" t="s">
        <v>350</v>
      </c>
      <c r="AP175" t="s">
        <v>401</v>
      </c>
      <c r="AQ175" t="s">
        <v>409</v>
      </c>
      <c r="AR175" t="s">
        <v>352</v>
      </c>
      <c r="AS175" t="s">
        <v>353</v>
      </c>
    </row>
    <row r="176" spans="1:45" x14ac:dyDescent="0.3">
      <c r="A176" t="s">
        <v>338</v>
      </c>
      <c r="B176" t="s">
        <v>339</v>
      </c>
      <c r="C176" t="s">
        <v>802</v>
      </c>
      <c r="D176" t="s">
        <v>347</v>
      </c>
      <c r="E176" t="s">
        <v>809</v>
      </c>
      <c r="F176" t="s">
        <v>341</v>
      </c>
      <c r="G176" t="s">
        <v>377</v>
      </c>
      <c r="H176" t="s">
        <v>343</v>
      </c>
      <c r="I176" t="s">
        <v>411</v>
      </c>
      <c r="J176" t="s">
        <v>412</v>
      </c>
      <c r="K176">
        <v>26983667</v>
      </c>
      <c r="L176">
        <v>26983667</v>
      </c>
      <c r="M176">
        <v>26983667</v>
      </c>
      <c r="N176">
        <v>0</v>
      </c>
      <c r="O176">
        <v>0</v>
      </c>
      <c r="P176">
        <v>0</v>
      </c>
      <c r="Q176">
        <v>11684082.08</v>
      </c>
      <c r="R176">
        <v>11684082.08</v>
      </c>
      <c r="S176">
        <v>3606107.64</v>
      </c>
      <c r="T176">
        <v>11684082.08</v>
      </c>
      <c r="U176">
        <v>11684082.08</v>
      </c>
      <c r="V176">
        <v>15299584.92</v>
      </c>
      <c r="W176">
        <v>15299584.92</v>
      </c>
      <c r="X176">
        <v>15299584.92</v>
      </c>
      <c r="Y176">
        <v>15299584.92</v>
      </c>
      <c r="Z176">
        <v>0</v>
      </c>
      <c r="AA176">
        <v>0</v>
      </c>
      <c r="AB176">
        <v>0</v>
      </c>
      <c r="AC176">
        <v>0</v>
      </c>
      <c r="AD176">
        <v>0</v>
      </c>
      <c r="AE176" t="s">
        <v>346</v>
      </c>
      <c r="AF176" t="s">
        <v>347</v>
      </c>
      <c r="AG176" t="s">
        <v>397</v>
      </c>
      <c r="AH176" t="s">
        <v>413</v>
      </c>
      <c r="AI176" t="s">
        <v>382</v>
      </c>
      <c r="AJ176" t="s">
        <v>349</v>
      </c>
      <c r="AK176" t="s">
        <v>349</v>
      </c>
      <c r="AL176" t="s">
        <v>347</v>
      </c>
      <c r="AM176" t="s">
        <v>414</v>
      </c>
      <c r="AN176" t="s">
        <v>415</v>
      </c>
      <c r="AO176" t="s">
        <v>350</v>
      </c>
      <c r="AP176" t="s">
        <v>401</v>
      </c>
      <c r="AQ176" t="s">
        <v>416</v>
      </c>
      <c r="AR176" t="s">
        <v>352</v>
      </c>
      <c r="AS176" t="s">
        <v>353</v>
      </c>
    </row>
    <row r="177" spans="1:45" x14ac:dyDescent="0.3">
      <c r="A177" t="s">
        <v>338</v>
      </c>
      <c r="B177" t="s">
        <v>339</v>
      </c>
      <c r="C177" t="s">
        <v>802</v>
      </c>
      <c r="D177" t="s">
        <v>347</v>
      </c>
      <c r="E177" t="s">
        <v>810</v>
      </c>
      <c r="F177" t="s">
        <v>341</v>
      </c>
      <c r="G177" t="s">
        <v>377</v>
      </c>
      <c r="H177" t="s">
        <v>343</v>
      </c>
      <c r="I177" t="s">
        <v>811</v>
      </c>
      <c r="J177" t="s">
        <v>812</v>
      </c>
      <c r="K177">
        <v>58000000</v>
      </c>
      <c r="L177">
        <v>58000000</v>
      </c>
      <c r="M177">
        <v>58000000</v>
      </c>
      <c r="N177">
        <v>0</v>
      </c>
      <c r="O177">
        <v>0</v>
      </c>
      <c r="P177">
        <v>0</v>
      </c>
      <c r="Q177">
        <v>31690384.140000001</v>
      </c>
      <c r="R177">
        <v>31690384.140000001</v>
      </c>
      <c r="S177">
        <v>5165538.8</v>
      </c>
      <c r="T177">
        <v>31690384.140000001</v>
      </c>
      <c r="U177">
        <v>31690384.140000001</v>
      </c>
      <c r="V177">
        <v>26309615.859999999</v>
      </c>
      <c r="W177">
        <v>26309615.859999999</v>
      </c>
      <c r="X177">
        <v>26309615.859999999</v>
      </c>
      <c r="Y177">
        <v>26309615.859999999</v>
      </c>
      <c r="Z177">
        <v>0</v>
      </c>
      <c r="AA177">
        <v>0</v>
      </c>
      <c r="AB177">
        <v>0</v>
      </c>
      <c r="AC177">
        <v>0</v>
      </c>
      <c r="AD177">
        <v>0</v>
      </c>
      <c r="AE177" t="s">
        <v>346</v>
      </c>
      <c r="AF177" t="s">
        <v>347</v>
      </c>
      <c r="AG177" t="s">
        <v>397</v>
      </c>
      <c r="AH177" t="s">
        <v>420</v>
      </c>
      <c r="AI177" t="s">
        <v>341</v>
      </c>
      <c r="AJ177" t="s">
        <v>349</v>
      </c>
      <c r="AK177" t="s">
        <v>349</v>
      </c>
      <c r="AL177" t="s">
        <v>347</v>
      </c>
      <c r="AM177" t="s">
        <v>813</v>
      </c>
      <c r="AN177" t="s">
        <v>814</v>
      </c>
      <c r="AO177" t="s">
        <v>350</v>
      </c>
      <c r="AP177" t="s">
        <v>401</v>
      </c>
      <c r="AQ177" t="s">
        <v>422</v>
      </c>
      <c r="AR177" t="s">
        <v>352</v>
      </c>
      <c r="AS177" t="s">
        <v>353</v>
      </c>
    </row>
    <row r="178" spans="1:45" x14ac:dyDescent="0.3">
      <c r="A178" t="s">
        <v>338</v>
      </c>
      <c r="B178" t="s">
        <v>339</v>
      </c>
      <c r="C178" t="s">
        <v>802</v>
      </c>
      <c r="D178" t="s">
        <v>426</v>
      </c>
      <c r="E178" t="s">
        <v>1505</v>
      </c>
      <c r="F178" t="s">
        <v>341</v>
      </c>
      <c r="G178" t="s">
        <v>423</v>
      </c>
      <c r="H178" t="s">
        <v>343</v>
      </c>
      <c r="I178" t="s">
        <v>755</v>
      </c>
      <c r="J178" t="s">
        <v>756</v>
      </c>
      <c r="K178">
        <v>50000</v>
      </c>
      <c r="L178">
        <v>50000</v>
      </c>
      <c r="M178">
        <v>37500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37500</v>
      </c>
      <c r="W178">
        <v>50000</v>
      </c>
      <c r="X178">
        <v>50000</v>
      </c>
      <c r="Y178">
        <v>50000</v>
      </c>
      <c r="Z178">
        <v>0</v>
      </c>
      <c r="AA178">
        <v>0</v>
      </c>
      <c r="AB178">
        <v>0</v>
      </c>
      <c r="AC178">
        <v>0</v>
      </c>
      <c r="AD178">
        <v>0</v>
      </c>
      <c r="AE178" t="s">
        <v>346</v>
      </c>
      <c r="AF178" t="s">
        <v>426</v>
      </c>
      <c r="AG178" t="s">
        <v>427</v>
      </c>
      <c r="AH178" t="s">
        <v>757</v>
      </c>
      <c r="AI178" t="s">
        <v>349</v>
      </c>
      <c r="AJ178" t="s">
        <v>349</v>
      </c>
      <c r="AK178" t="s">
        <v>349</v>
      </c>
      <c r="AL178" t="s">
        <v>347</v>
      </c>
      <c r="AM178" t="s">
        <v>349</v>
      </c>
      <c r="AN178" t="s">
        <v>349</v>
      </c>
      <c r="AO178" t="s">
        <v>429</v>
      </c>
      <c r="AP178" t="s">
        <v>430</v>
      </c>
      <c r="AQ178" t="s">
        <v>756</v>
      </c>
      <c r="AR178" t="s">
        <v>352</v>
      </c>
      <c r="AS178" t="s">
        <v>353</v>
      </c>
    </row>
    <row r="179" spans="1:45" x14ac:dyDescent="0.3">
      <c r="A179" t="s">
        <v>338</v>
      </c>
      <c r="B179" t="s">
        <v>339</v>
      </c>
      <c r="C179" t="s">
        <v>802</v>
      </c>
      <c r="D179" t="s">
        <v>426</v>
      </c>
      <c r="E179" t="s">
        <v>1510</v>
      </c>
      <c r="F179" t="s">
        <v>341</v>
      </c>
      <c r="G179" t="s">
        <v>423</v>
      </c>
      <c r="H179" t="s">
        <v>343</v>
      </c>
      <c r="I179" t="s">
        <v>815</v>
      </c>
      <c r="J179" t="s">
        <v>816</v>
      </c>
      <c r="K179">
        <v>1000000</v>
      </c>
      <c r="L179">
        <v>1000000</v>
      </c>
      <c r="M179">
        <v>750000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750000</v>
      </c>
      <c r="W179">
        <v>1000000</v>
      </c>
      <c r="X179">
        <v>1000000</v>
      </c>
      <c r="Y179">
        <v>1000000</v>
      </c>
      <c r="Z179">
        <v>0</v>
      </c>
      <c r="AA179">
        <v>0</v>
      </c>
      <c r="AB179">
        <v>0</v>
      </c>
      <c r="AC179">
        <v>0</v>
      </c>
      <c r="AD179">
        <v>0</v>
      </c>
      <c r="AE179" t="s">
        <v>346</v>
      </c>
      <c r="AF179" t="s">
        <v>426</v>
      </c>
      <c r="AG179" t="s">
        <v>427</v>
      </c>
      <c r="AH179" t="s">
        <v>817</v>
      </c>
      <c r="AI179" t="s">
        <v>349</v>
      </c>
      <c r="AJ179" t="s">
        <v>349</v>
      </c>
      <c r="AK179" t="s">
        <v>349</v>
      </c>
      <c r="AL179" t="s">
        <v>347</v>
      </c>
      <c r="AM179" t="s">
        <v>349</v>
      </c>
      <c r="AN179" t="s">
        <v>349</v>
      </c>
      <c r="AO179" t="s">
        <v>429</v>
      </c>
      <c r="AP179" t="s">
        <v>430</v>
      </c>
      <c r="AQ179" t="s">
        <v>816</v>
      </c>
      <c r="AR179" t="s">
        <v>352</v>
      </c>
      <c r="AS179" t="s">
        <v>353</v>
      </c>
    </row>
    <row r="180" spans="1:45" x14ac:dyDescent="0.3">
      <c r="A180" t="s">
        <v>338</v>
      </c>
      <c r="B180" t="s">
        <v>339</v>
      </c>
      <c r="C180" t="s">
        <v>802</v>
      </c>
      <c r="D180" t="s">
        <v>426</v>
      </c>
      <c r="E180" t="s">
        <v>1437</v>
      </c>
      <c r="F180" t="s">
        <v>341</v>
      </c>
      <c r="G180" t="s">
        <v>423</v>
      </c>
      <c r="H180" t="s">
        <v>343</v>
      </c>
      <c r="I180" t="s">
        <v>431</v>
      </c>
      <c r="J180" t="s">
        <v>432</v>
      </c>
      <c r="K180">
        <v>18000000</v>
      </c>
      <c r="L180">
        <v>18000000</v>
      </c>
      <c r="M180">
        <v>13500000</v>
      </c>
      <c r="N180">
        <v>0</v>
      </c>
      <c r="O180">
        <v>0</v>
      </c>
      <c r="P180">
        <v>0</v>
      </c>
      <c r="Q180">
        <v>5897294.5199999996</v>
      </c>
      <c r="R180">
        <v>5079511.54</v>
      </c>
      <c r="S180">
        <v>3054.39</v>
      </c>
      <c r="T180">
        <v>5897294.5199999996</v>
      </c>
      <c r="U180">
        <v>5897294.5199999996</v>
      </c>
      <c r="V180">
        <v>7602705.4800000004</v>
      </c>
      <c r="W180">
        <v>12102705.48</v>
      </c>
      <c r="X180">
        <v>12102705.48</v>
      </c>
      <c r="Y180">
        <v>12102705.48</v>
      </c>
      <c r="Z180">
        <v>0</v>
      </c>
      <c r="AA180">
        <v>0</v>
      </c>
      <c r="AB180">
        <v>0</v>
      </c>
      <c r="AC180">
        <v>0</v>
      </c>
      <c r="AD180">
        <v>0</v>
      </c>
      <c r="AE180" t="s">
        <v>346</v>
      </c>
      <c r="AF180" t="s">
        <v>426</v>
      </c>
      <c r="AG180" t="s">
        <v>427</v>
      </c>
      <c r="AH180" t="s">
        <v>433</v>
      </c>
      <c r="AI180" t="s">
        <v>349</v>
      </c>
      <c r="AJ180" t="s">
        <v>349</v>
      </c>
      <c r="AK180" t="s">
        <v>349</v>
      </c>
      <c r="AL180" t="s">
        <v>347</v>
      </c>
      <c r="AM180" t="s">
        <v>349</v>
      </c>
      <c r="AN180" t="s">
        <v>349</v>
      </c>
      <c r="AO180" t="s">
        <v>429</v>
      </c>
      <c r="AP180" t="s">
        <v>430</v>
      </c>
      <c r="AQ180" t="s">
        <v>432</v>
      </c>
      <c r="AR180" t="s">
        <v>352</v>
      </c>
      <c r="AS180" t="s">
        <v>353</v>
      </c>
    </row>
    <row r="181" spans="1:45" x14ac:dyDescent="0.3">
      <c r="A181" t="s">
        <v>338</v>
      </c>
      <c r="B181" t="s">
        <v>339</v>
      </c>
      <c r="C181" t="s">
        <v>802</v>
      </c>
      <c r="D181" t="s">
        <v>426</v>
      </c>
      <c r="E181" t="s">
        <v>1438</v>
      </c>
      <c r="F181" t="s">
        <v>341</v>
      </c>
      <c r="G181" t="s">
        <v>423</v>
      </c>
      <c r="H181" t="s">
        <v>343</v>
      </c>
      <c r="I181" t="s">
        <v>434</v>
      </c>
      <c r="J181" t="s">
        <v>434</v>
      </c>
      <c r="K181">
        <v>16000000</v>
      </c>
      <c r="L181">
        <v>16000000</v>
      </c>
      <c r="M181">
        <v>12000000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12000000</v>
      </c>
      <c r="W181">
        <v>16000000</v>
      </c>
      <c r="X181">
        <v>16000000</v>
      </c>
      <c r="Y181">
        <v>16000000</v>
      </c>
      <c r="Z181">
        <v>0</v>
      </c>
      <c r="AA181">
        <v>0</v>
      </c>
      <c r="AB181">
        <v>0</v>
      </c>
      <c r="AC181">
        <v>0</v>
      </c>
      <c r="AD181">
        <v>0</v>
      </c>
      <c r="AE181" t="s">
        <v>346</v>
      </c>
      <c r="AF181" t="s">
        <v>426</v>
      </c>
      <c r="AG181" t="s">
        <v>427</v>
      </c>
      <c r="AH181" t="s">
        <v>435</v>
      </c>
      <c r="AI181" t="s">
        <v>349</v>
      </c>
      <c r="AJ181" t="s">
        <v>349</v>
      </c>
      <c r="AK181" t="s">
        <v>349</v>
      </c>
      <c r="AL181" t="s">
        <v>347</v>
      </c>
      <c r="AM181" t="s">
        <v>349</v>
      </c>
      <c r="AN181" t="s">
        <v>349</v>
      </c>
      <c r="AO181" t="s">
        <v>429</v>
      </c>
      <c r="AP181" t="s">
        <v>430</v>
      </c>
      <c r="AQ181" t="s">
        <v>434</v>
      </c>
      <c r="AR181" t="s">
        <v>352</v>
      </c>
      <c r="AS181" t="s">
        <v>353</v>
      </c>
    </row>
    <row r="182" spans="1:45" x14ac:dyDescent="0.3">
      <c r="A182" t="s">
        <v>338</v>
      </c>
      <c r="B182" t="s">
        <v>339</v>
      </c>
      <c r="C182" t="s">
        <v>802</v>
      </c>
      <c r="D182" t="s">
        <v>426</v>
      </c>
      <c r="E182" t="s">
        <v>1439</v>
      </c>
      <c r="F182" t="s">
        <v>341</v>
      </c>
      <c r="G182" t="s">
        <v>423</v>
      </c>
      <c r="H182" t="s">
        <v>343</v>
      </c>
      <c r="I182" t="s">
        <v>436</v>
      </c>
      <c r="J182" t="s">
        <v>437</v>
      </c>
      <c r="K182">
        <v>30000000</v>
      </c>
      <c r="L182">
        <v>13000000</v>
      </c>
      <c r="M182">
        <v>13000000</v>
      </c>
      <c r="N182">
        <v>0</v>
      </c>
      <c r="O182">
        <v>0</v>
      </c>
      <c r="P182">
        <v>0</v>
      </c>
      <c r="Q182">
        <v>11643449</v>
      </c>
      <c r="R182">
        <v>11643449</v>
      </c>
      <c r="S182">
        <v>218476</v>
      </c>
      <c r="T182">
        <v>11643449</v>
      </c>
      <c r="U182">
        <v>11643449</v>
      </c>
      <c r="V182">
        <v>1356551</v>
      </c>
      <c r="W182">
        <v>1356551</v>
      </c>
      <c r="X182">
        <v>1356551</v>
      </c>
      <c r="Y182">
        <v>1356551</v>
      </c>
      <c r="Z182">
        <v>0</v>
      </c>
      <c r="AA182">
        <v>0</v>
      </c>
      <c r="AB182">
        <v>0</v>
      </c>
      <c r="AC182">
        <v>-17000000</v>
      </c>
      <c r="AD182">
        <v>0</v>
      </c>
      <c r="AE182" t="s">
        <v>346</v>
      </c>
      <c r="AF182" t="s">
        <v>426</v>
      </c>
      <c r="AG182" t="s">
        <v>438</v>
      </c>
      <c r="AH182" t="s">
        <v>439</v>
      </c>
      <c r="AI182" t="s">
        <v>349</v>
      </c>
      <c r="AJ182" t="s">
        <v>349</v>
      </c>
      <c r="AK182" t="s">
        <v>349</v>
      </c>
      <c r="AL182" t="s">
        <v>347</v>
      </c>
      <c r="AM182" t="s">
        <v>349</v>
      </c>
      <c r="AN182" t="s">
        <v>349</v>
      </c>
      <c r="AO182" t="s">
        <v>429</v>
      </c>
      <c r="AP182" t="s">
        <v>440</v>
      </c>
      <c r="AQ182" t="s">
        <v>437</v>
      </c>
      <c r="AR182" t="s">
        <v>352</v>
      </c>
      <c r="AS182" t="s">
        <v>353</v>
      </c>
    </row>
    <row r="183" spans="1:45" x14ac:dyDescent="0.3">
      <c r="A183" t="s">
        <v>338</v>
      </c>
      <c r="B183" t="s">
        <v>339</v>
      </c>
      <c r="C183" t="s">
        <v>802</v>
      </c>
      <c r="D183" t="s">
        <v>426</v>
      </c>
      <c r="E183" t="s">
        <v>1440</v>
      </c>
      <c r="F183" t="s">
        <v>341</v>
      </c>
      <c r="G183" t="s">
        <v>423</v>
      </c>
      <c r="H183" t="s">
        <v>343</v>
      </c>
      <c r="I183" t="s">
        <v>441</v>
      </c>
      <c r="J183" t="s">
        <v>442</v>
      </c>
      <c r="K183">
        <v>70000000</v>
      </c>
      <c r="L183">
        <v>70000000</v>
      </c>
      <c r="M183">
        <v>52850000</v>
      </c>
      <c r="N183">
        <v>0</v>
      </c>
      <c r="O183">
        <v>0</v>
      </c>
      <c r="P183">
        <v>0</v>
      </c>
      <c r="Q183">
        <v>31548310</v>
      </c>
      <c r="R183">
        <v>31548310</v>
      </c>
      <c r="S183">
        <v>6758170</v>
      </c>
      <c r="T183">
        <v>31548310</v>
      </c>
      <c r="U183">
        <v>31548310</v>
      </c>
      <c r="V183">
        <v>21301690</v>
      </c>
      <c r="W183">
        <v>38451690</v>
      </c>
      <c r="X183">
        <v>38451690</v>
      </c>
      <c r="Y183">
        <v>38451690</v>
      </c>
      <c r="Z183">
        <v>0</v>
      </c>
      <c r="AA183">
        <v>0</v>
      </c>
      <c r="AB183">
        <v>0</v>
      </c>
      <c r="AC183">
        <v>0</v>
      </c>
      <c r="AD183">
        <v>0</v>
      </c>
      <c r="AE183" t="s">
        <v>346</v>
      </c>
      <c r="AF183" t="s">
        <v>426</v>
      </c>
      <c r="AG183" t="s">
        <v>438</v>
      </c>
      <c r="AH183" t="s">
        <v>443</v>
      </c>
      <c r="AI183" t="s">
        <v>349</v>
      </c>
      <c r="AJ183" t="s">
        <v>349</v>
      </c>
      <c r="AK183" t="s">
        <v>349</v>
      </c>
      <c r="AL183" t="s">
        <v>347</v>
      </c>
      <c r="AM183" t="s">
        <v>349</v>
      </c>
      <c r="AN183" t="s">
        <v>349</v>
      </c>
      <c r="AO183" t="s">
        <v>429</v>
      </c>
      <c r="AP183" t="s">
        <v>440</v>
      </c>
      <c r="AQ183" t="s">
        <v>442</v>
      </c>
      <c r="AR183" t="s">
        <v>352</v>
      </c>
      <c r="AS183" t="s">
        <v>353</v>
      </c>
    </row>
    <row r="184" spans="1:45" x14ac:dyDescent="0.3">
      <c r="A184" t="s">
        <v>338</v>
      </c>
      <c r="B184" t="s">
        <v>339</v>
      </c>
      <c r="C184" t="s">
        <v>802</v>
      </c>
      <c r="D184" t="s">
        <v>426</v>
      </c>
      <c r="E184" t="s">
        <v>1441</v>
      </c>
      <c r="F184" t="s">
        <v>341</v>
      </c>
      <c r="G184" t="s">
        <v>423</v>
      </c>
      <c r="H184" t="s">
        <v>343</v>
      </c>
      <c r="I184" t="s">
        <v>444</v>
      </c>
      <c r="J184" t="s">
        <v>444</v>
      </c>
      <c r="K184">
        <v>1150000</v>
      </c>
      <c r="L184">
        <v>2425000</v>
      </c>
      <c r="M184">
        <v>1500000</v>
      </c>
      <c r="N184">
        <v>0</v>
      </c>
      <c r="O184">
        <v>0</v>
      </c>
      <c r="P184">
        <v>0</v>
      </c>
      <c r="Q184">
        <v>1000000</v>
      </c>
      <c r="R184">
        <v>1000000</v>
      </c>
      <c r="S184">
        <v>425000</v>
      </c>
      <c r="T184">
        <v>1000000</v>
      </c>
      <c r="U184">
        <v>1000000</v>
      </c>
      <c r="V184">
        <v>500000</v>
      </c>
      <c r="W184">
        <v>1425000</v>
      </c>
      <c r="X184">
        <v>1425000</v>
      </c>
      <c r="Y184">
        <v>1425000</v>
      </c>
      <c r="Z184">
        <v>0</v>
      </c>
      <c r="AA184">
        <v>0</v>
      </c>
      <c r="AB184">
        <v>0</v>
      </c>
      <c r="AC184">
        <v>0</v>
      </c>
      <c r="AD184">
        <v>1275000</v>
      </c>
      <c r="AE184" t="s">
        <v>346</v>
      </c>
      <c r="AF184" t="s">
        <v>426</v>
      </c>
      <c r="AG184" t="s">
        <v>438</v>
      </c>
      <c r="AH184" t="s">
        <v>445</v>
      </c>
      <c r="AI184" t="s">
        <v>349</v>
      </c>
      <c r="AJ184" t="s">
        <v>349</v>
      </c>
      <c r="AK184" t="s">
        <v>349</v>
      </c>
      <c r="AL184" t="s">
        <v>347</v>
      </c>
      <c r="AM184" t="s">
        <v>349</v>
      </c>
      <c r="AN184" t="s">
        <v>349</v>
      </c>
      <c r="AO184" t="s">
        <v>429</v>
      </c>
      <c r="AP184" t="s">
        <v>440</v>
      </c>
      <c r="AQ184" t="s">
        <v>444</v>
      </c>
      <c r="AR184" t="s">
        <v>352</v>
      </c>
      <c r="AS184" t="s">
        <v>353</v>
      </c>
    </row>
    <row r="185" spans="1:45" x14ac:dyDescent="0.3">
      <c r="A185" t="s">
        <v>338</v>
      </c>
      <c r="B185" t="s">
        <v>339</v>
      </c>
      <c r="C185" t="s">
        <v>802</v>
      </c>
      <c r="D185" t="s">
        <v>426</v>
      </c>
      <c r="E185" t="s">
        <v>1442</v>
      </c>
      <c r="F185" t="s">
        <v>341</v>
      </c>
      <c r="G185" t="s">
        <v>423</v>
      </c>
      <c r="H185" t="s">
        <v>343</v>
      </c>
      <c r="I185" t="s">
        <v>446</v>
      </c>
      <c r="J185" t="s">
        <v>447</v>
      </c>
      <c r="K185">
        <v>37752000</v>
      </c>
      <c r="L185">
        <v>37752000</v>
      </c>
      <c r="M185">
        <v>28314000</v>
      </c>
      <c r="N185">
        <v>0</v>
      </c>
      <c r="O185">
        <v>0</v>
      </c>
      <c r="P185">
        <v>0</v>
      </c>
      <c r="Q185">
        <v>11198312.460000001</v>
      </c>
      <c r="R185">
        <v>11198312.460000001</v>
      </c>
      <c r="S185">
        <v>0</v>
      </c>
      <c r="T185">
        <v>11198312.460000001</v>
      </c>
      <c r="U185">
        <v>11198312.460000001</v>
      </c>
      <c r="V185">
        <v>17115687.539999999</v>
      </c>
      <c r="W185">
        <v>26553687.539999999</v>
      </c>
      <c r="X185">
        <v>26553687.539999999</v>
      </c>
      <c r="Y185">
        <v>26553687.539999999</v>
      </c>
      <c r="Z185">
        <v>0</v>
      </c>
      <c r="AA185">
        <v>0</v>
      </c>
      <c r="AB185">
        <v>0</v>
      </c>
      <c r="AC185">
        <v>0</v>
      </c>
      <c r="AD185">
        <v>0</v>
      </c>
      <c r="AE185" t="s">
        <v>346</v>
      </c>
      <c r="AF185" t="s">
        <v>426</v>
      </c>
      <c r="AG185" t="s">
        <v>438</v>
      </c>
      <c r="AH185" t="s">
        <v>448</v>
      </c>
      <c r="AI185" t="s">
        <v>349</v>
      </c>
      <c r="AJ185" t="s">
        <v>349</v>
      </c>
      <c r="AK185" t="s">
        <v>349</v>
      </c>
      <c r="AL185" t="s">
        <v>347</v>
      </c>
      <c r="AM185" t="s">
        <v>349</v>
      </c>
      <c r="AN185" t="s">
        <v>349</v>
      </c>
      <c r="AO185" t="s">
        <v>429</v>
      </c>
      <c r="AP185" t="s">
        <v>440</v>
      </c>
      <c r="AQ185" t="s">
        <v>447</v>
      </c>
      <c r="AR185" t="s">
        <v>352</v>
      </c>
      <c r="AS185" t="s">
        <v>353</v>
      </c>
    </row>
    <row r="186" spans="1:45" x14ac:dyDescent="0.3">
      <c r="A186" t="s">
        <v>338</v>
      </c>
      <c r="B186" t="s">
        <v>339</v>
      </c>
      <c r="C186" t="s">
        <v>802</v>
      </c>
      <c r="D186" t="s">
        <v>426</v>
      </c>
      <c r="E186" t="s">
        <v>1443</v>
      </c>
      <c r="F186" t="s">
        <v>341</v>
      </c>
      <c r="G186" t="s">
        <v>423</v>
      </c>
      <c r="H186" t="s">
        <v>343</v>
      </c>
      <c r="I186" t="s">
        <v>449</v>
      </c>
      <c r="J186" t="s">
        <v>450</v>
      </c>
      <c r="K186">
        <v>31990864</v>
      </c>
      <c r="L186">
        <v>28990864</v>
      </c>
      <c r="M186">
        <v>22493148</v>
      </c>
      <c r="N186">
        <v>0</v>
      </c>
      <c r="O186">
        <v>0</v>
      </c>
      <c r="P186">
        <v>0</v>
      </c>
      <c r="Q186">
        <v>9111275.6799999997</v>
      </c>
      <c r="R186">
        <v>9111275.6799999997</v>
      </c>
      <c r="S186">
        <v>0</v>
      </c>
      <c r="T186">
        <v>9111275.6799999997</v>
      </c>
      <c r="U186">
        <v>9111275.6799999997</v>
      </c>
      <c r="V186">
        <v>13381872.32</v>
      </c>
      <c r="W186">
        <v>19879588.32</v>
      </c>
      <c r="X186">
        <v>19879588.32</v>
      </c>
      <c r="Y186">
        <v>19879588.32</v>
      </c>
      <c r="Z186">
        <v>0</v>
      </c>
      <c r="AA186">
        <v>0</v>
      </c>
      <c r="AB186">
        <v>0</v>
      </c>
      <c r="AC186">
        <v>-3000000</v>
      </c>
      <c r="AD186">
        <v>0</v>
      </c>
      <c r="AE186" t="s">
        <v>346</v>
      </c>
      <c r="AF186" t="s">
        <v>426</v>
      </c>
      <c r="AG186" t="s">
        <v>438</v>
      </c>
      <c r="AH186" t="s">
        <v>451</v>
      </c>
      <c r="AI186" t="s">
        <v>349</v>
      </c>
      <c r="AJ186" t="s">
        <v>349</v>
      </c>
      <c r="AK186" t="s">
        <v>349</v>
      </c>
      <c r="AL186" t="s">
        <v>347</v>
      </c>
      <c r="AM186" t="s">
        <v>349</v>
      </c>
      <c r="AN186" t="s">
        <v>349</v>
      </c>
      <c r="AO186" t="s">
        <v>429</v>
      </c>
      <c r="AP186" t="s">
        <v>440</v>
      </c>
      <c r="AQ186" t="s">
        <v>450</v>
      </c>
      <c r="AR186" t="s">
        <v>352</v>
      </c>
      <c r="AS186" t="s">
        <v>353</v>
      </c>
    </row>
    <row r="187" spans="1:45" x14ac:dyDescent="0.3">
      <c r="A187" t="s">
        <v>338</v>
      </c>
      <c r="B187" t="s">
        <v>339</v>
      </c>
      <c r="C187" t="s">
        <v>802</v>
      </c>
      <c r="D187" t="s">
        <v>426</v>
      </c>
      <c r="E187" t="s">
        <v>1444</v>
      </c>
      <c r="F187" t="s">
        <v>341</v>
      </c>
      <c r="G187" t="s">
        <v>423</v>
      </c>
      <c r="H187" t="s">
        <v>343</v>
      </c>
      <c r="I187" t="s">
        <v>452</v>
      </c>
      <c r="J187" t="s">
        <v>453</v>
      </c>
      <c r="K187">
        <v>15850000</v>
      </c>
      <c r="L187">
        <v>15850000</v>
      </c>
      <c r="M187">
        <v>11887500</v>
      </c>
      <c r="N187">
        <v>0</v>
      </c>
      <c r="O187">
        <v>0</v>
      </c>
      <c r="P187">
        <v>0</v>
      </c>
      <c r="Q187">
        <v>1482650.4</v>
      </c>
      <c r="R187">
        <v>1403234</v>
      </c>
      <c r="S187">
        <v>0</v>
      </c>
      <c r="T187">
        <v>1482650.4</v>
      </c>
      <c r="U187">
        <v>1482650.4</v>
      </c>
      <c r="V187">
        <v>10404849.6</v>
      </c>
      <c r="W187">
        <v>14367349.6</v>
      </c>
      <c r="X187">
        <v>14367349.6</v>
      </c>
      <c r="Y187">
        <v>14367349.6</v>
      </c>
      <c r="Z187">
        <v>0</v>
      </c>
      <c r="AA187">
        <v>0</v>
      </c>
      <c r="AB187">
        <v>0</v>
      </c>
      <c r="AC187">
        <v>0</v>
      </c>
      <c r="AD187">
        <v>0</v>
      </c>
      <c r="AE187" t="s">
        <v>346</v>
      </c>
      <c r="AF187" t="s">
        <v>426</v>
      </c>
      <c r="AG187" t="s">
        <v>454</v>
      </c>
      <c r="AH187" t="s">
        <v>455</v>
      </c>
      <c r="AI187" t="s">
        <v>349</v>
      </c>
      <c r="AJ187" t="s">
        <v>349</v>
      </c>
      <c r="AK187" t="s">
        <v>349</v>
      </c>
      <c r="AL187" t="s">
        <v>347</v>
      </c>
      <c r="AM187" t="s">
        <v>349</v>
      </c>
      <c r="AN187" t="s">
        <v>349</v>
      </c>
      <c r="AO187" t="s">
        <v>429</v>
      </c>
      <c r="AP187" t="s">
        <v>456</v>
      </c>
      <c r="AQ187" t="s">
        <v>453</v>
      </c>
      <c r="AR187" t="s">
        <v>352</v>
      </c>
      <c r="AS187" t="s">
        <v>353</v>
      </c>
    </row>
    <row r="188" spans="1:45" x14ac:dyDescent="0.3">
      <c r="A188" t="s">
        <v>338</v>
      </c>
      <c r="B188" t="s">
        <v>339</v>
      </c>
      <c r="C188" t="s">
        <v>802</v>
      </c>
      <c r="D188" t="s">
        <v>426</v>
      </c>
      <c r="E188" t="s">
        <v>1511</v>
      </c>
      <c r="F188" t="s">
        <v>341</v>
      </c>
      <c r="G188" t="s">
        <v>423</v>
      </c>
      <c r="H188" t="s">
        <v>343</v>
      </c>
      <c r="I188" t="s">
        <v>818</v>
      </c>
      <c r="J188" t="s">
        <v>819</v>
      </c>
      <c r="K188">
        <v>1175000</v>
      </c>
      <c r="L188">
        <v>1175000</v>
      </c>
      <c r="M188">
        <v>881250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881250</v>
      </c>
      <c r="W188">
        <v>1175000</v>
      </c>
      <c r="X188">
        <v>1175000</v>
      </c>
      <c r="Y188">
        <v>1175000</v>
      </c>
      <c r="Z188">
        <v>0</v>
      </c>
      <c r="AA188">
        <v>0</v>
      </c>
      <c r="AB188">
        <v>0</v>
      </c>
      <c r="AC188">
        <v>0</v>
      </c>
      <c r="AD188">
        <v>0</v>
      </c>
      <c r="AE188" t="s">
        <v>346</v>
      </c>
      <c r="AF188" t="s">
        <v>426</v>
      </c>
      <c r="AG188" t="s">
        <v>454</v>
      </c>
      <c r="AH188" t="s">
        <v>820</v>
      </c>
      <c r="AI188" t="s">
        <v>349</v>
      </c>
      <c r="AJ188" t="s">
        <v>349</v>
      </c>
      <c r="AK188" t="s">
        <v>349</v>
      </c>
      <c r="AL188" t="s">
        <v>347</v>
      </c>
      <c r="AM188" t="s">
        <v>349</v>
      </c>
      <c r="AN188" t="s">
        <v>349</v>
      </c>
      <c r="AO188" t="s">
        <v>429</v>
      </c>
      <c r="AP188" t="s">
        <v>456</v>
      </c>
      <c r="AQ188" t="s">
        <v>819</v>
      </c>
      <c r="AR188" t="s">
        <v>352</v>
      </c>
      <c r="AS188" t="s">
        <v>353</v>
      </c>
    </row>
    <row r="189" spans="1:45" x14ac:dyDescent="0.3">
      <c r="A189" t="s">
        <v>338</v>
      </c>
      <c r="B189" t="s">
        <v>339</v>
      </c>
      <c r="C189" t="s">
        <v>802</v>
      </c>
      <c r="D189" t="s">
        <v>426</v>
      </c>
      <c r="E189" t="s">
        <v>1445</v>
      </c>
      <c r="F189" t="s">
        <v>341</v>
      </c>
      <c r="G189" t="s">
        <v>423</v>
      </c>
      <c r="H189" t="s">
        <v>343</v>
      </c>
      <c r="I189" t="s">
        <v>457</v>
      </c>
      <c r="J189" t="s">
        <v>458</v>
      </c>
      <c r="K189">
        <v>8305000</v>
      </c>
      <c r="L189">
        <v>7805000</v>
      </c>
      <c r="M189">
        <v>5978750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5978750</v>
      </c>
      <c r="W189">
        <v>7805000</v>
      </c>
      <c r="X189">
        <v>7805000</v>
      </c>
      <c r="Y189">
        <v>7805000</v>
      </c>
      <c r="Z189">
        <v>0</v>
      </c>
      <c r="AA189">
        <v>0</v>
      </c>
      <c r="AB189">
        <v>0</v>
      </c>
      <c r="AC189">
        <v>-500000</v>
      </c>
      <c r="AD189">
        <v>0</v>
      </c>
      <c r="AE189" t="s">
        <v>346</v>
      </c>
      <c r="AF189" t="s">
        <v>426</v>
      </c>
      <c r="AG189" t="s">
        <v>454</v>
      </c>
      <c r="AH189" t="s">
        <v>459</v>
      </c>
      <c r="AI189" t="s">
        <v>349</v>
      </c>
      <c r="AJ189" t="s">
        <v>349</v>
      </c>
      <c r="AK189" t="s">
        <v>349</v>
      </c>
      <c r="AL189" t="s">
        <v>347</v>
      </c>
      <c r="AM189" t="s">
        <v>349</v>
      </c>
      <c r="AN189" t="s">
        <v>349</v>
      </c>
      <c r="AO189" t="s">
        <v>429</v>
      </c>
      <c r="AP189" t="s">
        <v>456</v>
      </c>
      <c r="AQ189" t="s">
        <v>458</v>
      </c>
      <c r="AR189" t="s">
        <v>352</v>
      </c>
      <c r="AS189" t="s">
        <v>353</v>
      </c>
    </row>
    <row r="190" spans="1:45" x14ac:dyDescent="0.3">
      <c r="A190" t="s">
        <v>338</v>
      </c>
      <c r="B190" t="s">
        <v>339</v>
      </c>
      <c r="C190" t="s">
        <v>802</v>
      </c>
      <c r="D190" t="s">
        <v>426</v>
      </c>
      <c r="E190" t="s">
        <v>1512</v>
      </c>
      <c r="F190" t="s">
        <v>341</v>
      </c>
      <c r="G190" t="s">
        <v>423</v>
      </c>
      <c r="H190" t="s">
        <v>343</v>
      </c>
      <c r="I190" t="s">
        <v>821</v>
      </c>
      <c r="J190" t="s">
        <v>821</v>
      </c>
      <c r="K190">
        <v>1500000</v>
      </c>
      <c r="L190">
        <v>1500000</v>
      </c>
      <c r="M190">
        <v>1125000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1125000</v>
      </c>
      <c r="W190">
        <v>1500000</v>
      </c>
      <c r="X190">
        <v>1500000</v>
      </c>
      <c r="Y190">
        <v>1500000</v>
      </c>
      <c r="Z190">
        <v>0</v>
      </c>
      <c r="AA190">
        <v>0</v>
      </c>
      <c r="AB190">
        <v>0</v>
      </c>
      <c r="AC190">
        <v>0</v>
      </c>
      <c r="AD190">
        <v>0</v>
      </c>
      <c r="AE190" t="s">
        <v>346</v>
      </c>
      <c r="AF190" t="s">
        <v>426</v>
      </c>
      <c r="AG190" t="s">
        <v>454</v>
      </c>
      <c r="AH190" t="s">
        <v>822</v>
      </c>
      <c r="AI190" t="s">
        <v>349</v>
      </c>
      <c r="AJ190" t="s">
        <v>349</v>
      </c>
      <c r="AK190" t="s">
        <v>349</v>
      </c>
      <c r="AL190" t="s">
        <v>347</v>
      </c>
      <c r="AM190" t="s">
        <v>349</v>
      </c>
      <c r="AN190" t="s">
        <v>349</v>
      </c>
      <c r="AO190" t="s">
        <v>429</v>
      </c>
      <c r="AP190" t="s">
        <v>456</v>
      </c>
      <c r="AQ190" t="s">
        <v>821</v>
      </c>
      <c r="AR190" t="s">
        <v>352</v>
      </c>
      <c r="AS190" t="s">
        <v>353</v>
      </c>
    </row>
    <row r="191" spans="1:45" x14ac:dyDescent="0.3">
      <c r="A191" t="s">
        <v>338</v>
      </c>
      <c r="B191" t="s">
        <v>339</v>
      </c>
      <c r="C191" t="s">
        <v>802</v>
      </c>
      <c r="D191" t="s">
        <v>426</v>
      </c>
      <c r="E191" t="s">
        <v>1513</v>
      </c>
      <c r="F191" t="s">
        <v>341</v>
      </c>
      <c r="G191" t="s">
        <v>423</v>
      </c>
      <c r="H191" t="s">
        <v>343</v>
      </c>
      <c r="I191" t="s">
        <v>823</v>
      </c>
      <c r="J191" t="s">
        <v>823</v>
      </c>
      <c r="K191">
        <v>1175000</v>
      </c>
      <c r="L191">
        <v>1175000</v>
      </c>
      <c r="M191">
        <v>881250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881250</v>
      </c>
      <c r="W191">
        <v>1175000</v>
      </c>
      <c r="X191">
        <v>1175000</v>
      </c>
      <c r="Y191">
        <v>1175000</v>
      </c>
      <c r="Z191">
        <v>0</v>
      </c>
      <c r="AA191">
        <v>0</v>
      </c>
      <c r="AB191">
        <v>0</v>
      </c>
      <c r="AC191">
        <v>0</v>
      </c>
      <c r="AD191">
        <v>0</v>
      </c>
      <c r="AE191" t="s">
        <v>346</v>
      </c>
      <c r="AF191" t="s">
        <v>426</v>
      </c>
      <c r="AG191" t="s">
        <v>454</v>
      </c>
      <c r="AH191" t="s">
        <v>824</v>
      </c>
      <c r="AI191" t="s">
        <v>349</v>
      </c>
      <c r="AJ191" t="s">
        <v>349</v>
      </c>
      <c r="AK191" t="s">
        <v>349</v>
      </c>
      <c r="AL191" t="s">
        <v>347</v>
      </c>
      <c r="AM191" t="s">
        <v>349</v>
      </c>
      <c r="AN191" t="s">
        <v>349</v>
      </c>
      <c r="AO191" t="s">
        <v>429</v>
      </c>
      <c r="AP191" t="s">
        <v>456</v>
      </c>
      <c r="AQ191" t="s">
        <v>823</v>
      </c>
      <c r="AR191" t="s">
        <v>352</v>
      </c>
      <c r="AS191" t="s">
        <v>353</v>
      </c>
    </row>
    <row r="192" spans="1:45" x14ac:dyDescent="0.3">
      <c r="A192" t="s">
        <v>338</v>
      </c>
      <c r="B192" t="s">
        <v>339</v>
      </c>
      <c r="C192" t="s">
        <v>802</v>
      </c>
      <c r="D192" t="s">
        <v>426</v>
      </c>
      <c r="E192" t="s">
        <v>1446</v>
      </c>
      <c r="F192" t="s">
        <v>341</v>
      </c>
      <c r="G192" t="s">
        <v>423</v>
      </c>
      <c r="H192" t="s">
        <v>343</v>
      </c>
      <c r="I192" t="s">
        <v>460</v>
      </c>
      <c r="J192" t="s">
        <v>461</v>
      </c>
      <c r="K192">
        <v>3700000</v>
      </c>
      <c r="L192">
        <v>2472000</v>
      </c>
      <c r="M192">
        <v>2161000</v>
      </c>
      <c r="N192">
        <v>0</v>
      </c>
      <c r="O192">
        <v>0</v>
      </c>
      <c r="P192">
        <v>0</v>
      </c>
      <c r="Q192">
        <v>459876.64</v>
      </c>
      <c r="R192">
        <v>459876.64</v>
      </c>
      <c r="S192">
        <v>62640</v>
      </c>
      <c r="T192">
        <v>459876.64</v>
      </c>
      <c r="U192">
        <v>459876.64</v>
      </c>
      <c r="V192">
        <v>1701123.36</v>
      </c>
      <c r="W192">
        <v>2012123.36</v>
      </c>
      <c r="X192">
        <v>2012123.36</v>
      </c>
      <c r="Y192">
        <v>2012123.36</v>
      </c>
      <c r="Z192">
        <v>0</v>
      </c>
      <c r="AA192">
        <v>0</v>
      </c>
      <c r="AB192">
        <v>0</v>
      </c>
      <c r="AC192">
        <v>-1228000</v>
      </c>
      <c r="AD192">
        <v>0</v>
      </c>
      <c r="AE192" t="s">
        <v>346</v>
      </c>
      <c r="AF192" t="s">
        <v>426</v>
      </c>
      <c r="AG192" t="s">
        <v>454</v>
      </c>
      <c r="AH192" t="s">
        <v>462</v>
      </c>
      <c r="AI192" t="s">
        <v>349</v>
      </c>
      <c r="AJ192" t="s">
        <v>349</v>
      </c>
      <c r="AK192" t="s">
        <v>349</v>
      </c>
      <c r="AL192" t="s">
        <v>347</v>
      </c>
      <c r="AM192" t="s">
        <v>463</v>
      </c>
      <c r="AN192" t="s">
        <v>349</v>
      </c>
      <c r="AO192" t="s">
        <v>429</v>
      </c>
      <c r="AP192" t="s">
        <v>456</v>
      </c>
      <c r="AQ192" t="s">
        <v>461</v>
      </c>
      <c r="AR192" t="s">
        <v>352</v>
      </c>
      <c r="AS192" t="s">
        <v>353</v>
      </c>
    </row>
    <row r="193" spans="1:45" x14ac:dyDescent="0.3">
      <c r="A193" t="s">
        <v>338</v>
      </c>
      <c r="B193" t="s">
        <v>339</v>
      </c>
      <c r="C193" t="s">
        <v>802</v>
      </c>
      <c r="D193" t="s">
        <v>426</v>
      </c>
      <c r="E193" t="s">
        <v>1447</v>
      </c>
      <c r="F193" t="s">
        <v>341</v>
      </c>
      <c r="G193" t="s">
        <v>423</v>
      </c>
      <c r="H193" t="s">
        <v>343</v>
      </c>
      <c r="I193" t="s">
        <v>464</v>
      </c>
      <c r="J193" t="s">
        <v>465</v>
      </c>
      <c r="K193">
        <v>1772000</v>
      </c>
      <c r="L193">
        <v>3000000</v>
      </c>
      <c r="M193">
        <v>1943000</v>
      </c>
      <c r="N193">
        <v>0</v>
      </c>
      <c r="O193">
        <v>0</v>
      </c>
      <c r="P193">
        <v>0</v>
      </c>
      <c r="Q193">
        <v>189431.76</v>
      </c>
      <c r="R193">
        <v>189431.76</v>
      </c>
      <c r="S193">
        <v>0</v>
      </c>
      <c r="T193">
        <v>189431.76</v>
      </c>
      <c r="U193">
        <v>189431.76</v>
      </c>
      <c r="V193">
        <v>1753568.24</v>
      </c>
      <c r="W193">
        <v>2810568.24</v>
      </c>
      <c r="X193">
        <v>2810568.24</v>
      </c>
      <c r="Y193">
        <v>2810568.24</v>
      </c>
      <c r="Z193">
        <v>0</v>
      </c>
      <c r="AA193">
        <v>0</v>
      </c>
      <c r="AB193">
        <v>0</v>
      </c>
      <c r="AC193">
        <v>0</v>
      </c>
      <c r="AD193">
        <v>1228000</v>
      </c>
      <c r="AE193" t="s">
        <v>346</v>
      </c>
      <c r="AF193" t="s">
        <v>426</v>
      </c>
      <c r="AG193" t="s">
        <v>454</v>
      </c>
      <c r="AH193" t="s">
        <v>466</v>
      </c>
      <c r="AI193" t="s">
        <v>349</v>
      </c>
      <c r="AJ193" t="s">
        <v>349</v>
      </c>
      <c r="AK193" t="s">
        <v>349</v>
      </c>
      <c r="AL193" t="s">
        <v>347</v>
      </c>
      <c r="AM193" t="s">
        <v>349</v>
      </c>
      <c r="AN193" t="s">
        <v>349</v>
      </c>
      <c r="AO193" t="s">
        <v>429</v>
      </c>
      <c r="AP193" t="s">
        <v>456</v>
      </c>
      <c r="AQ193" t="s">
        <v>465</v>
      </c>
      <c r="AR193" t="s">
        <v>352</v>
      </c>
      <c r="AS193" t="s">
        <v>353</v>
      </c>
    </row>
    <row r="194" spans="1:45" x14ac:dyDescent="0.3">
      <c r="A194" t="s">
        <v>338</v>
      </c>
      <c r="B194" t="s">
        <v>339</v>
      </c>
      <c r="C194" t="s">
        <v>802</v>
      </c>
      <c r="D194" t="s">
        <v>426</v>
      </c>
      <c r="E194" t="s">
        <v>1514</v>
      </c>
      <c r="F194" t="s">
        <v>341</v>
      </c>
      <c r="G194" t="s">
        <v>423</v>
      </c>
      <c r="H194" t="s">
        <v>343</v>
      </c>
      <c r="I194" t="s">
        <v>825</v>
      </c>
      <c r="J194" t="s">
        <v>826</v>
      </c>
      <c r="K194">
        <v>4300000</v>
      </c>
      <c r="L194">
        <v>50000</v>
      </c>
      <c r="M194">
        <v>50000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50000</v>
      </c>
      <c r="W194">
        <v>50000</v>
      </c>
      <c r="X194">
        <v>50000</v>
      </c>
      <c r="Y194">
        <v>50000</v>
      </c>
      <c r="Z194">
        <v>0</v>
      </c>
      <c r="AA194">
        <v>0</v>
      </c>
      <c r="AB194">
        <v>0</v>
      </c>
      <c r="AC194">
        <v>-4250000</v>
      </c>
      <c r="AD194">
        <v>0</v>
      </c>
      <c r="AE194" t="s">
        <v>346</v>
      </c>
      <c r="AF194" t="s">
        <v>426</v>
      </c>
      <c r="AG194" t="s">
        <v>469</v>
      </c>
      <c r="AH194" t="s">
        <v>827</v>
      </c>
      <c r="AI194" t="s">
        <v>349</v>
      </c>
      <c r="AJ194" t="s">
        <v>349</v>
      </c>
      <c r="AK194" t="s">
        <v>349</v>
      </c>
      <c r="AL194" t="s">
        <v>347</v>
      </c>
      <c r="AM194" t="s">
        <v>349</v>
      </c>
      <c r="AN194" t="s">
        <v>349</v>
      </c>
      <c r="AO194" t="s">
        <v>429</v>
      </c>
      <c r="AP194" t="s">
        <v>471</v>
      </c>
      <c r="AQ194" t="s">
        <v>826</v>
      </c>
      <c r="AR194" t="s">
        <v>352</v>
      </c>
      <c r="AS194" t="s">
        <v>353</v>
      </c>
    </row>
    <row r="195" spans="1:45" x14ac:dyDescent="0.3">
      <c r="A195" t="s">
        <v>338</v>
      </c>
      <c r="B195" t="s">
        <v>339</v>
      </c>
      <c r="C195" t="s">
        <v>802</v>
      </c>
      <c r="D195" t="s">
        <v>426</v>
      </c>
      <c r="E195" t="s">
        <v>1507</v>
      </c>
      <c r="F195" t="s">
        <v>341</v>
      </c>
      <c r="G195" t="s">
        <v>423</v>
      </c>
      <c r="H195" t="s">
        <v>343</v>
      </c>
      <c r="I195" t="s">
        <v>761</v>
      </c>
      <c r="J195" t="s">
        <v>762</v>
      </c>
      <c r="K195">
        <v>7997000</v>
      </c>
      <c r="L195">
        <v>7997000</v>
      </c>
      <c r="M195">
        <v>5997750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5997750</v>
      </c>
      <c r="W195">
        <v>7997000</v>
      </c>
      <c r="X195">
        <v>7997000</v>
      </c>
      <c r="Y195">
        <v>7997000</v>
      </c>
      <c r="Z195">
        <v>0</v>
      </c>
      <c r="AA195">
        <v>0</v>
      </c>
      <c r="AB195">
        <v>0</v>
      </c>
      <c r="AC195">
        <v>0</v>
      </c>
      <c r="AD195">
        <v>0</v>
      </c>
      <c r="AE195" t="s">
        <v>346</v>
      </c>
      <c r="AF195" t="s">
        <v>426</v>
      </c>
      <c r="AG195" t="s">
        <v>469</v>
      </c>
      <c r="AH195" t="s">
        <v>763</v>
      </c>
      <c r="AI195" t="s">
        <v>349</v>
      </c>
      <c r="AJ195" t="s">
        <v>349</v>
      </c>
      <c r="AK195" t="s">
        <v>349</v>
      </c>
      <c r="AL195" t="s">
        <v>347</v>
      </c>
      <c r="AM195" t="s">
        <v>349</v>
      </c>
      <c r="AN195" t="s">
        <v>349</v>
      </c>
      <c r="AO195" t="s">
        <v>429</v>
      </c>
      <c r="AP195" t="s">
        <v>471</v>
      </c>
      <c r="AQ195" t="s">
        <v>762</v>
      </c>
      <c r="AR195" t="s">
        <v>352</v>
      </c>
      <c r="AS195" t="s">
        <v>353</v>
      </c>
    </row>
    <row r="196" spans="1:45" x14ac:dyDescent="0.3">
      <c r="A196" t="s">
        <v>338</v>
      </c>
      <c r="B196" t="s">
        <v>339</v>
      </c>
      <c r="C196" t="s">
        <v>802</v>
      </c>
      <c r="D196" t="s">
        <v>426</v>
      </c>
      <c r="E196" t="s">
        <v>1448</v>
      </c>
      <c r="F196" t="s">
        <v>341</v>
      </c>
      <c r="G196" t="s">
        <v>423</v>
      </c>
      <c r="H196" t="s">
        <v>343</v>
      </c>
      <c r="I196" t="s">
        <v>467</v>
      </c>
      <c r="J196" t="s">
        <v>468</v>
      </c>
      <c r="K196">
        <v>10500000</v>
      </c>
      <c r="L196">
        <v>10500000</v>
      </c>
      <c r="M196">
        <v>7875000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7875000</v>
      </c>
      <c r="W196">
        <v>10500000</v>
      </c>
      <c r="X196">
        <v>10500000</v>
      </c>
      <c r="Y196">
        <v>10500000</v>
      </c>
      <c r="Z196">
        <v>0</v>
      </c>
      <c r="AA196">
        <v>0</v>
      </c>
      <c r="AB196">
        <v>0</v>
      </c>
      <c r="AC196">
        <v>0</v>
      </c>
      <c r="AD196">
        <v>0</v>
      </c>
      <c r="AE196" t="s">
        <v>346</v>
      </c>
      <c r="AF196" t="s">
        <v>426</v>
      </c>
      <c r="AG196" t="s">
        <v>469</v>
      </c>
      <c r="AH196" t="s">
        <v>470</v>
      </c>
      <c r="AI196" t="s">
        <v>349</v>
      </c>
      <c r="AJ196" t="s">
        <v>349</v>
      </c>
      <c r="AK196" t="s">
        <v>349</v>
      </c>
      <c r="AL196" t="s">
        <v>347</v>
      </c>
      <c r="AM196" t="s">
        <v>349</v>
      </c>
      <c r="AN196" t="s">
        <v>349</v>
      </c>
      <c r="AO196" t="s">
        <v>429</v>
      </c>
      <c r="AP196" t="s">
        <v>471</v>
      </c>
      <c r="AQ196" t="s">
        <v>468</v>
      </c>
      <c r="AR196" t="s">
        <v>352</v>
      </c>
      <c r="AS196" t="s">
        <v>353</v>
      </c>
    </row>
    <row r="197" spans="1:45" x14ac:dyDescent="0.3">
      <c r="A197" t="s">
        <v>338</v>
      </c>
      <c r="B197" t="s">
        <v>339</v>
      </c>
      <c r="C197" t="s">
        <v>802</v>
      </c>
      <c r="D197" t="s">
        <v>426</v>
      </c>
      <c r="E197" t="s">
        <v>1450</v>
      </c>
      <c r="F197" t="s">
        <v>341</v>
      </c>
      <c r="G197" t="s">
        <v>423</v>
      </c>
      <c r="H197" t="s">
        <v>343</v>
      </c>
      <c r="I197" t="s">
        <v>475</v>
      </c>
      <c r="J197" t="s">
        <v>475</v>
      </c>
      <c r="K197">
        <v>434855000</v>
      </c>
      <c r="L197">
        <v>440641455.64999998</v>
      </c>
      <c r="M197">
        <v>325020823.91000003</v>
      </c>
      <c r="N197">
        <v>0</v>
      </c>
      <c r="O197">
        <v>0</v>
      </c>
      <c r="P197">
        <v>0</v>
      </c>
      <c r="Q197">
        <v>153847612.86000001</v>
      </c>
      <c r="R197">
        <v>151165453.40000001</v>
      </c>
      <c r="S197">
        <v>0</v>
      </c>
      <c r="T197">
        <v>153847612.86000001</v>
      </c>
      <c r="U197">
        <v>153847612.86000001</v>
      </c>
      <c r="V197">
        <v>171173211.05000001</v>
      </c>
      <c r="W197">
        <v>286793842.79000002</v>
      </c>
      <c r="X197">
        <v>286793842.79000002</v>
      </c>
      <c r="Y197">
        <v>286793842.79000002</v>
      </c>
      <c r="Z197">
        <v>0</v>
      </c>
      <c r="AA197">
        <v>0</v>
      </c>
      <c r="AB197">
        <v>0</v>
      </c>
      <c r="AC197">
        <v>0</v>
      </c>
      <c r="AD197">
        <v>5786455.6500000004</v>
      </c>
      <c r="AE197" t="s">
        <v>346</v>
      </c>
      <c r="AF197" t="s">
        <v>426</v>
      </c>
      <c r="AG197" t="s">
        <v>469</v>
      </c>
      <c r="AH197" t="s">
        <v>476</v>
      </c>
      <c r="AI197" t="s">
        <v>349</v>
      </c>
      <c r="AJ197" t="s">
        <v>349</v>
      </c>
      <c r="AK197" t="s">
        <v>349</v>
      </c>
      <c r="AL197" t="s">
        <v>347</v>
      </c>
      <c r="AM197" t="s">
        <v>349</v>
      </c>
      <c r="AN197" t="s">
        <v>349</v>
      </c>
      <c r="AO197" t="s">
        <v>429</v>
      </c>
      <c r="AP197" t="s">
        <v>471</v>
      </c>
      <c r="AQ197" t="s">
        <v>475</v>
      </c>
      <c r="AR197" t="s">
        <v>352</v>
      </c>
      <c r="AS197" t="s">
        <v>353</v>
      </c>
    </row>
    <row r="198" spans="1:45" x14ac:dyDescent="0.3">
      <c r="A198" t="s">
        <v>338</v>
      </c>
      <c r="B198" t="s">
        <v>339</v>
      </c>
      <c r="C198" t="s">
        <v>802</v>
      </c>
      <c r="D198" t="s">
        <v>426</v>
      </c>
      <c r="E198" t="s">
        <v>1451</v>
      </c>
      <c r="F198" t="s">
        <v>341</v>
      </c>
      <c r="G198" t="s">
        <v>423</v>
      </c>
      <c r="H198" t="s">
        <v>343</v>
      </c>
      <c r="I198" t="s">
        <v>477</v>
      </c>
      <c r="J198" t="s">
        <v>478</v>
      </c>
      <c r="K198">
        <v>102502817</v>
      </c>
      <c r="L198">
        <v>112502817</v>
      </c>
      <c r="M198">
        <v>70576878</v>
      </c>
      <c r="N198">
        <v>0</v>
      </c>
      <c r="O198">
        <v>0</v>
      </c>
      <c r="P198">
        <v>0</v>
      </c>
      <c r="Q198">
        <v>9750296.2400000002</v>
      </c>
      <c r="R198">
        <v>6361799.5</v>
      </c>
      <c r="S198">
        <v>3168880.28</v>
      </c>
      <c r="T198">
        <v>9750296.2400000002</v>
      </c>
      <c r="U198">
        <v>9750296.2400000002</v>
      </c>
      <c r="V198">
        <v>60826581.759999998</v>
      </c>
      <c r="W198">
        <v>102752520.76000001</v>
      </c>
      <c r="X198">
        <v>102752520.76000001</v>
      </c>
      <c r="Y198">
        <v>102752520.76000001</v>
      </c>
      <c r="Z198">
        <v>0</v>
      </c>
      <c r="AA198">
        <v>0</v>
      </c>
      <c r="AB198">
        <v>0</v>
      </c>
      <c r="AC198">
        <v>0</v>
      </c>
      <c r="AD198">
        <v>10000000</v>
      </c>
      <c r="AE198" t="s">
        <v>346</v>
      </c>
      <c r="AF198" t="s">
        <v>426</v>
      </c>
      <c r="AG198" t="s">
        <v>469</v>
      </c>
      <c r="AH198" t="s">
        <v>479</v>
      </c>
      <c r="AI198" t="s">
        <v>349</v>
      </c>
      <c r="AJ198" t="s">
        <v>349</v>
      </c>
      <c r="AK198" t="s">
        <v>349</v>
      </c>
      <c r="AL198" t="s">
        <v>347</v>
      </c>
      <c r="AM198" t="s">
        <v>349</v>
      </c>
      <c r="AN198" t="s">
        <v>349</v>
      </c>
      <c r="AO198" t="s">
        <v>429</v>
      </c>
      <c r="AP198" t="s">
        <v>471</v>
      </c>
      <c r="AQ198" t="s">
        <v>478</v>
      </c>
      <c r="AR198" t="s">
        <v>352</v>
      </c>
      <c r="AS198" t="s">
        <v>353</v>
      </c>
    </row>
    <row r="199" spans="1:45" x14ac:dyDescent="0.3">
      <c r="A199" t="s">
        <v>338</v>
      </c>
      <c r="B199" t="s">
        <v>339</v>
      </c>
      <c r="C199" t="s">
        <v>802</v>
      </c>
      <c r="D199" t="s">
        <v>426</v>
      </c>
      <c r="E199" t="s">
        <v>1452</v>
      </c>
      <c r="F199" t="s">
        <v>341</v>
      </c>
      <c r="G199" t="s">
        <v>423</v>
      </c>
      <c r="H199" t="s">
        <v>343</v>
      </c>
      <c r="I199" t="s">
        <v>480</v>
      </c>
      <c r="J199" t="s">
        <v>481</v>
      </c>
      <c r="K199">
        <v>2025423</v>
      </c>
      <c r="L199">
        <v>2025423</v>
      </c>
      <c r="M199">
        <v>1269067.25</v>
      </c>
      <c r="N199">
        <v>0</v>
      </c>
      <c r="O199">
        <v>0</v>
      </c>
      <c r="P199">
        <v>0</v>
      </c>
      <c r="Q199">
        <v>797944.76</v>
      </c>
      <c r="R199">
        <v>797944.76</v>
      </c>
      <c r="S199">
        <v>264438.87</v>
      </c>
      <c r="T199">
        <v>797944.76</v>
      </c>
      <c r="U199">
        <v>797944.76</v>
      </c>
      <c r="V199">
        <v>471122.49</v>
      </c>
      <c r="W199">
        <v>1227478.24</v>
      </c>
      <c r="X199">
        <v>1227478.24</v>
      </c>
      <c r="Y199">
        <v>1227478.24</v>
      </c>
      <c r="Z199">
        <v>0</v>
      </c>
      <c r="AA199">
        <v>0</v>
      </c>
      <c r="AB199">
        <v>0</v>
      </c>
      <c r="AC199">
        <v>0</v>
      </c>
      <c r="AD199">
        <v>0</v>
      </c>
      <c r="AE199" t="s">
        <v>346</v>
      </c>
      <c r="AF199" t="s">
        <v>426</v>
      </c>
      <c r="AG199" t="s">
        <v>482</v>
      </c>
      <c r="AH199" t="s">
        <v>483</v>
      </c>
      <c r="AI199" t="s">
        <v>349</v>
      </c>
      <c r="AJ199" t="s">
        <v>349</v>
      </c>
      <c r="AK199" t="s">
        <v>349</v>
      </c>
      <c r="AL199" t="s">
        <v>347</v>
      </c>
      <c r="AM199" t="s">
        <v>349</v>
      </c>
      <c r="AN199" t="s">
        <v>349</v>
      </c>
      <c r="AO199" t="s">
        <v>429</v>
      </c>
      <c r="AP199" t="s">
        <v>484</v>
      </c>
      <c r="AQ199" t="s">
        <v>481</v>
      </c>
      <c r="AR199" t="s">
        <v>352</v>
      </c>
      <c r="AS199" t="s">
        <v>353</v>
      </c>
    </row>
    <row r="200" spans="1:45" x14ac:dyDescent="0.3">
      <c r="A200" t="s">
        <v>338</v>
      </c>
      <c r="B200" t="s">
        <v>339</v>
      </c>
      <c r="C200" t="s">
        <v>802</v>
      </c>
      <c r="D200" t="s">
        <v>426</v>
      </c>
      <c r="E200" t="s">
        <v>1453</v>
      </c>
      <c r="F200" t="s">
        <v>341</v>
      </c>
      <c r="G200" t="s">
        <v>423</v>
      </c>
      <c r="H200" t="s">
        <v>343</v>
      </c>
      <c r="I200" t="s">
        <v>485</v>
      </c>
      <c r="J200" t="s">
        <v>486</v>
      </c>
      <c r="K200">
        <v>32642964</v>
      </c>
      <c r="L200">
        <v>32642964</v>
      </c>
      <c r="M200">
        <v>24232223</v>
      </c>
      <c r="N200">
        <v>0</v>
      </c>
      <c r="O200">
        <v>0</v>
      </c>
      <c r="P200">
        <v>0</v>
      </c>
      <c r="Q200">
        <v>8394419</v>
      </c>
      <c r="R200">
        <v>8394419</v>
      </c>
      <c r="S200">
        <v>2141499</v>
      </c>
      <c r="T200">
        <v>8394419</v>
      </c>
      <c r="U200">
        <v>8394419</v>
      </c>
      <c r="V200">
        <v>15837804</v>
      </c>
      <c r="W200">
        <v>24248545</v>
      </c>
      <c r="X200">
        <v>24248545</v>
      </c>
      <c r="Y200">
        <v>24248545</v>
      </c>
      <c r="Z200">
        <v>0</v>
      </c>
      <c r="AA200">
        <v>0</v>
      </c>
      <c r="AB200">
        <v>0</v>
      </c>
      <c r="AC200">
        <v>0</v>
      </c>
      <c r="AD200">
        <v>0</v>
      </c>
      <c r="AE200" t="s">
        <v>346</v>
      </c>
      <c r="AF200" t="s">
        <v>426</v>
      </c>
      <c r="AG200" t="s">
        <v>482</v>
      </c>
      <c r="AH200" t="s">
        <v>487</v>
      </c>
      <c r="AI200" t="s">
        <v>349</v>
      </c>
      <c r="AJ200" t="s">
        <v>349</v>
      </c>
      <c r="AK200" t="s">
        <v>349</v>
      </c>
      <c r="AL200" t="s">
        <v>347</v>
      </c>
      <c r="AM200" t="s">
        <v>349</v>
      </c>
      <c r="AN200" t="s">
        <v>349</v>
      </c>
      <c r="AO200" t="s">
        <v>429</v>
      </c>
      <c r="AP200" t="s">
        <v>484</v>
      </c>
      <c r="AQ200" t="s">
        <v>486</v>
      </c>
      <c r="AR200" t="s">
        <v>352</v>
      </c>
      <c r="AS200" t="s">
        <v>353</v>
      </c>
    </row>
    <row r="201" spans="1:45" x14ac:dyDescent="0.3">
      <c r="A201" t="s">
        <v>338</v>
      </c>
      <c r="B201" t="s">
        <v>339</v>
      </c>
      <c r="C201" t="s">
        <v>802</v>
      </c>
      <c r="D201" t="s">
        <v>426</v>
      </c>
      <c r="E201" t="s">
        <v>1454</v>
      </c>
      <c r="F201" t="s">
        <v>341</v>
      </c>
      <c r="G201" t="s">
        <v>423</v>
      </c>
      <c r="H201" t="s">
        <v>343</v>
      </c>
      <c r="I201" t="s">
        <v>488</v>
      </c>
      <c r="J201" t="s">
        <v>488</v>
      </c>
      <c r="K201">
        <v>48050000</v>
      </c>
      <c r="L201">
        <v>52095000</v>
      </c>
      <c r="M201">
        <v>38060000</v>
      </c>
      <c r="N201">
        <v>0</v>
      </c>
      <c r="O201">
        <v>0</v>
      </c>
      <c r="P201">
        <v>0</v>
      </c>
      <c r="Q201">
        <v>28434947</v>
      </c>
      <c r="R201">
        <v>28434947</v>
      </c>
      <c r="S201">
        <v>7114056</v>
      </c>
      <c r="T201">
        <v>28434947</v>
      </c>
      <c r="U201">
        <v>28434947</v>
      </c>
      <c r="V201">
        <v>9625053</v>
      </c>
      <c r="W201">
        <v>23660053</v>
      </c>
      <c r="X201">
        <v>23660053</v>
      </c>
      <c r="Y201">
        <v>23660053</v>
      </c>
      <c r="Z201">
        <v>0</v>
      </c>
      <c r="AA201">
        <v>0</v>
      </c>
      <c r="AB201">
        <v>0</v>
      </c>
      <c r="AC201">
        <v>0</v>
      </c>
      <c r="AD201">
        <v>4045000</v>
      </c>
      <c r="AE201" t="s">
        <v>346</v>
      </c>
      <c r="AF201" t="s">
        <v>426</v>
      </c>
      <c r="AG201" t="s">
        <v>489</v>
      </c>
      <c r="AH201" t="s">
        <v>490</v>
      </c>
      <c r="AI201" t="s">
        <v>349</v>
      </c>
      <c r="AJ201" t="s">
        <v>349</v>
      </c>
      <c r="AK201" t="s">
        <v>349</v>
      </c>
      <c r="AL201" t="s">
        <v>347</v>
      </c>
      <c r="AM201" t="s">
        <v>349</v>
      </c>
      <c r="AN201" t="s">
        <v>349</v>
      </c>
      <c r="AO201" t="s">
        <v>429</v>
      </c>
      <c r="AP201" t="s">
        <v>491</v>
      </c>
      <c r="AQ201" t="s">
        <v>488</v>
      </c>
      <c r="AR201" t="s">
        <v>352</v>
      </c>
      <c r="AS201" t="s">
        <v>353</v>
      </c>
    </row>
    <row r="202" spans="1:45" x14ac:dyDescent="0.3">
      <c r="A202" t="s">
        <v>338</v>
      </c>
      <c r="B202" t="s">
        <v>339</v>
      </c>
      <c r="C202" t="s">
        <v>802</v>
      </c>
      <c r="D202" t="s">
        <v>426</v>
      </c>
      <c r="E202" t="s">
        <v>1455</v>
      </c>
      <c r="F202" t="s">
        <v>341</v>
      </c>
      <c r="G202" t="s">
        <v>423</v>
      </c>
      <c r="H202" t="s">
        <v>343</v>
      </c>
      <c r="I202" t="s">
        <v>492</v>
      </c>
      <c r="J202" t="s">
        <v>493</v>
      </c>
      <c r="K202">
        <v>13000000</v>
      </c>
      <c r="L202">
        <v>13000000</v>
      </c>
      <c r="M202">
        <v>9750000</v>
      </c>
      <c r="N202">
        <v>0</v>
      </c>
      <c r="O202">
        <v>0</v>
      </c>
      <c r="P202">
        <v>0</v>
      </c>
      <c r="Q202">
        <v>628466.27</v>
      </c>
      <c r="R202">
        <v>3076.18</v>
      </c>
      <c r="S202">
        <v>3076.18</v>
      </c>
      <c r="T202">
        <v>628466.27</v>
      </c>
      <c r="U202">
        <v>628466.27</v>
      </c>
      <c r="V202">
        <v>9121533.7300000004</v>
      </c>
      <c r="W202">
        <v>12371533.73</v>
      </c>
      <c r="X202">
        <v>12371533.73</v>
      </c>
      <c r="Y202">
        <v>12371533.73</v>
      </c>
      <c r="Z202">
        <v>0</v>
      </c>
      <c r="AA202">
        <v>0</v>
      </c>
      <c r="AB202">
        <v>0</v>
      </c>
      <c r="AC202">
        <v>0</v>
      </c>
      <c r="AD202">
        <v>0</v>
      </c>
      <c r="AE202" t="s">
        <v>346</v>
      </c>
      <c r="AF202" t="s">
        <v>426</v>
      </c>
      <c r="AG202" t="s">
        <v>494</v>
      </c>
      <c r="AH202" t="s">
        <v>495</v>
      </c>
      <c r="AI202" t="s">
        <v>349</v>
      </c>
      <c r="AJ202" t="s">
        <v>349</v>
      </c>
      <c r="AK202" t="s">
        <v>349</v>
      </c>
      <c r="AL202" t="s">
        <v>347</v>
      </c>
      <c r="AM202" t="s">
        <v>349</v>
      </c>
      <c r="AN202" t="s">
        <v>349</v>
      </c>
      <c r="AO202" t="s">
        <v>429</v>
      </c>
      <c r="AP202" t="s">
        <v>496</v>
      </c>
      <c r="AQ202" t="s">
        <v>493</v>
      </c>
      <c r="AR202" t="s">
        <v>352</v>
      </c>
      <c r="AS202" t="s">
        <v>353</v>
      </c>
    </row>
    <row r="203" spans="1:45" x14ac:dyDescent="0.3">
      <c r="A203" t="s">
        <v>338</v>
      </c>
      <c r="B203" t="s">
        <v>339</v>
      </c>
      <c r="C203" t="s">
        <v>802</v>
      </c>
      <c r="D203" t="s">
        <v>426</v>
      </c>
      <c r="E203" t="s">
        <v>1456</v>
      </c>
      <c r="F203" t="s">
        <v>341</v>
      </c>
      <c r="G203" t="s">
        <v>423</v>
      </c>
      <c r="H203" t="s">
        <v>343</v>
      </c>
      <c r="I203" t="s">
        <v>497</v>
      </c>
      <c r="J203" t="s">
        <v>498</v>
      </c>
      <c r="K203">
        <v>4100000</v>
      </c>
      <c r="L203">
        <v>4100000</v>
      </c>
      <c r="M203">
        <v>3075000</v>
      </c>
      <c r="N203">
        <v>0</v>
      </c>
      <c r="O203">
        <v>0</v>
      </c>
      <c r="P203">
        <v>0</v>
      </c>
      <c r="Q203">
        <v>290000</v>
      </c>
      <c r="R203">
        <v>290000</v>
      </c>
      <c r="S203">
        <v>240000</v>
      </c>
      <c r="T203">
        <v>290000</v>
      </c>
      <c r="U203">
        <v>290000</v>
      </c>
      <c r="V203">
        <v>2785000</v>
      </c>
      <c r="W203">
        <v>3810000</v>
      </c>
      <c r="X203">
        <v>3810000</v>
      </c>
      <c r="Y203">
        <v>3810000</v>
      </c>
      <c r="Z203">
        <v>0</v>
      </c>
      <c r="AA203">
        <v>0</v>
      </c>
      <c r="AB203">
        <v>0</v>
      </c>
      <c r="AC203">
        <v>0</v>
      </c>
      <c r="AD203">
        <v>0</v>
      </c>
      <c r="AE203" t="s">
        <v>346</v>
      </c>
      <c r="AF203" t="s">
        <v>426</v>
      </c>
      <c r="AG203" t="s">
        <v>494</v>
      </c>
      <c r="AH203" t="s">
        <v>499</v>
      </c>
      <c r="AI203" t="s">
        <v>349</v>
      </c>
      <c r="AJ203" t="s">
        <v>349</v>
      </c>
      <c r="AK203" t="s">
        <v>349</v>
      </c>
      <c r="AL203" t="s">
        <v>347</v>
      </c>
      <c r="AM203" t="s">
        <v>349</v>
      </c>
      <c r="AN203" t="s">
        <v>349</v>
      </c>
      <c r="AO203" t="s">
        <v>429</v>
      </c>
      <c r="AP203" t="s">
        <v>496</v>
      </c>
      <c r="AQ203" t="s">
        <v>498</v>
      </c>
      <c r="AR203" t="s">
        <v>352</v>
      </c>
      <c r="AS203" t="s">
        <v>353</v>
      </c>
    </row>
    <row r="204" spans="1:45" x14ac:dyDescent="0.3">
      <c r="A204" t="s">
        <v>338</v>
      </c>
      <c r="B204" t="s">
        <v>339</v>
      </c>
      <c r="C204" t="s">
        <v>802</v>
      </c>
      <c r="D204" t="s">
        <v>426</v>
      </c>
      <c r="E204" t="s">
        <v>1457</v>
      </c>
      <c r="F204" t="s">
        <v>341</v>
      </c>
      <c r="G204" t="s">
        <v>423</v>
      </c>
      <c r="H204" t="s">
        <v>343</v>
      </c>
      <c r="I204" t="s">
        <v>500</v>
      </c>
      <c r="J204" t="s">
        <v>501</v>
      </c>
      <c r="K204">
        <v>200000</v>
      </c>
      <c r="L204">
        <v>200000</v>
      </c>
      <c r="M204">
        <v>150000</v>
      </c>
      <c r="N204">
        <v>0</v>
      </c>
      <c r="O204">
        <v>0</v>
      </c>
      <c r="P204">
        <v>0</v>
      </c>
      <c r="Q204">
        <v>150000</v>
      </c>
      <c r="R204">
        <v>150000</v>
      </c>
      <c r="S204">
        <v>108905</v>
      </c>
      <c r="T204">
        <v>150000</v>
      </c>
      <c r="U204">
        <v>150000</v>
      </c>
      <c r="V204">
        <v>0</v>
      </c>
      <c r="W204">
        <v>50000</v>
      </c>
      <c r="X204">
        <v>50000</v>
      </c>
      <c r="Y204">
        <v>50000</v>
      </c>
      <c r="Z204">
        <v>0</v>
      </c>
      <c r="AA204">
        <v>0</v>
      </c>
      <c r="AB204">
        <v>0</v>
      </c>
      <c r="AC204">
        <v>0</v>
      </c>
      <c r="AD204">
        <v>0</v>
      </c>
      <c r="AE204" t="s">
        <v>346</v>
      </c>
      <c r="AF204" t="s">
        <v>426</v>
      </c>
      <c r="AG204" t="s">
        <v>494</v>
      </c>
      <c r="AH204" t="s">
        <v>502</v>
      </c>
      <c r="AI204" t="s">
        <v>349</v>
      </c>
      <c r="AJ204" t="s">
        <v>349</v>
      </c>
      <c r="AK204" t="s">
        <v>349</v>
      </c>
      <c r="AL204" t="s">
        <v>347</v>
      </c>
      <c r="AM204" t="s">
        <v>349</v>
      </c>
      <c r="AN204" t="s">
        <v>349</v>
      </c>
      <c r="AO204" t="s">
        <v>429</v>
      </c>
      <c r="AP204" t="s">
        <v>496</v>
      </c>
      <c r="AQ204" t="s">
        <v>501</v>
      </c>
      <c r="AR204" t="s">
        <v>352</v>
      </c>
      <c r="AS204" t="s">
        <v>353</v>
      </c>
    </row>
    <row r="205" spans="1:45" x14ac:dyDescent="0.3">
      <c r="A205" t="s">
        <v>338</v>
      </c>
      <c r="B205" t="s">
        <v>339</v>
      </c>
      <c r="C205" t="s">
        <v>802</v>
      </c>
      <c r="D205" t="s">
        <v>426</v>
      </c>
      <c r="E205" t="s">
        <v>1458</v>
      </c>
      <c r="F205" t="s">
        <v>341</v>
      </c>
      <c r="G205" t="s">
        <v>423</v>
      </c>
      <c r="H205" t="s">
        <v>343</v>
      </c>
      <c r="I205" t="s">
        <v>503</v>
      </c>
      <c r="J205" t="s">
        <v>504</v>
      </c>
      <c r="K205">
        <v>5192682</v>
      </c>
      <c r="L205">
        <v>5192682</v>
      </c>
      <c r="M205">
        <v>3894511.5</v>
      </c>
      <c r="N205">
        <v>0</v>
      </c>
      <c r="O205">
        <v>0</v>
      </c>
      <c r="P205">
        <v>0</v>
      </c>
      <c r="Q205">
        <v>288150</v>
      </c>
      <c r="R205">
        <v>288150</v>
      </c>
      <c r="S205">
        <v>96050</v>
      </c>
      <c r="T205">
        <v>288150</v>
      </c>
      <c r="U205">
        <v>288150</v>
      </c>
      <c r="V205">
        <v>3606361.5</v>
      </c>
      <c r="W205">
        <v>4904532</v>
      </c>
      <c r="X205">
        <v>4904532</v>
      </c>
      <c r="Y205">
        <v>4904532</v>
      </c>
      <c r="Z205">
        <v>0</v>
      </c>
      <c r="AA205">
        <v>0</v>
      </c>
      <c r="AB205">
        <v>0</v>
      </c>
      <c r="AC205">
        <v>0</v>
      </c>
      <c r="AD205">
        <v>0</v>
      </c>
      <c r="AE205" t="s">
        <v>346</v>
      </c>
      <c r="AF205" t="s">
        <v>426</v>
      </c>
      <c r="AG205" t="s">
        <v>505</v>
      </c>
      <c r="AH205" t="s">
        <v>506</v>
      </c>
      <c r="AI205" t="s">
        <v>349</v>
      </c>
      <c r="AJ205" t="s">
        <v>349</v>
      </c>
      <c r="AK205" t="s">
        <v>349</v>
      </c>
      <c r="AL205" t="s">
        <v>347</v>
      </c>
      <c r="AM205" t="s">
        <v>349</v>
      </c>
      <c r="AN205" t="s">
        <v>349</v>
      </c>
      <c r="AO205" t="s">
        <v>429</v>
      </c>
      <c r="AP205" t="s">
        <v>507</v>
      </c>
      <c r="AQ205" t="s">
        <v>504</v>
      </c>
      <c r="AR205" t="s">
        <v>352</v>
      </c>
      <c r="AS205" t="s">
        <v>353</v>
      </c>
    </row>
    <row r="206" spans="1:45" x14ac:dyDescent="0.3">
      <c r="A206" t="s">
        <v>338</v>
      </c>
      <c r="B206" t="s">
        <v>339</v>
      </c>
      <c r="C206" t="s">
        <v>802</v>
      </c>
      <c r="D206" t="s">
        <v>426</v>
      </c>
      <c r="E206" t="s">
        <v>1459</v>
      </c>
      <c r="F206" t="s">
        <v>341</v>
      </c>
      <c r="G206" t="s">
        <v>423</v>
      </c>
      <c r="H206" t="s">
        <v>343</v>
      </c>
      <c r="I206" t="s">
        <v>508</v>
      </c>
      <c r="J206" t="s">
        <v>509</v>
      </c>
      <c r="K206">
        <v>2257421</v>
      </c>
      <c r="L206">
        <v>2257421</v>
      </c>
      <c r="M206">
        <v>1693066</v>
      </c>
      <c r="N206">
        <v>0</v>
      </c>
      <c r="O206">
        <v>0</v>
      </c>
      <c r="P206">
        <v>0</v>
      </c>
      <c r="Q206">
        <v>853714.86</v>
      </c>
      <c r="R206">
        <v>279534.96000000002</v>
      </c>
      <c r="S206">
        <v>0</v>
      </c>
      <c r="T206">
        <v>853714.86</v>
      </c>
      <c r="U206">
        <v>853714.86</v>
      </c>
      <c r="V206">
        <v>839351.14</v>
      </c>
      <c r="W206">
        <v>1403706.14</v>
      </c>
      <c r="X206">
        <v>1403706.14</v>
      </c>
      <c r="Y206">
        <v>1403706.14</v>
      </c>
      <c r="Z206">
        <v>0</v>
      </c>
      <c r="AA206">
        <v>0</v>
      </c>
      <c r="AB206">
        <v>0</v>
      </c>
      <c r="AC206">
        <v>0</v>
      </c>
      <c r="AD206">
        <v>0</v>
      </c>
      <c r="AE206" t="s">
        <v>346</v>
      </c>
      <c r="AF206" t="s">
        <v>426</v>
      </c>
      <c r="AG206" t="s">
        <v>505</v>
      </c>
      <c r="AH206" t="s">
        <v>510</v>
      </c>
      <c r="AI206" t="s">
        <v>349</v>
      </c>
      <c r="AJ206" t="s">
        <v>349</v>
      </c>
      <c r="AK206" t="s">
        <v>349</v>
      </c>
      <c r="AL206" t="s">
        <v>347</v>
      </c>
      <c r="AM206" t="s">
        <v>349</v>
      </c>
      <c r="AN206" t="s">
        <v>349</v>
      </c>
      <c r="AO206" t="s">
        <v>429</v>
      </c>
      <c r="AP206" t="s">
        <v>507</v>
      </c>
      <c r="AQ206" t="s">
        <v>509</v>
      </c>
      <c r="AR206" t="s">
        <v>352</v>
      </c>
      <c r="AS206" t="s">
        <v>353</v>
      </c>
    </row>
    <row r="207" spans="1:45" x14ac:dyDescent="0.3">
      <c r="A207" t="s">
        <v>338</v>
      </c>
      <c r="B207" t="s">
        <v>339</v>
      </c>
      <c r="C207" t="s">
        <v>802</v>
      </c>
      <c r="D207" t="s">
        <v>426</v>
      </c>
      <c r="E207" t="s">
        <v>1460</v>
      </c>
      <c r="F207" t="s">
        <v>341</v>
      </c>
      <c r="G207" t="s">
        <v>423</v>
      </c>
      <c r="H207" t="s">
        <v>343</v>
      </c>
      <c r="I207" t="s">
        <v>511</v>
      </c>
      <c r="J207" t="s">
        <v>512</v>
      </c>
      <c r="K207">
        <v>7656000</v>
      </c>
      <c r="L207">
        <v>5906000</v>
      </c>
      <c r="M207">
        <v>4867000</v>
      </c>
      <c r="N207">
        <v>0</v>
      </c>
      <c r="O207">
        <v>0</v>
      </c>
      <c r="P207">
        <v>0</v>
      </c>
      <c r="Q207">
        <v>99999.35</v>
      </c>
      <c r="R207">
        <v>99999.35</v>
      </c>
      <c r="S207">
        <v>0</v>
      </c>
      <c r="T207">
        <v>99999.35</v>
      </c>
      <c r="U207">
        <v>99999.35</v>
      </c>
      <c r="V207">
        <v>4767000.6500000004</v>
      </c>
      <c r="W207">
        <v>5806000.6500000004</v>
      </c>
      <c r="X207">
        <v>5806000.6500000004</v>
      </c>
      <c r="Y207">
        <v>5806000.6500000004</v>
      </c>
      <c r="Z207">
        <v>0</v>
      </c>
      <c r="AA207">
        <v>0</v>
      </c>
      <c r="AB207">
        <v>0</v>
      </c>
      <c r="AC207">
        <v>-1750000</v>
      </c>
      <c r="AD207">
        <v>0</v>
      </c>
      <c r="AE207" t="s">
        <v>346</v>
      </c>
      <c r="AF207" t="s">
        <v>426</v>
      </c>
      <c r="AG207" t="s">
        <v>505</v>
      </c>
      <c r="AH207" t="s">
        <v>513</v>
      </c>
      <c r="AI207" t="s">
        <v>349</v>
      </c>
      <c r="AJ207" t="s">
        <v>349</v>
      </c>
      <c r="AK207" t="s">
        <v>349</v>
      </c>
      <c r="AL207" t="s">
        <v>347</v>
      </c>
      <c r="AM207" t="s">
        <v>514</v>
      </c>
      <c r="AN207" t="s">
        <v>349</v>
      </c>
      <c r="AO207" t="s">
        <v>429</v>
      </c>
      <c r="AP207" t="s">
        <v>507</v>
      </c>
      <c r="AQ207" t="s">
        <v>512</v>
      </c>
      <c r="AR207" t="s">
        <v>352</v>
      </c>
      <c r="AS207" t="s">
        <v>353</v>
      </c>
    </row>
    <row r="208" spans="1:45" x14ac:dyDescent="0.3">
      <c r="A208" t="s">
        <v>338</v>
      </c>
      <c r="B208" t="s">
        <v>339</v>
      </c>
      <c r="C208" t="s">
        <v>802</v>
      </c>
      <c r="D208" t="s">
        <v>426</v>
      </c>
      <c r="E208" t="s">
        <v>1461</v>
      </c>
      <c r="F208" t="s">
        <v>341</v>
      </c>
      <c r="G208" t="s">
        <v>423</v>
      </c>
      <c r="H208" t="s">
        <v>343</v>
      </c>
      <c r="I208" t="s">
        <v>515</v>
      </c>
      <c r="J208" t="s">
        <v>516</v>
      </c>
      <c r="K208">
        <v>11500000</v>
      </c>
      <c r="L208">
        <v>15143544.35</v>
      </c>
      <c r="M208">
        <v>10446772.18</v>
      </c>
      <c r="N208">
        <v>0</v>
      </c>
      <c r="O208">
        <v>0</v>
      </c>
      <c r="P208">
        <v>0</v>
      </c>
      <c r="Q208">
        <v>3235549.34</v>
      </c>
      <c r="R208">
        <v>1681631.86</v>
      </c>
      <c r="S208">
        <v>1681631.86</v>
      </c>
      <c r="T208">
        <v>3235549.34</v>
      </c>
      <c r="U208">
        <v>3235549.34</v>
      </c>
      <c r="V208">
        <v>7211222.8399999999</v>
      </c>
      <c r="W208">
        <v>11907995.01</v>
      </c>
      <c r="X208">
        <v>11907995.01</v>
      </c>
      <c r="Y208">
        <v>11907995.01</v>
      </c>
      <c r="Z208">
        <v>0</v>
      </c>
      <c r="AA208">
        <v>0</v>
      </c>
      <c r="AB208">
        <v>0</v>
      </c>
      <c r="AC208">
        <v>0</v>
      </c>
      <c r="AD208">
        <v>3643544.35</v>
      </c>
      <c r="AE208" t="s">
        <v>346</v>
      </c>
      <c r="AF208" t="s">
        <v>426</v>
      </c>
      <c r="AG208" t="s">
        <v>505</v>
      </c>
      <c r="AH208" t="s">
        <v>517</v>
      </c>
      <c r="AI208" t="s">
        <v>349</v>
      </c>
      <c r="AJ208" t="s">
        <v>349</v>
      </c>
      <c r="AK208" t="s">
        <v>349</v>
      </c>
      <c r="AL208" t="s">
        <v>347</v>
      </c>
      <c r="AM208" t="s">
        <v>349</v>
      </c>
      <c r="AN208" t="s">
        <v>349</v>
      </c>
      <c r="AO208" t="s">
        <v>429</v>
      </c>
      <c r="AP208" t="s">
        <v>507</v>
      </c>
      <c r="AQ208" t="s">
        <v>516</v>
      </c>
      <c r="AR208" t="s">
        <v>352</v>
      </c>
      <c r="AS208" t="s">
        <v>353</v>
      </c>
    </row>
    <row r="209" spans="1:45" x14ac:dyDescent="0.3">
      <c r="A209" t="s">
        <v>338</v>
      </c>
      <c r="B209" t="s">
        <v>339</v>
      </c>
      <c r="C209" t="s">
        <v>802</v>
      </c>
      <c r="D209" t="s">
        <v>426</v>
      </c>
      <c r="E209" t="s">
        <v>1462</v>
      </c>
      <c r="F209" t="s">
        <v>341</v>
      </c>
      <c r="G209" t="s">
        <v>423</v>
      </c>
      <c r="H209" t="s">
        <v>343</v>
      </c>
      <c r="I209" t="s">
        <v>518</v>
      </c>
      <c r="J209" t="s">
        <v>519</v>
      </c>
      <c r="K209">
        <v>14000000</v>
      </c>
      <c r="L209">
        <v>14000000</v>
      </c>
      <c r="M209">
        <v>10500000</v>
      </c>
      <c r="N209">
        <v>0</v>
      </c>
      <c r="O209">
        <v>0</v>
      </c>
      <c r="P209">
        <v>0</v>
      </c>
      <c r="Q209">
        <v>4061826.22</v>
      </c>
      <c r="R209">
        <v>3649900</v>
      </c>
      <c r="S209">
        <v>3649900</v>
      </c>
      <c r="T209">
        <v>4061826.22</v>
      </c>
      <c r="U209">
        <v>4061826.22</v>
      </c>
      <c r="V209">
        <v>6438173.7800000003</v>
      </c>
      <c r="W209">
        <v>9938173.7799999993</v>
      </c>
      <c r="X209">
        <v>9938173.7799999993</v>
      </c>
      <c r="Y209">
        <v>9938173.7799999993</v>
      </c>
      <c r="Z209">
        <v>0</v>
      </c>
      <c r="AA209">
        <v>0</v>
      </c>
      <c r="AB209">
        <v>0</v>
      </c>
      <c r="AC209">
        <v>0</v>
      </c>
      <c r="AD209">
        <v>0</v>
      </c>
      <c r="AE209" t="s">
        <v>346</v>
      </c>
      <c r="AF209" t="s">
        <v>426</v>
      </c>
      <c r="AG209" t="s">
        <v>505</v>
      </c>
      <c r="AH209" t="s">
        <v>520</v>
      </c>
      <c r="AI209" t="s">
        <v>349</v>
      </c>
      <c r="AJ209" t="s">
        <v>349</v>
      </c>
      <c r="AK209" t="s">
        <v>349</v>
      </c>
      <c r="AL209" t="s">
        <v>347</v>
      </c>
      <c r="AM209" t="s">
        <v>349</v>
      </c>
      <c r="AN209" t="s">
        <v>349</v>
      </c>
      <c r="AO209" t="s">
        <v>429</v>
      </c>
      <c r="AP209" t="s">
        <v>507</v>
      </c>
      <c r="AQ209" t="s">
        <v>519</v>
      </c>
      <c r="AR209" t="s">
        <v>352</v>
      </c>
      <c r="AS209" t="s">
        <v>353</v>
      </c>
    </row>
    <row r="210" spans="1:45" x14ac:dyDescent="0.3">
      <c r="A210" t="s">
        <v>338</v>
      </c>
      <c r="B210" t="s">
        <v>339</v>
      </c>
      <c r="C210" t="s">
        <v>802</v>
      </c>
      <c r="D210" t="s">
        <v>426</v>
      </c>
      <c r="E210" t="s">
        <v>1463</v>
      </c>
      <c r="F210" t="s">
        <v>341</v>
      </c>
      <c r="G210" t="s">
        <v>423</v>
      </c>
      <c r="H210" t="s">
        <v>343</v>
      </c>
      <c r="I210" t="s">
        <v>521</v>
      </c>
      <c r="J210" t="s">
        <v>522</v>
      </c>
      <c r="K210">
        <v>18000000</v>
      </c>
      <c r="L210">
        <v>18000000</v>
      </c>
      <c r="M210">
        <v>13500000</v>
      </c>
      <c r="N210">
        <v>0</v>
      </c>
      <c r="O210">
        <v>0</v>
      </c>
      <c r="P210">
        <v>0</v>
      </c>
      <c r="Q210">
        <v>4393919.01</v>
      </c>
      <c r="R210">
        <v>4393919.01</v>
      </c>
      <c r="S210">
        <v>0</v>
      </c>
      <c r="T210">
        <v>4393919.01</v>
      </c>
      <c r="U210">
        <v>4393919.01</v>
      </c>
      <c r="V210">
        <v>9106080.9900000002</v>
      </c>
      <c r="W210">
        <v>13606080.99</v>
      </c>
      <c r="X210">
        <v>13606080.99</v>
      </c>
      <c r="Y210">
        <v>13606080.99</v>
      </c>
      <c r="Z210">
        <v>0</v>
      </c>
      <c r="AA210">
        <v>0</v>
      </c>
      <c r="AB210">
        <v>0</v>
      </c>
      <c r="AC210">
        <v>0</v>
      </c>
      <c r="AD210">
        <v>0</v>
      </c>
      <c r="AE210" t="s">
        <v>346</v>
      </c>
      <c r="AF210" t="s">
        <v>426</v>
      </c>
      <c r="AG210" t="s">
        <v>505</v>
      </c>
      <c r="AH210" t="s">
        <v>523</v>
      </c>
      <c r="AI210" t="s">
        <v>349</v>
      </c>
      <c r="AJ210" t="s">
        <v>349</v>
      </c>
      <c r="AK210" t="s">
        <v>349</v>
      </c>
      <c r="AL210" t="s">
        <v>347</v>
      </c>
      <c r="AM210" t="s">
        <v>524</v>
      </c>
      <c r="AN210" t="s">
        <v>349</v>
      </c>
      <c r="AO210" t="s">
        <v>429</v>
      </c>
      <c r="AP210" t="s">
        <v>507</v>
      </c>
      <c r="AQ210" t="s">
        <v>522</v>
      </c>
      <c r="AR210" t="s">
        <v>352</v>
      </c>
      <c r="AS210" t="s">
        <v>353</v>
      </c>
    </row>
    <row r="211" spans="1:45" x14ac:dyDescent="0.3">
      <c r="A211" t="s">
        <v>338</v>
      </c>
      <c r="B211" t="s">
        <v>339</v>
      </c>
      <c r="C211" t="s">
        <v>802</v>
      </c>
      <c r="D211" t="s">
        <v>426</v>
      </c>
      <c r="E211" t="s">
        <v>1464</v>
      </c>
      <c r="F211" t="s">
        <v>341</v>
      </c>
      <c r="G211" t="s">
        <v>423</v>
      </c>
      <c r="H211" t="s">
        <v>343</v>
      </c>
      <c r="I211" t="s">
        <v>525</v>
      </c>
      <c r="J211" t="s">
        <v>526</v>
      </c>
      <c r="K211">
        <v>15000000</v>
      </c>
      <c r="L211">
        <v>15000000</v>
      </c>
      <c r="M211">
        <v>11250000</v>
      </c>
      <c r="N211">
        <v>0</v>
      </c>
      <c r="O211">
        <v>0</v>
      </c>
      <c r="P211">
        <v>0</v>
      </c>
      <c r="Q211">
        <v>4782564.16</v>
      </c>
      <c r="R211">
        <v>1142844.4099999999</v>
      </c>
      <c r="S211">
        <v>0</v>
      </c>
      <c r="T211">
        <v>4782564.16</v>
      </c>
      <c r="U211">
        <v>4782564.16</v>
      </c>
      <c r="V211">
        <v>6467435.8399999999</v>
      </c>
      <c r="W211">
        <v>10217435.84</v>
      </c>
      <c r="X211">
        <v>10217435.84</v>
      </c>
      <c r="Y211">
        <v>10217435.84</v>
      </c>
      <c r="Z211">
        <v>0</v>
      </c>
      <c r="AA211">
        <v>0</v>
      </c>
      <c r="AB211">
        <v>0</v>
      </c>
      <c r="AC211">
        <v>0</v>
      </c>
      <c r="AD211">
        <v>0</v>
      </c>
      <c r="AE211" t="s">
        <v>346</v>
      </c>
      <c r="AF211" t="s">
        <v>426</v>
      </c>
      <c r="AG211" t="s">
        <v>505</v>
      </c>
      <c r="AH211" t="s">
        <v>527</v>
      </c>
      <c r="AI211" t="s">
        <v>349</v>
      </c>
      <c r="AJ211" t="s">
        <v>349</v>
      </c>
      <c r="AK211" t="s">
        <v>349</v>
      </c>
      <c r="AL211" t="s">
        <v>347</v>
      </c>
      <c r="AM211" t="s">
        <v>528</v>
      </c>
      <c r="AN211" t="s">
        <v>349</v>
      </c>
      <c r="AO211" t="s">
        <v>429</v>
      </c>
      <c r="AP211" t="s">
        <v>507</v>
      </c>
      <c r="AQ211" t="s">
        <v>526</v>
      </c>
      <c r="AR211" t="s">
        <v>352</v>
      </c>
      <c r="AS211" t="s">
        <v>353</v>
      </c>
    </row>
    <row r="212" spans="1:45" x14ac:dyDescent="0.3">
      <c r="A212" t="s">
        <v>338</v>
      </c>
      <c r="B212" t="s">
        <v>339</v>
      </c>
      <c r="C212" t="s">
        <v>802</v>
      </c>
      <c r="D212" t="s">
        <v>426</v>
      </c>
      <c r="E212" t="s">
        <v>1465</v>
      </c>
      <c r="F212" t="s">
        <v>341</v>
      </c>
      <c r="G212" t="s">
        <v>423</v>
      </c>
      <c r="H212" t="s">
        <v>343</v>
      </c>
      <c r="I212" t="s">
        <v>529</v>
      </c>
      <c r="J212" t="s">
        <v>530</v>
      </c>
      <c r="K212">
        <v>550000</v>
      </c>
      <c r="L212">
        <v>2300000</v>
      </c>
      <c r="M212">
        <v>1287500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1287500</v>
      </c>
      <c r="W212">
        <v>2300000</v>
      </c>
      <c r="X212">
        <v>2300000</v>
      </c>
      <c r="Y212">
        <v>2300000</v>
      </c>
      <c r="Z212">
        <v>0</v>
      </c>
      <c r="AA212">
        <v>0</v>
      </c>
      <c r="AB212">
        <v>0</v>
      </c>
      <c r="AC212">
        <v>0</v>
      </c>
      <c r="AD212">
        <v>1750000</v>
      </c>
      <c r="AE212" t="s">
        <v>346</v>
      </c>
      <c r="AF212" t="s">
        <v>426</v>
      </c>
      <c r="AG212" t="s">
        <v>505</v>
      </c>
      <c r="AH212" t="s">
        <v>531</v>
      </c>
      <c r="AI212" t="s">
        <v>349</v>
      </c>
      <c r="AJ212" t="s">
        <v>349</v>
      </c>
      <c r="AK212" t="s">
        <v>349</v>
      </c>
      <c r="AL212" t="s">
        <v>347</v>
      </c>
      <c r="AM212" t="s">
        <v>349</v>
      </c>
      <c r="AN212" t="s">
        <v>349</v>
      </c>
      <c r="AO212" t="s">
        <v>429</v>
      </c>
      <c r="AP212" t="s">
        <v>507</v>
      </c>
      <c r="AQ212" t="s">
        <v>530</v>
      </c>
      <c r="AR212" t="s">
        <v>352</v>
      </c>
      <c r="AS212" t="s">
        <v>353</v>
      </c>
    </row>
    <row r="213" spans="1:45" x14ac:dyDescent="0.3">
      <c r="A213" t="s">
        <v>338</v>
      </c>
      <c r="B213" t="s">
        <v>339</v>
      </c>
      <c r="C213" t="s">
        <v>802</v>
      </c>
      <c r="D213" t="s">
        <v>426</v>
      </c>
      <c r="E213" t="s">
        <v>1467</v>
      </c>
      <c r="F213" t="s">
        <v>341</v>
      </c>
      <c r="G213" t="s">
        <v>532</v>
      </c>
      <c r="H213" t="s">
        <v>343</v>
      </c>
      <c r="I213" t="s">
        <v>538</v>
      </c>
      <c r="J213" t="s">
        <v>538</v>
      </c>
      <c r="K213">
        <v>1100000</v>
      </c>
      <c r="L213">
        <v>1100000</v>
      </c>
      <c r="M213">
        <v>825000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825000</v>
      </c>
      <c r="W213">
        <v>1100000</v>
      </c>
      <c r="X213">
        <v>1100000</v>
      </c>
      <c r="Y213">
        <v>1100000</v>
      </c>
      <c r="Z213">
        <v>0</v>
      </c>
      <c r="AA213">
        <v>0</v>
      </c>
      <c r="AB213">
        <v>0</v>
      </c>
      <c r="AC213">
        <v>0</v>
      </c>
      <c r="AD213">
        <v>0</v>
      </c>
      <c r="AE213" t="s">
        <v>346</v>
      </c>
      <c r="AF213" t="s">
        <v>426</v>
      </c>
      <c r="AG213" t="s">
        <v>535</v>
      </c>
      <c r="AH213" t="s">
        <v>539</v>
      </c>
      <c r="AI213" t="s">
        <v>349</v>
      </c>
      <c r="AJ213" t="s">
        <v>349</v>
      </c>
      <c r="AK213" t="s">
        <v>349</v>
      </c>
      <c r="AL213" t="s">
        <v>347</v>
      </c>
      <c r="AM213" t="s">
        <v>349</v>
      </c>
      <c r="AN213" t="s">
        <v>349</v>
      </c>
      <c r="AO213" t="s">
        <v>429</v>
      </c>
      <c r="AP213" t="s">
        <v>537</v>
      </c>
      <c r="AQ213" t="s">
        <v>538</v>
      </c>
      <c r="AR213" t="s">
        <v>352</v>
      </c>
      <c r="AS213" t="s">
        <v>353</v>
      </c>
    </row>
    <row r="214" spans="1:45" x14ac:dyDescent="0.3">
      <c r="A214" t="s">
        <v>338</v>
      </c>
      <c r="B214" t="s">
        <v>339</v>
      </c>
      <c r="C214" t="s">
        <v>802</v>
      </c>
      <c r="D214" t="s">
        <v>426</v>
      </c>
      <c r="E214" t="s">
        <v>1468</v>
      </c>
      <c r="F214" t="s">
        <v>341</v>
      </c>
      <c r="G214" t="s">
        <v>423</v>
      </c>
      <c r="H214" t="s">
        <v>343</v>
      </c>
      <c r="I214" t="s">
        <v>540</v>
      </c>
      <c r="J214" t="s">
        <v>540</v>
      </c>
      <c r="K214">
        <v>1500000</v>
      </c>
      <c r="L214">
        <v>1500000</v>
      </c>
      <c r="M214">
        <v>1125000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1125000</v>
      </c>
      <c r="W214">
        <v>1500000</v>
      </c>
      <c r="X214">
        <v>1500000</v>
      </c>
      <c r="Y214">
        <v>1500000</v>
      </c>
      <c r="Z214">
        <v>0</v>
      </c>
      <c r="AA214">
        <v>0</v>
      </c>
      <c r="AB214">
        <v>0</v>
      </c>
      <c r="AC214">
        <v>0</v>
      </c>
      <c r="AD214">
        <v>0</v>
      </c>
      <c r="AE214" t="s">
        <v>346</v>
      </c>
      <c r="AF214" t="s">
        <v>426</v>
      </c>
      <c r="AG214" t="s">
        <v>541</v>
      </c>
      <c r="AH214" t="s">
        <v>542</v>
      </c>
      <c r="AI214" t="s">
        <v>349</v>
      </c>
      <c r="AJ214" t="s">
        <v>349</v>
      </c>
      <c r="AK214" t="s">
        <v>349</v>
      </c>
      <c r="AL214" t="s">
        <v>347</v>
      </c>
      <c r="AM214" t="s">
        <v>349</v>
      </c>
      <c r="AN214" t="s">
        <v>349</v>
      </c>
      <c r="AO214" t="s">
        <v>429</v>
      </c>
      <c r="AP214" t="s">
        <v>543</v>
      </c>
      <c r="AQ214" t="s">
        <v>540</v>
      </c>
      <c r="AR214" t="s">
        <v>352</v>
      </c>
      <c r="AS214" t="s">
        <v>353</v>
      </c>
    </row>
    <row r="215" spans="1:45" x14ac:dyDescent="0.3">
      <c r="A215" t="s">
        <v>338</v>
      </c>
      <c r="B215" t="s">
        <v>339</v>
      </c>
      <c r="C215" t="s">
        <v>802</v>
      </c>
      <c r="D215" t="s">
        <v>426</v>
      </c>
      <c r="E215" t="s">
        <v>1469</v>
      </c>
      <c r="F215" t="s">
        <v>341</v>
      </c>
      <c r="G215" t="s">
        <v>423</v>
      </c>
      <c r="H215" t="s">
        <v>343</v>
      </c>
      <c r="I215" t="s">
        <v>544</v>
      </c>
      <c r="J215" t="s">
        <v>545</v>
      </c>
      <c r="K215">
        <v>1000000</v>
      </c>
      <c r="L215">
        <v>1000000</v>
      </c>
      <c r="M215">
        <v>750000</v>
      </c>
      <c r="N215">
        <v>0</v>
      </c>
      <c r="O215">
        <v>0</v>
      </c>
      <c r="P215">
        <v>0</v>
      </c>
      <c r="Q215">
        <v>40381.279999999999</v>
      </c>
      <c r="R215">
        <v>40381.279999999999</v>
      </c>
      <c r="S215">
        <v>8106.06</v>
      </c>
      <c r="T215">
        <v>40381.279999999999</v>
      </c>
      <c r="U215">
        <v>40381.279999999999</v>
      </c>
      <c r="V215">
        <v>709618.72</v>
      </c>
      <c r="W215">
        <v>959618.72</v>
      </c>
      <c r="X215">
        <v>959618.72</v>
      </c>
      <c r="Y215">
        <v>959618.72</v>
      </c>
      <c r="Z215">
        <v>0</v>
      </c>
      <c r="AA215">
        <v>0</v>
      </c>
      <c r="AB215">
        <v>0</v>
      </c>
      <c r="AC215">
        <v>0</v>
      </c>
      <c r="AD215">
        <v>0</v>
      </c>
      <c r="AE215" t="s">
        <v>346</v>
      </c>
      <c r="AF215" t="s">
        <v>426</v>
      </c>
      <c r="AG215" t="s">
        <v>541</v>
      </c>
      <c r="AH215" t="s">
        <v>546</v>
      </c>
      <c r="AI215" t="s">
        <v>349</v>
      </c>
      <c r="AJ215" t="s">
        <v>349</v>
      </c>
      <c r="AK215" t="s">
        <v>349</v>
      </c>
      <c r="AL215" t="s">
        <v>347</v>
      </c>
      <c r="AM215" t="s">
        <v>349</v>
      </c>
      <c r="AN215" t="s">
        <v>349</v>
      </c>
      <c r="AO215" t="s">
        <v>429</v>
      </c>
      <c r="AP215" t="s">
        <v>543</v>
      </c>
      <c r="AQ215" t="s">
        <v>545</v>
      </c>
      <c r="AR215" t="s">
        <v>352</v>
      </c>
      <c r="AS215" t="s">
        <v>353</v>
      </c>
    </row>
    <row r="216" spans="1:45" x14ac:dyDescent="0.3">
      <c r="A216" t="s">
        <v>338</v>
      </c>
      <c r="B216" t="s">
        <v>339</v>
      </c>
      <c r="C216" t="s">
        <v>802</v>
      </c>
      <c r="D216" t="s">
        <v>549</v>
      </c>
      <c r="E216" t="s">
        <v>1470</v>
      </c>
      <c r="F216" t="s">
        <v>341</v>
      </c>
      <c r="G216" t="s">
        <v>423</v>
      </c>
      <c r="H216" t="s">
        <v>343</v>
      </c>
      <c r="I216" t="s">
        <v>547</v>
      </c>
      <c r="J216" t="s">
        <v>548</v>
      </c>
      <c r="K216">
        <v>10800000</v>
      </c>
      <c r="L216">
        <v>11400000</v>
      </c>
      <c r="M216">
        <v>8400000</v>
      </c>
      <c r="N216">
        <v>0</v>
      </c>
      <c r="O216">
        <v>0</v>
      </c>
      <c r="P216">
        <v>0</v>
      </c>
      <c r="Q216">
        <v>5596983</v>
      </c>
      <c r="R216">
        <v>5596983</v>
      </c>
      <c r="S216">
        <v>2990648</v>
      </c>
      <c r="T216">
        <v>5596983</v>
      </c>
      <c r="U216">
        <v>5596983</v>
      </c>
      <c r="V216">
        <v>2803017</v>
      </c>
      <c r="W216">
        <v>5803017</v>
      </c>
      <c r="X216">
        <v>5803017</v>
      </c>
      <c r="Y216">
        <v>5803017</v>
      </c>
      <c r="Z216">
        <v>0</v>
      </c>
      <c r="AA216">
        <v>0</v>
      </c>
      <c r="AB216">
        <v>0</v>
      </c>
      <c r="AC216">
        <v>0</v>
      </c>
      <c r="AD216">
        <v>600000</v>
      </c>
      <c r="AE216" t="s">
        <v>346</v>
      </c>
      <c r="AF216" t="s">
        <v>549</v>
      </c>
      <c r="AG216" t="s">
        <v>550</v>
      </c>
      <c r="AH216" t="s">
        <v>551</v>
      </c>
      <c r="AI216" t="s">
        <v>349</v>
      </c>
      <c r="AJ216" t="s">
        <v>349</v>
      </c>
      <c r="AK216" t="s">
        <v>349</v>
      </c>
      <c r="AL216" t="s">
        <v>347</v>
      </c>
      <c r="AM216" t="s">
        <v>349</v>
      </c>
      <c r="AN216" t="s">
        <v>349</v>
      </c>
      <c r="AO216" t="s">
        <v>552</v>
      </c>
      <c r="AP216" t="s">
        <v>553</v>
      </c>
      <c r="AQ216" t="s">
        <v>548</v>
      </c>
      <c r="AR216" t="s">
        <v>352</v>
      </c>
      <c r="AS216" t="s">
        <v>353</v>
      </c>
    </row>
    <row r="217" spans="1:45" x14ac:dyDescent="0.3">
      <c r="A217" t="s">
        <v>338</v>
      </c>
      <c r="B217" t="s">
        <v>339</v>
      </c>
      <c r="C217" t="s">
        <v>802</v>
      </c>
      <c r="D217" t="s">
        <v>549</v>
      </c>
      <c r="E217" t="s">
        <v>1471</v>
      </c>
      <c r="F217" t="s">
        <v>341</v>
      </c>
      <c r="G217" t="s">
        <v>423</v>
      </c>
      <c r="H217" t="s">
        <v>343</v>
      </c>
      <c r="I217" t="s">
        <v>554</v>
      </c>
      <c r="J217" t="s">
        <v>555</v>
      </c>
      <c r="K217">
        <v>2570000</v>
      </c>
      <c r="L217">
        <v>2570000</v>
      </c>
      <c r="M217">
        <v>1792500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1792500</v>
      </c>
      <c r="W217">
        <v>2570000</v>
      </c>
      <c r="X217">
        <v>2570000</v>
      </c>
      <c r="Y217">
        <v>2570000</v>
      </c>
      <c r="Z217">
        <v>0</v>
      </c>
      <c r="AA217">
        <v>0</v>
      </c>
      <c r="AB217">
        <v>0</v>
      </c>
      <c r="AC217">
        <v>0</v>
      </c>
      <c r="AD217">
        <v>0</v>
      </c>
      <c r="AE217" t="s">
        <v>346</v>
      </c>
      <c r="AF217" t="s">
        <v>549</v>
      </c>
      <c r="AG217" t="s">
        <v>550</v>
      </c>
      <c r="AH217" t="s">
        <v>556</v>
      </c>
      <c r="AI217" t="s">
        <v>349</v>
      </c>
      <c r="AJ217" t="s">
        <v>349</v>
      </c>
      <c r="AK217" t="s">
        <v>349</v>
      </c>
      <c r="AL217" t="s">
        <v>347</v>
      </c>
      <c r="AM217" t="s">
        <v>349</v>
      </c>
      <c r="AN217" t="s">
        <v>349</v>
      </c>
      <c r="AO217" t="s">
        <v>552</v>
      </c>
      <c r="AP217" t="s">
        <v>553</v>
      </c>
      <c r="AQ217" t="s">
        <v>555</v>
      </c>
      <c r="AR217" t="s">
        <v>352</v>
      </c>
      <c r="AS217" t="s">
        <v>353</v>
      </c>
    </row>
    <row r="218" spans="1:45" x14ac:dyDescent="0.3">
      <c r="A218" t="s">
        <v>338</v>
      </c>
      <c r="B218" t="s">
        <v>339</v>
      </c>
      <c r="C218" t="s">
        <v>802</v>
      </c>
      <c r="D218" t="s">
        <v>549</v>
      </c>
      <c r="E218" t="s">
        <v>1472</v>
      </c>
      <c r="F218" t="s">
        <v>341</v>
      </c>
      <c r="G218" t="s">
        <v>423</v>
      </c>
      <c r="H218" t="s">
        <v>343</v>
      </c>
      <c r="I218" t="s">
        <v>557</v>
      </c>
      <c r="J218" t="s">
        <v>558</v>
      </c>
      <c r="K218">
        <v>12078097</v>
      </c>
      <c r="L218">
        <v>12078097</v>
      </c>
      <c r="M218">
        <v>9058572.75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9058572.75</v>
      </c>
      <c r="W218">
        <v>12078097</v>
      </c>
      <c r="X218">
        <v>12078097</v>
      </c>
      <c r="Y218">
        <v>12078097</v>
      </c>
      <c r="Z218">
        <v>0</v>
      </c>
      <c r="AA218">
        <v>0</v>
      </c>
      <c r="AB218">
        <v>0</v>
      </c>
      <c r="AC218">
        <v>0</v>
      </c>
      <c r="AD218">
        <v>0</v>
      </c>
      <c r="AE218" t="s">
        <v>346</v>
      </c>
      <c r="AF218" t="s">
        <v>549</v>
      </c>
      <c r="AG218" t="s">
        <v>550</v>
      </c>
      <c r="AH218" t="s">
        <v>559</v>
      </c>
      <c r="AI218" t="s">
        <v>349</v>
      </c>
      <c r="AJ218" t="s">
        <v>349</v>
      </c>
      <c r="AK218" t="s">
        <v>349</v>
      </c>
      <c r="AL218" t="s">
        <v>347</v>
      </c>
      <c r="AM218" t="s">
        <v>349</v>
      </c>
      <c r="AN218" t="s">
        <v>349</v>
      </c>
      <c r="AO218" t="s">
        <v>552</v>
      </c>
      <c r="AP218" t="s">
        <v>553</v>
      </c>
      <c r="AQ218" t="s">
        <v>558</v>
      </c>
      <c r="AR218" t="s">
        <v>352</v>
      </c>
      <c r="AS218" t="s">
        <v>353</v>
      </c>
    </row>
    <row r="219" spans="1:45" x14ac:dyDescent="0.3">
      <c r="A219" t="s">
        <v>338</v>
      </c>
      <c r="B219" t="s">
        <v>339</v>
      </c>
      <c r="C219" t="s">
        <v>802</v>
      </c>
      <c r="D219" t="s">
        <v>549</v>
      </c>
      <c r="E219" t="s">
        <v>1473</v>
      </c>
      <c r="F219" t="s">
        <v>341</v>
      </c>
      <c r="G219" t="s">
        <v>423</v>
      </c>
      <c r="H219" t="s">
        <v>343</v>
      </c>
      <c r="I219" t="s">
        <v>560</v>
      </c>
      <c r="J219" t="s">
        <v>561</v>
      </c>
      <c r="K219">
        <v>3163500</v>
      </c>
      <c r="L219">
        <v>3163500</v>
      </c>
      <c r="M219">
        <v>2172625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2172625</v>
      </c>
      <c r="W219">
        <v>3163500</v>
      </c>
      <c r="X219">
        <v>3163500</v>
      </c>
      <c r="Y219">
        <v>3163500</v>
      </c>
      <c r="Z219">
        <v>0</v>
      </c>
      <c r="AA219">
        <v>0</v>
      </c>
      <c r="AB219">
        <v>0</v>
      </c>
      <c r="AC219">
        <v>0</v>
      </c>
      <c r="AD219">
        <v>0</v>
      </c>
      <c r="AE219" t="s">
        <v>346</v>
      </c>
      <c r="AF219" t="s">
        <v>549</v>
      </c>
      <c r="AG219" t="s">
        <v>550</v>
      </c>
      <c r="AH219" t="s">
        <v>562</v>
      </c>
      <c r="AI219" t="s">
        <v>349</v>
      </c>
      <c r="AJ219" t="s">
        <v>349</v>
      </c>
      <c r="AK219" t="s">
        <v>349</v>
      </c>
      <c r="AL219" t="s">
        <v>347</v>
      </c>
      <c r="AM219" t="s">
        <v>349</v>
      </c>
      <c r="AN219" t="s">
        <v>349</v>
      </c>
      <c r="AO219" t="s">
        <v>552</v>
      </c>
      <c r="AP219" t="s">
        <v>553</v>
      </c>
      <c r="AQ219" t="s">
        <v>561</v>
      </c>
      <c r="AR219" t="s">
        <v>352</v>
      </c>
      <c r="AS219" t="s">
        <v>353</v>
      </c>
    </row>
    <row r="220" spans="1:45" x14ac:dyDescent="0.3">
      <c r="A220" t="s">
        <v>338</v>
      </c>
      <c r="B220" t="s">
        <v>339</v>
      </c>
      <c r="C220" t="s">
        <v>802</v>
      </c>
      <c r="D220" t="s">
        <v>549</v>
      </c>
      <c r="E220" t="s">
        <v>1474</v>
      </c>
      <c r="F220" t="s">
        <v>341</v>
      </c>
      <c r="G220" t="s">
        <v>423</v>
      </c>
      <c r="H220" t="s">
        <v>343</v>
      </c>
      <c r="I220" t="s">
        <v>563</v>
      </c>
      <c r="J220" t="s">
        <v>564</v>
      </c>
      <c r="K220">
        <v>350000</v>
      </c>
      <c r="L220">
        <v>350000</v>
      </c>
      <c r="M220">
        <v>262500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262500</v>
      </c>
      <c r="W220">
        <v>350000</v>
      </c>
      <c r="X220">
        <v>350000</v>
      </c>
      <c r="Y220">
        <v>350000</v>
      </c>
      <c r="Z220">
        <v>0</v>
      </c>
      <c r="AA220">
        <v>0</v>
      </c>
      <c r="AB220">
        <v>0</v>
      </c>
      <c r="AC220">
        <v>0</v>
      </c>
      <c r="AD220">
        <v>0</v>
      </c>
      <c r="AE220" t="s">
        <v>346</v>
      </c>
      <c r="AF220" t="s">
        <v>549</v>
      </c>
      <c r="AG220" t="s">
        <v>565</v>
      </c>
      <c r="AH220" t="s">
        <v>566</v>
      </c>
      <c r="AI220" t="s">
        <v>349</v>
      </c>
      <c r="AJ220" t="s">
        <v>349</v>
      </c>
      <c r="AK220" t="s">
        <v>349</v>
      </c>
      <c r="AL220" t="s">
        <v>347</v>
      </c>
      <c r="AM220" t="s">
        <v>349</v>
      </c>
      <c r="AN220" t="s">
        <v>349</v>
      </c>
      <c r="AO220" t="s">
        <v>552</v>
      </c>
      <c r="AP220" t="s">
        <v>567</v>
      </c>
      <c r="AQ220" t="s">
        <v>564</v>
      </c>
      <c r="AR220" t="s">
        <v>352</v>
      </c>
      <c r="AS220" t="s">
        <v>353</v>
      </c>
    </row>
    <row r="221" spans="1:45" x14ac:dyDescent="0.3">
      <c r="A221" t="s">
        <v>338</v>
      </c>
      <c r="B221" t="s">
        <v>339</v>
      </c>
      <c r="C221" t="s">
        <v>802</v>
      </c>
      <c r="D221" t="s">
        <v>549</v>
      </c>
      <c r="E221" t="s">
        <v>1475</v>
      </c>
      <c r="F221" t="s">
        <v>341</v>
      </c>
      <c r="G221" t="s">
        <v>423</v>
      </c>
      <c r="H221" t="s">
        <v>343</v>
      </c>
      <c r="I221" t="s">
        <v>568</v>
      </c>
      <c r="J221" t="s">
        <v>568</v>
      </c>
      <c r="K221">
        <v>100000</v>
      </c>
      <c r="L221">
        <v>600000</v>
      </c>
      <c r="M221">
        <v>325000</v>
      </c>
      <c r="N221">
        <v>0</v>
      </c>
      <c r="O221">
        <v>0</v>
      </c>
      <c r="P221">
        <v>0</v>
      </c>
      <c r="Q221">
        <v>325000</v>
      </c>
      <c r="R221">
        <v>325000</v>
      </c>
      <c r="S221">
        <v>325000</v>
      </c>
      <c r="T221">
        <v>325000</v>
      </c>
      <c r="U221">
        <v>325000</v>
      </c>
      <c r="V221">
        <v>0</v>
      </c>
      <c r="W221">
        <v>275000</v>
      </c>
      <c r="X221">
        <v>275000</v>
      </c>
      <c r="Y221">
        <v>275000</v>
      </c>
      <c r="Z221">
        <v>0</v>
      </c>
      <c r="AA221">
        <v>0</v>
      </c>
      <c r="AB221">
        <v>0</v>
      </c>
      <c r="AC221">
        <v>0</v>
      </c>
      <c r="AD221">
        <v>500000</v>
      </c>
      <c r="AE221" t="s">
        <v>346</v>
      </c>
      <c r="AF221" t="s">
        <v>549</v>
      </c>
      <c r="AG221" t="s">
        <v>565</v>
      </c>
      <c r="AH221" t="s">
        <v>569</v>
      </c>
      <c r="AI221" t="s">
        <v>349</v>
      </c>
      <c r="AJ221" t="s">
        <v>349</v>
      </c>
      <c r="AK221" t="s">
        <v>349</v>
      </c>
      <c r="AL221" t="s">
        <v>347</v>
      </c>
      <c r="AM221" t="s">
        <v>349</v>
      </c>
      <c r="AN221" t="s">
        <v>349</v>
      </c>
      <c r="AO221" t="s">
        <v>552</v>
      </c>
      <c r="AP221" t="s">
        <v>567</v>
      </c>
      <c r="AQ221" t="s">
        <v>568</v>
      </c>
      <c r="AR221" t="s">
        <v>352</v>
      </c>
      <c r="AS221" t="s">
        <v>353</v>
      </c>
    </row>
    <row r="222" spans="1:45" x14ac:dyDescent="0.3">
      <c r="A222" t="s">
        <v>338</v>
      </c>
      <c r="B222" t="s">
        <v>339</v>
      </c>
      <c r="C222" t="s">
        <v>802</v>
      </c>
      <c r="D222" t="s">
        <v>549</v>
      </c>
      <c r="E222" t="s">
        <v>1476</v>
      </c>
      <c r="F222" t="s">
        <v>341</v>
      </c>
      <c r="G222" t="s">
        <v>423</v>
      </c>
      <c r="H222" t="s">
        <v>343</v>
      </c>
      <c r="I222" t="s">
        <v>570</v>
      </c>
      <c r="J222" t="s">
        <v>571</v>
      </c>
      <c r="K222">
        <v>4840000</v>
      </c>
      <c r="L222">
        <v>4840000</v>
      </c>
      <c r="M222">
        <v>3605000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3605000</v>
      </c>
      <c r="W222">
        <v>4840000</v>
      </c>
      <c r="X222">
        <v>4840000</v>
      </c>
      <c r="Y222">
        <v>4840000</v>
      </c>
      <c r="Z222">
        <v>0</v>
      </c>
      <c r="AA222">
        <v>0</v>
      </c>
      <c r="AB222">
        <v>0</v>
      </c>
      <c r="AC222">
        <v>0</v>
      </c>
      <c r="AD222">
        <v>0</v>
      </c>
      <c r="AE222" t="s">
        <v>346</v>
      </c>
      <c r="AF222" t="s">
        <v>549</v>
      </c>
      <c r="AG222" t="s">
        <v>572</v>
      </c>
      <c r="AH222" t="s">
        <v>573</v>
      </c>
      <c r="AI222" t="s">
        <v>349</v>
      </c>
      <c r="AJ222" t="s">
        <v>349</v>
      </c>
      <c r="AK222" t="s">
        <v>349</v>
      </c>
      <c r="AL222" t="s">
        <v>347</v>
      </c>
      <c r="AM222" t="s">
        <v>349</v>
      </c>
      <c r="AN222" t="s">
        <v>349</v>
      </c>
      <c r="AO222" t="s">
        <v>552</v>
      </c>
      <c r="AP222" t="s">
        <v>574</v>
      </c>
      <c r="AQ222" t="s">
        <v>571</v>
      </c>
      <c r="AR222" t="s">
        <v>352</v>
      </c>
      <c r="AS222" t="s">
        <v>353</v>
      </c>
    </row>
    <row r="223" spans="1:45" x14ac:dyDescent="0.3">
      <c r="A223" t="s">
        <v>338</v>
      </c>
      <c r="B223" t="s">
        <v>339</v>
      </c>
      <c r="C223" t="s">
        <v>802</v>
      </c>
      <c r="D223" t="s">
        <v>549</v>
      </c>
      <c r="E223" t="s">
        <v>1477</v>
      </c>
      <c r="F223" t="s">
        <v>341</v>
      </c>
      <c r="G223" t="s">
        <v>423</v>
      </c>
      <c r="H223" t="s">
        <v>343</v>
      </c>
      <c r="I223" t="s">
        <v>575</v>
      </c>
      <c r="J223" t="s">
        <v>576</v>
      </c>
      <c r="K223">
        <v>2150000</v>
      </c>
      <c r="L223">
        <v>2150000</v>
      </c>
      <c r="M223">
        <v>1612500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1612500</v>
      </c>
      <c r="W223">
        <v>2150000</v>
      </c>
      <c r="X223">
        <v>2150000</v>
      </c>
      <c r="Y223">
        <v>2150000</v>
      </c>
      <c r="Z223">
        <v>0</v>
      </c>
      <c r="AA223">
        <v>0</v>
      </c>
      <c r="AB223">
        <v>0</v>
      </c>
      <c r="AC223">
        <v>0</v>
      </c>
      <c r="AD223">
        <v>0</v>
      </c>
      <c r="AE223" t="s">
        <v>346</v>
      </c>
      <c r="AF223" t="s">
        <v>549</v>
      </c>
      <c r="AG223" t="s">
        <v>572</v>
      </c>
      <c r="AH223" t="s">
        <v>577</v>
      </c>
      <c r="AI223" t="s">
        <v>349</v>
      </c>
      <c r="AJ223" t="s">
        <v>349</v>
      </c>
      <c r="AK223" t="s">
        <v>349</v>
      </c>
      <c r="AL223" t="s">
        <v>347</v>
      </c>
      <c r="AM223" t="s">
        <v>349</v>
      </c>
      <c r="AN223" t="s">
        <v>349</v>
      </c>
      <c r="AO223" t="s">
        <v>552</v>
      </c>
      <c r="AP223" t="s">
        <v>574</v>
      </c>
      <c r="AQ223" t="s">
        <v>576</v>
      </c>
      <c r="AR223" t="s">
        <v>352</v>
      </c>
      <c r="AS223" t="s">
        <v>353</v>
      </c>
    </row>
    <row r="224" spans="1:45" x14ac:dyDescent="0.3">
      <c r="A224" t="s">
        <v>338</v>
      </c>
      <c r="B224" t="s">
        <v>339</v>
      </c>
      <c r="C224" t="s">
        <v>802</v>
      </c>
      <c r="D224" t="s">
        <v>549</v>
      </c>
      <c r="E224" t="s">
        <v>1478</v>
      </c>
      <c r="F224" t="s">
        <v>341</v>
      </c>
      <c r="G224" t="s">
        <v>423</v>
      </c>
      <c r="H224" t="s">
        <v>343</v>
      </c>
      <c r="I224" t="s">
        <v>578</v>
      </c>
      <c r="J224" t="s">
        <v>579</v>
      </c>
      <c r="K224">
        <v>2950000</v>
      </c>
      <c r="L224">
        <v>2950000</v>
      </c>
      <c r="M224">
        <v>2212500</v>
      </c>
      <c r="N224">
        <v>0</v>
      </c>
      <c r="O224">
        <v>0</v>
      </c>
      <c r="P224">
        <v>0</v>
      </c>
      <c r="Q224">
        <v>1069884</v>
      </c>
      <c r="R224">
        <v>1069884</v>
      </c>
      <c r="S224">
        <v>1069884</v>
      </c>
      <c r="T224">
        <v>1069884</v>
      </c>
      <c r="U224">
        <v>1069884</v>
      </c>
      <c r="V224">
        <v>1142616</v>
      </c>
      <c r="W224">
        <v>1880116</v>
      </c>
      <c r="X224">
        <v>1880116</v>
      </c>
      <c r="Y224">
        <v>1880116</v>
      </c>
      <c r="Z224">
        <v>0</v>
      </c>
      <c r="AA224">
        <v>0</v>
      </c>
      <c r="AB224">
        <v>0</v>
      </c>
      <c r="AC224">
        <v>0</v>
      </c>
      <c r="AD224">
        <v>0</v>
      </c>
      <c r="AE224" t="s">
        <v>346</v>
      </c>
      <c r="AF224" t="s">
        <v>549</v>
      </c>
      <c r="AG224" t="s">
        <v>572</v>
      </c>
      <c r="AH224" t="s">
        <v>580</v>
      </c>
      <c r="AI224" t="s">
        <v>349</v>
      </c>
      <c r="AJ224" t="s">
        <v>349</v>
      </c>
      <c r="AK224" t="s">
        <v>349</v>
      </c>
      <c r="AL224" t="s">
        <v>347</v>
      </c>
      <c r="AM224" t="s">
        <v>349</v>
      </c>
      <c r="AN224" t="s">
        <v>349</v>
      </c>
      <c r="AO224" t="s">
        <v>552</v>
      </c>
      <c r="AP224" t="s">
        <v>574</v>
      </c>
      <c r="AQ224" t="s">
        <v>579</v>
      </c>
      <c r="AR224" t="s">
        <v>352</v>
      </c>
      <c r="AS224" t="s">
        <v>353</v>
      </c>
    </row>
    <row r="225" spans="1:45" x14ac:dyDescent="0.3">
      <c r="A225" t="s">
        <v>338</v>
      </c>
      <c r="B225" t="s">
        <v>339</v>
      </c>
      <c r="C225" t="s">
        <v>802</v>
      </c>
      <c r="D225" t="s">
        <v>549</v>
      </c>
      <c r="E225" t="s">
        <v>1479</v>
      </c>
      <c r="F225" t="s">
        <v>341</v>
      </c>
      <c r="G225" t="s">
        <v>423</v>
      </c>
      <c r="H225" t="s">
        <v>343</v>
      </c>
      <c r="I225" t="s">
        <v>581</v>
      </c>
      <c r="J225" t="s">
        <v>582</v>
      </c>
      <c r="K225">
        <v>6510000</v>
      </c>
      <c r="L225">
        <v>6510000</v>
      </c>
      <c r="M225">
        <v>4882500</v>
      </c>
      <c r="N225">
        <v>0</v>
      </c>
      <c r="O225">
        <v>0</v>
      </c>
      <c r="P225">
        <v>0</v>
      </c>
      <c r="Q225">
        <v>551875.73</v>
      </c>
      <c r="R225">
        <v>795.25</v>
      </c>
      <c r="S225">
        <v>795.25</v>
      </c>
      <c r="T225">
        <v>551875.73</v>
      </c>
      <c r="U225">
        <v>551875.73</v>
      </c>
      <c r="V225">
        <v>4330624.2699999996</v>
      </c>
      <c r="W225">
        <v>5958124.2699999996</v>
      </c>
      <c r="X225">
        <v>5958124.2699999996</v>
      </c>
      <c r="Y225">
        <v>5958124.2699999996</v>
      </c>
      <c r="Z225">
        <v>0</v>
      </c>
      <c r="AA225">
        <v>0</v>
      </c>
      <c r="AB225">
        <v>0</v>
      </c>
      <c r="AC225">
        <v>0</v>
      </c>
      <c r="AD225">
        <v>0</v>
      </c>
      <c r="AE225" t="s">
        <v>346</v>
      </c>
      <c r="AF225" t="s">
        <v>549</v>
      </c>
      <c r="AG225" t="s">
        <v>572</v>
      </c>
      <c r="AH225" t="s">
        <v>583</v>
      </c>
      <c r="AI225" t="s">
        <v>349</v>
      </c>
      <c r="AJ225" t="s">
        <v>349</v>
      </c>
      <c r="AK225" t="s">
        <v>349</v>
      </c>
      <c r="AL225" t="s">
        <v>347</v>
      </c>
      <c r="AM225" t="s">
        <v>349</v>
      </c>
      <c r="AN225" t="s">
        <v>349</v>
      </c>
      <c r="AO225" t="s">
        <v>552</v>
      </c>
      <c r="AP225" t="s">
        <v>574</v>
      </c>
      <c r="AQ225" t="s">
        <v>582</v>
      </c>
      <c r="AR225" t="s">
        <v>352</v>
      </c>
      <c r="AS225" t="s">
        <v>353</v>
      </c>
    </row>
    <row r="226" spans="1:45" x14ac:dyDescent="0.3">
      <c r="A226" t="s">
        <v>338</v>
      </c>
      <c r="B226" t="s">
        <v>339</v>
      </c>
      <c r="C226" t="s">
        <v>802</v>
      </c>
      <c r="D226" t="s">
        <v>549</v>
      </c>
      <c r="E226" t="s">
        <v>1515</v>
      </c>
      <c r="F226" t="s">
        <v>341</v>
      </c>
      <c r="G226" t="s">
        <v>423</v>
      </c>
      <c r="H226" t="s">
        <v>343</v>
      </c>
      <c r="I226" t="s">
        <v>828</v>
      </c>
      <c r="J226" t="s">
        <v>829</v>
      </c>
      <c r="K226">
        <v>1500000</v>
      </c>
      <c r="L226">
        <v>1500000</v>
      </c>
      <c r="M226">
        <v>1125000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1125000</v>
      </c>
      <c r="W226">
        <v>1500000</v>
      </c>
      <c r="X226">
        <v>1500000</v>
      </c>
      <c r="Y226">
        <v>1500000</v>
      </c>
      <c r="Z226">
        <v>0</v>
      </c>
      <c r="AA226">
        <v>0</v>
      </c>
      <c r="AB226">
        <v>0</v>
      </c>
      <c r="AC226">
        <v>0</v>
      </c>
      <c r="AD226">
        <v>0</v>
      </c>
      <c r="AE226" t="s">
        <v>346</v>
      </c>
      <c r="AF226" t="s">
        <v>549</v>
      </c>
      <c r="AG226" t="s">
        <v>572</v>
      </c>
      <c r="AH226" t="s">
        <v>830</v>
      </c>
      <c r="AI226" t="s">
        <v>349</v>
      </c>
      <c r="AJ226" t="s">
        <v>349</v>
      </c>
      <c r="AK226" t="s">
        <v>349</v>
      </c>
      <c r="AL226" t="s">
        <v>347</v>
      </c>
      <c r="AM226" t="s">
        <v>349</v>
      </c>
      <c r="AN226" t="s">
        <v>349</v>
      </c>
      <c r="AO226" t="s">
        <v>552</v>
      </c>
      <c r="AP226" t="s">
        <v>574</v>
      </c>
      <c r="AQ226" t="s">
        <v>829</v>
      </c>
      <c r="AR226" t="s">
        <v>352</v>
      </c>
      <c r="AS226" t="s">
        <v>353</v>
      </c>
    </row>
    <row r="227" spans="1:45" x14ac:dyDescent="0.3">
      <c r="A227" t="s">
        <v>338</v>
      </c>
      <c r="B227" t="s">
        <v>339</v>
      </c>
      <c r="C227" t="s">
        <v>802</v>
      </c>
      <c r="D227" t="s">
        <v>549</v>
      </c>
      <c r="E227" t="s">
        <v>1480</v>
      </c>
      <c r="F227" t="s">
        <v>341</v>
      </c>
      <c r="G227" t="s">
        <v>423</v>
      </c>
      <c r="H227" t="s">
        <v>343</v>
      </c>
      <c r="I227" t="s">
        <v>584</v>
      </c>
      <c r="J227" t="s">
        <v>585</v>
      </c>
      <c r="K227">
        <v>6420000</v>
      </c>
      <c r="L227">
        <v>6420000</v>
      </c>
      <c r="M227">
        <v>4815000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4815000</v>
      </c>
      <c r="W227">
        <v>6420000</v>
      </c>
      <c r="X227">
        <v>6420000</v>
      </c>
      <c r="Y227">
        <v>6420000</v>
      </c>
      <c r="Z227">
        <v>0</v>
      </c>
      <c r="AA227">
        <v>0</v>
      </c>
      <c r="AB227">
        <v>0</v>
      </c>
      <c r="AC227">
        <v>0</v>
      </c>
      <c r="AD227">
        <v>0</v>
      </c>
      <c r="AE227" t="s">
        <v>346</v>
      </c>
      <c r="AF227" t="s">
        <v>549</v>
      </c>
      <c r="AG227" t="s">
        <v>572</v>
      </c>
      <c r="AH227" t="s">
        <v>586</v>
      </c>
      <c r="AI227" t="s">
        <v>349</v>
      </c>
      <c r="AJ227" t="s">
        <v>349</v>
      </c>
      <c r="AK227" t="s">
        <v>349</v>
      </c>
      <c r="AL227" t="s">
        <v>347</v>
      </c>
      <c r="AM227" t="s">
        <v>349</v>
      </c>
      <c r="AN227" t="s">
        <v>349</v>
      </c>
      <c r="AO227" t="s">
        <v>552</v>
      </c>
      <c r="AP227" t="s">
        <v>574</v>
      </c>
      <c r="AQ227" t="s">
        <v>585</v>
      </c>
      <c r="AR227" t="s">
        <v>352</v>
      </c>
      <c r="AS227" t="s">
        <v>353</v>
      </c>
    </row>
    <row r="228" spans="1:45" x14ac:dyDescent="0.3">
      <c r="A228" t="s">
        <v>338</v>
      </c>
      <c r="B228" t="s">
        <v>339</v>
      </c>
      <c r="C228" t="s">
        <v>802</v>
      </c>
      <c r="D228" t="s">
        <v>549</v>
      </c>
      <c r="E228" t="s">
        <v>1481</v>
      </c>
      <c r="F228" t="s">
        <v>341</v>
      </c>
      <c r="G228" t="s">
        <v>423</v>
      </c>
      <c r="H228" t="s">
        <v>343</v>
      </c>
      <c r="I228" t="s">
        <v>587</v>
      </c>
      <c r="J228" t="s">
        <v>588</v>
      </c>
      <c r="K228">
        <v>2450000</v>
      </c>
      <c r="L228">
        <v>2450000</v>
      </c>
      <c r="M228">
        <v>1837500</v>
      </c>
      <c r="N228">
        <v>0</v>
      </c>
      <c r="O228">
        <v>0</v>
      </c>
      <c r="P228">
        <v>0</v>
      </c>
      <c r="Q228">
        <v>101632.2</v>
      </c>
      <c r="R228">
        <v>24747</v>
      </c>
      <c r="S228">
        <v>24747</v>
      </c>
      <c r="T228">
        <v>101632.2</v>
      </c>
      <c r="U228">
        <v>101632.2</v>
      </c>
      <c r="V228">
        <v>1735867.8</v>
      </c>
      <c r="W228">
        <v>2348367.7999999998</v>
      </c>
      <c r="X228">
        <v>2348367.7999999998</v>
      </c>
      <c r="Y228">
        <v>2348367.7999999998</v>
      </c>
      <c r="Z228">
        <v>0</v>
      </c>
      <c r="AA228">
        <v>0</v>
      </c>
      <c r="AB228">
        <v>0</v>
      </c>
      <c r="AC228">
        <v>0</v>
      </c>
      <c r="AD228">
        <v>0</v>
      </c>
      <c r="AE228" t="s">
        <v>346</v>
      </c>
      <c r="AF228" t="s">
        <v>549</v>
      </c>
      <c r="AG228" t="s">
        <v>572</v>
      </c>
      <c r="AH228" t="s">
        <v>589</v>
      </c>
      <c r="AI228" t="s">
        <v>349</v>
      </c>
      <c r="AJ228" t="s">
        <v>349</v>
      </c>
      <c r="AK228" t="s">
        <v>349</v>
      </c>
      <c r="AL228" t="s">
        <v>347</v>
      </c>
      <c r="AM228" t="s">
        <v>590</v>
      </c>
      <c r="AN228" t="s">
        <v>349</v>
      </c>
      <c r="AO228" t="s">
        <v>552</v>
      </c>
      <c r="AP228" t="s">
        <v>574</v>
      </c>
      <c r="AQ228" t="s">
        <v>588</v>
      </c>
      <c r="AR228" t="s">
        <v>352</v>
      </c>
      <c r="AS228" t="s">
        <v>353</v>
      </c>
    </row>
    <row r="229" spans="1:45" x14ac:dyDescent="0.3">
      <c r="A229" t="s">
        <v>338</v>
      </c>
      <c r="B229" t="s">
        <v>339</v>
      </c>
      <c r="C229" t="s">
        <v>802</v>
      </c>
      <c r="D229" t="s">
        <v>549</v>
      </c>
      <c r="E229" t="s">
        <v>1482</v>
      </c>
      <c r="F229" t="s">
        <v>341</v>
      </c>
      <c r="G229" t="s">
        <v>423</v>
      </c>
      <c r="H229" t="s">
        <v>343</v>
      </c>
      <c r="I229" t="s">
        <v>591</v>
      </c>
      <c r="J229" t="s">
        <v>592</v>
      </c>
      <c r="K229">
        <v>4994843</v>
      </c>
      <c r="L229">
        <v>4994843</v>
      </c>
      <c r="M229">
        <v>3518632.25</v>
      </c>
      <c r="N229">
        <v>0</v>
      </c>
      <c r="O229">
        <v>0</v>
      </c>
      <c r="P229">
        <v>0</v>
      </c>
      <c r="Q229">
        <v>1143921.6000000001</v>
      </c>
      <c r="R229">
        <v>1130000</v>
      </c>
      <c r="S229">
        <v>0</v>
      </c>
      <c r="T229">
        <v>1143921.6000000001</v>
      </c>
      <c r="U229">
        <v>1143921.6000000001</v>
      </c>
      <c r="V229">
        <v>2374710.65</v>
      </c>
      <c r="W229">
        <v>3850921.4</v>
      </c>
      <c r="X229">
        <v>3850921.4</v>
      </c>
      <c r="Y229">
        <v>3850921.4</v>
      </c>
      <c r="Z229">
        <v>0</v>
      </c>
      <c r="AA229">
        <v>0</v>
      </c>
      <c r="AB229">
        <v>0</v>
      </c>
      <c r="AC229">
        <v>0</v>
      </c>
      <c r="AD229">
        <v>0</v>
      </c>
      <c r="AE229" t="s">
        <v>346</v>
      </c>
      <c r="AF229" t="s">
        <v>549</v>
      </c>
      <c r="AG229" t="s">
        <v>593</v>
      </c>
      <c r="AH229" t="s">
        <v>594</v>
      </c>
      <c r="AI229" t="s">
        <v>349</v>
      </c>
      <c r="AJ229" t="s">
        <v>349</v>
      </c>
      <c r="AK229" t="s">
        <v>349</v>
      </c>
      <c r="AL229" t="s">
        <v>347</v>
      </c>
      <c r="AM229" t="s">
        <v>349</v>
      </c>
      <c r="AN229" t="s">
        <v>349</v>
      </c>
      <c r="AO229" t="s">
        <v>552</v>
      </c>
      <c r="AP229" t="s">
        <v>595</v>
      </c>
      <c r="AQ229" t="s">
        <v>592</v>
      </c>
      <c r="AR229" t="s">
        <v>352</v>
      </c>
      <c r="AS229" t="s">
        <v>353</v>
      </c>
    </row>
    <row r="230" spans="1:45" x14ac:dyDescent="0.3">
      <c r="A230" t="s">
        <v>338</v>
      </c>
      <c r="B230" t="s">
        <v>339</v>
      </c>
      <c r="C230" t="s">
        <v>802</v>
      </c>
      <c r="D230" t="s">
        <v>549</v>
      </c>
      <c r="E230" t="s">
        <v>1483</v>
      </c>
      <c r="F230" t="s">
        <v>341</v>
      </c>
      <c r="G230" t="s">
        <v>423</v>
      </c>
      <c r="H230" t="s">
        <v>343</v>
      </c>
      <c r="I230" t="s">
        <v>596</v>
      </c>
      <c r="J230" t="s">
        <v>597</v>
      </c>
      <c r="K230">
        <v>18850000</v>
      </c>
      <c r="L230">
        <v>19350000</v>
      </c>
      <c r="M230">
        <v>14237500</v>
      </c>
      <c r="N230">
        <v>0</v>
      </c>
      <c r="O230">
        <v>0</v>
      </c>
      <c r="P230">
        <v>0</v>
      </c>
      <c r="Q230">
        <v>7779298.5999999996</v>
      </c>
      <c r="R230">
        <v>7779298.5999999996</v>
      </c>
      <c r="S230">
        <v>0</v>
      </c>
      <c r="T230">
        <v>7779298.5999999996</v>
      </c>
      <c r="U230">
        <v>7779298.5999999996</v>
      </c>
      <c r="V230">
        <v>6458201.4000000004</v>
      </c>
      <c r="W230">
        <v>11570701.4</v>
      </c>
      <c r="X230">
        <v>11570701.4</v>
      </c>
      <c r="Y230">
        <v>11570701.4</v>
      </c>
      <c r="Z230">
        <v>0</v>
      </c>
      <c r="AA230">
        <v>0</v>
      </c>
      <c r="AB230">
        <v>0</v>
      </c>
      <c r="AC230">
        <v>0</v>
      </c>
      <c r="AD230">
        <v>500000</v>
      </c>
      <c r="AE230" t="s">
        <v>346</v>
      </c>
      <c r="AF230" t="s">
        <v>549</v>
      </c>
      <c r="AG230" t="s">
        <v>593</v>
      </c>
      <c r="AH230" t="s">
        <v>598</v>
      </c>
      <c r="AI230" t="s">
        <v>349</v>
      </c>
      <c r="AJ230" t="s">
        <v>349</v>
      </c>
      <c r="AK230" t="s">
        <v>349</v>
      </c>
      <c r="AL230" t="s">
        <v>347</v>
      </c>
      <c r="AM230" t="s">
        <v>349</v>
      </c>
      <c r="AN230" t="s">
        <v>349</v>
      </c>
      <c r="AO230" t="s">
        <v>552</v>
      </c>
      <c r="AP230" t="s">
        <v>595</v>
      </c>
      <c r="AQ230" t="s">
        <v>597</v>
      </c>
      <c r="AR230" t="s">
        <v>352</v>
      </c>
      <c r="AS230" t="s">
        <v>353</v>
      </c>
    </row>
    <row r="231" spans="1:45" x14ac:dyDescent="0.3">
      <c r="A231" t="s">
        <v>338</v>
      </c>
      <c r="B231" t="s">
        <v>339</v>
      </c>
      <c r="C231" t="s">
        <v>802</v>
      </c>
      <c r="D231" t="s">
        <v>549</v>
      </c>
      <c r="E231" t="s">
        <v>1484</v>
      </c>
      <c r="F231" t="s">
        <v>341</v>
      </c>
      <c r="G231" t="s">
        <v>423</v>
      </c>
      <c r="H231" t="s">
        <v>343</v>
      </c>
      <c r="I231" t="s">
        <v>599</v>
      </c>
      <c r="J231" t="s">
        <v>600</v>
      </c>
      <c r="K231">
        <v>3798400</v>
      </c>
      <c r="L231">
        <v>3798400</v>
      </c>
      <c r="M231">
        <v>2848800</v>
      </c>
      <c r="N231">
        <v>0</v>
      </c>
      <c r="O231">
        <v>0</v>
      </c>
      <c r="P231">
        <v>0</v>
      </c>
      <c r="Q231">
        <v>172560.81</v>
      </c>
      <c r="R231">
        <v>172560.81</v>
      </c>
      <c r="S231">
        <v>0</v>
      </c>
      <c r="T231">
        <v>172560.81</v>
      </c>
      <c r="U231">
        <v>172560.81</v>
      </c>
      <c r="V231">
        <v>2676239.19</v>
      </c>
      <c r="W231">
        <v>3625839.19</v>
      </c>
      <c r="X231">
        <v>3625839.19</v>
      </c>
      <c r="Y231">
        <v>3625839.19</v>
      </c>
      <c r="Z231">
        <v>0</v>
      </c>
      <c r="AA231">
        <v>0</v>
      </c>
      <c r="AB231">
        <v>0</v>
      </c>
      <c r="AC231">
        <v>0</v>
      </c>
      <c r="AD231">
        <v>0</v>
      </c>
      <c r="AE231" t="s">
        <v>346</v>
      </c>
      <c r="AF231" t="s">
        <v>549</v>
      </c>
      <c r="AG231" t="s">
        <v>601</v>
      </c>
      <c r="AH231" t="s">
        <v>602</v>
      </c>
      <c r="AI231" t="s">
        <v>349</v>
      </c>
      <c r="AJ231" t="s">
        <v>349</v>
      </c>
      <c r="AK231" t="s">
        <v>349</v>
      </c>
      <c r="AL231" t="s">
        <v>347</v>
      </c>
      <c r="AM231" t="s">
        <v>349</v>
      </c>
      <c r="AN231" t="s">
        <v>349</v>
      </c>
      <c r="AO231" t="s">
        <v>552</v>
      </c>
      <c r="AP231" t="s">
        <v>603</v>
      </c>
      <c r="AQ231" t="s">
        <v>600</v>
      </c>
      <c r="AR231" t="s">
        <v>352</v>
      </c>
      <c r="AS231" t="s">
        <v>353</v>
      </c>
    </row>
    <row r="232" spans="1:45" x14ac:dyDescent="0.3">
      <c r="A232" t="s">
        <v>338</v>
      </c>
      <c r="B232" t="s">
        <v>339</v>
      </c>
      <c r="C232" t="s">
        <v>802</v>
      </c>
      <c r="D232" t="s">
        <v>549</v>
      </c>
      <c r="E232" t="s">
        <v>1485</v>
      </c>
      <c r="F232" t="s">
        <v>341</v>
      </c>
      <c r="G232" t="s">
        <v>423</v>
      </c>
      <c r="H232" t="s">
        <v>343</v>
      </c>
      <c r="I232" t="s">
        <v>604</v>
      </c>
      <c r="J232" t="s">
        <v>605</v>
      </c>
      <c r="K232">
        <v>850000</v>
      </c>
      <c r="L232">
        <v>850000</v>
      </c>
      <c r="M232">
        <v>537500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537500</v>
      </c>
      <c r="W232">
        <v>850000</v>
      </c>
      <c r="X232">
        <v>850000</v>
      </c>
      <c r="Y232">
        <v>850000</v>
      </c>
      <c r="Z232">
        <v>0</v>
      </c>
      <c r="AA232">
        <v>0</v>
      </c>
      <c r="AB232">
        <v>0</v>
      </c>
      <c r="AC232">
        <v>0</v>
      </c>
      <c r="AD232">
        <v>0</v>
      </c>
      <c r="AE232" t="s">
        <v>346</v>
      </c>
      <c r="AF232" t="s">
        <v>549</v>
      </c>
      <c r="AG232" t="s">
        <v>601</v>
      </c>
      <c r="AH232" t="s">
        <v>606</v>
      </c>
      <c r="AI232" t="s">
        <v>349</v>
      </c>
      <c r="AJ232" t="s">
        <v>349</v>
      </c>
      <c r="AK232" t="s">
        <v>349</v>
      </c>
      <c r="AL232" t="s">
        <v>347</v>
      </c>
      <c r="AM232" t="s">
        <v>607</v>
      </c>
      <c r="AN232" t="s">
        <v>349</v>
      </c>
      <c r="AO232" t="s">
        <v>552</v>
      </c>
      <c r="AP232" t="s">
        <v>603</v>
      </c>
      <c r="AQ232" t="s">
        <v>605</v>
      </c>
      <c r="AR232" t="s">
        <v>352</v>
      </c>
      <c r="AS232" t="s">
        <v>353</v>
      </c>
    </row>
    <row r="233" spans="1:45" x14ac:dyDescent="0.3">
      <c r="A233" t="s">
        <v>338</v>
      </c>
      <c r="B233" t="s">
        <v>339</v>
      </c>
      <c r="C233" t="s">
        <v>802</v>
      </c>
      <c r="D233" t="s">
        <v>549</v>
      </c>
      <c r="E233" t="s">
        <v>1486</v>
      </c>
      <c r="F233" t="s">
        <v>341</v>
      </c>
      <c r="G233" t="s">
        <v>423</v>
      </c>
      <c r="H233" t="s">
        <v>343</v>
      </c>
      <c r="I233" t="s">
        <v>608</v>
      </c>
      <c r="J233" t="s">
        <v>609</v>
      </c>
      <c r="K233">
        <v>8750000</v>
      </c>
      <c r="L233">
        <v>8750000</v>
      </c>
      <c r="M233">
        <v>6562500</v>
      </c>
      <c r="N233">
        <v>0</v>
      </c>
      <c r="O233">
        <v>0</v>
      </c>
      <c r="P233">
        <v>0</v>
      </c>
      <c r="Q233">
        <v>938882.75</v>
      </c>
      <c r="R233">
        <v>938882.75</v>
      </c>
      <c r="S233">
        <v>0</v>
      </c>
      <c r="T233">
        <v>938882.75</v>
      </c>
      <c r="U233">
        <v>938882.75</v>
      </c>
      <c r="V233">
        <v>5623617.25</v>
      </c>
      <c r="W233">
        <v>7811117.25</v>
      </c>
      <c r="X233">
        <v>7811117.25</v>
      </c>
      <c r="Y233">
        <v>7811117.25</v>
      </c>
      <c r="Z233">
        <v>0</v>
      </c>
      <c r="AA233">
        <v>0</v>
      </c>
      <c r="AB233">
        <v>0</v>
      </c>
      <c r="AC233">
        <v>0</v>
      </c>
      <c r="AD233">
        <v>0</v>
      </c>
      <c r="AE233" t="s">
        <v>346</v>
      </c>
      <c r="AF233" t="s">
        <v>549</v>
      </c>
      <c r="AG233" t="s">
        <v>601</v>
      </c>
      <c r="AH233" t="s">
        <v>610</v>
      </c>
      <c r="AI233" t="s">
        <v>349</v>
      </c>
      <c r="AJ233" t="s">
        <v>349</v>
      </c>
      <c r="AK233" t="s">
        <v>349</v>
      </c>
      <c r="AL233" t="s">
        <v>347</v>
      </c>
      <c r="AM233" t="s">
        <v>349</v>
      </c>
      <c r="AN233" t="s">
        <v>349</v>
      </c>
      <c r="AO233" t="s">
        <v>552</v>
      </c>
      <c r="AP233" t="s">
        <v>603</v>
      </c>
      <c r="AQ233" t="s">
        <v>609</v>
      </c>
      <c r="AR233" t="s">
        <v>352</v>
      </c>
      <c r="AS233" t="s">
        <v>353</v>
      </c>
    </row>
    <row r="234" spans="1:45" x14ac:dyDescent="0.3">
      <c r="A234" t="s">
        <v>338</v>
      </c>
      <c r="B234" t="s">
        <v>339</v>
      </c>
      <c r="C234" t="s">
        <v>802</v>
      </c>
      <c r="D234" t="s">
        <v>549</v>
      </c>
      <c r="E234" t="s">
        <v>1487</v>
      </c>
      <c r="F234" t="s">
        <v>341</v>
      </c>
      <c r="G234" t="s">
        <v>423</v>
      </c>
      <c r="H234" t="s">
        <v>343</v>
      </c>
      <c r="I234" t="s">
        <v>611</v>
      </c>
      <c r="J234" t="s">
        <v>611</v>
      </c>
      <c r="K234">
        <v>11118620</v>
      </c>
      <c r="L234">
        <v>10118620</v>
      </c>
      <c r="M234">
        <v>7696465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7696465</v>
      </c>
      <c r="W234">
        <v>10118620</v>
      </c>
      <c r="X234">
        <v>10118620</v>
      </c>
      <c r="Y234">
        <v>10118620</v>
      </c>
      <c r="Z234">
        <v>0</v>
      </c>
      <c r="AA234">
        <v>0</v>
      </c>
      <c r="AB234">
        <v>0</v>
      </c>
      <c r="AC234">
        <v>-1000000</v>
      </c>
      <c r="AD234">
        <v>0</v>
      </c>
      <c r="AE234" t="s">
        <v>346</v>
      </c>
      <c r="AF234" t="s">
        <v>549</v>
      </c>
      <c r="AG234" t="s">
        <v>601</v>
      </c>
      <c r="AH234" t="s">
        <v>612</v>
      </c>
      <c r="AI234" t="s">
        <v>349</v>
      </c>
      <c r="AJ234" t="s">
        <v>349</v>
      </c>
      <c r="AK234" t="s">
        <v>349</v>
      </c>
      <c r="AL234" t="s">
        <v>347</v>
      </c>
      <c r="AM234" t="s">
        <v>349</v>
      </c>
      <c r="AN234" t="s">
        <v>349</v>
      </c>
      <c r="AO234" t="s">
        <v>552</v>
      </c>
      <c r="AP234" t="s">
        <v>603</v>
      </c>
      <c r="AQ234" t="s">
        <v>611</v>
      </c>
      <c r="AR234" t="s">
        <v>352</v>
      </c>
      <c r="AS234" t="s">
        <v>353</v>
      </c>
    </row>
    <row r="235" spans="1:45" x14ac:dyDescent="0.3">
      <c r="A235" t="s">
        <v>338</v>
      </c>
      <c r="B235" t="s">
        <v>339</v>
      </c>
      <c r="C235" t="s">
        <v>802</v>
      </c>
      <c r="D235" t="s">
        <v>549</v>
      </c>
      <c r="E235" t="s">
        <v>1488</v>
      </c>
      <c r="F235" t="s">
        <v>341</v>
      </c>
      <c r="G235" t="s">
        <v>423</v>
      </c>
      <c r="H235" t="s">
        <v>343</v>
      </c>
      <c r="I235" t="s">
        <v>613</v>
      </c>
      <c r="J235" t="s">
        <v>614</v>
      </c>
      <c r="K235">
        <v>4400000</v>
      </c>
      <c r="L235">
        <v>4400000</v>
      </c>
      <c r="M235">
        <v>3250000</v>
      </c>
      <c r="N235">
        <v>0</v>
      </c>
      <c r="O235">
        <v>0</v>
      </c>
      <c r="P235">
        <v>0</v>
      </c>
      <c r="Q235">
        <v>107730.14</v>
      </c>
      <c r="R235">
        <v>107730.14</v>
      </c>
      <c r="S235">
        <v>0</v>
      </c>
      <c r="T235">
        <v>107730.14</v>
      </c>
      <c r="U235">
        <v>107730.14</v>
      </c>
      <c r="V235">
        <v>3142269.86</v>
      </c>
      <c r="W235">
        <v>4292269.8600000003</v>
      </c>
      <c r="X235">
        <v>4292269.8600000003</v>
      </c>
      <c r="Y235">
        <v>4292269.8600000003</v>
      </c>
      <c r="Z235">
        <v>0</v>
      </c>
      <c r="AA235">
        <v>0</v>
      </c>
      <c r="AB235">
        <v>0</v>
      </c>
      <c r="AC235">
        <v>0</v>
      </c>
      <c r="AD235">
        <v>0</v>
      </c>
      <c r="AE235" t="s">
        <v>346</v>
      </c>
      <c r="AF235" t="s">
        <v>549</v>
      </c>
      <c r="AG235" t="s">
        <v>601</v>
      </c>
      <c r="AH235" t="s">
        <v>615</v>
      </c>
      <c r="AI235" t="s">
        <v>349</v>
      </c>
      <c r="AJ235" t="s">
        <v>349</v>
      </c>
      <c r="AK235" t="s">
        <v>349</v>
      </c>
      <c r="AL235" t="s">
        <v>347</v>
      </c>
      <c r="AM235" t="s">
        <v>349</v>
      </c>
      <c r="AN235" t="s">
        <v>349</v>
      </c>
      <c r="AO235" t="s">
        <v>552</v>
      </c>
      <c r="AP235" t="s">
        <v>603</v>
      </c>
      <c r="AQ235" t="s">
        <v>614</v>
      </c>
      <c r="AR235" t="s">
        <v>352</v>
      </c>
      <c r="AS235" t="s">
        <v>353</v>
      </c>
    </row>
    <row r="236" spans="1:45" x14ac:dyDescent="0.3">
      <c r="A236" t="s">
        <v>338</v>
      </c>
      <c r="B236" t="s">
        <v>339</v>
      </c>
      <c r="C236" t="s">
        <v>802</v>
      </c>
      <c r="D236" t="s">
        <v>549</v>
      </c>
      <c r="E236" t="s">
        <v>1489</v>
      </c>
      <c r="F236" t="s">
        <v>341</v>
      </c>
      <c r="G236" t="s">
        <v>423</v>
      </c>
      <c r="H236" t="s">
        <v>343</v>
      </c>
      <c r="I236" t="s">
        <v>616</v>
      </c>
      <c r="J236" t="s">
        <v>617</v>
      </c>
      <c r="K236">
        <v>2545000</v>
      </c>
      <c r="L236">
        <v>2045000</v>
      </c>
      <c r="M236">
        <v>1508750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1508750</v>
      </c>
      <c r="W236">
        <v>2045000</v>
      </c>
      <c r="X236">
        <v>2045000</v>
      </c>
      <c r="Y236">
        <v>2045000</v>
      </c>
      <c r="Z236">
        <v>0</v>
      </c>
      <c r="AA236">
        <v>0</v>
      </c>
      <c r="AB236">
        <v>0</v>
      </c>
      <c r="AC236">
        <v>-500000</v>
      </c>
      <c r="AD236">
        <v>0</v>
      </c>
      <c r="AE236" t="s">
        <v>346</v>
      </c>
      <c r="AF236" t="s">
        <v>549</v>
      </c>
      <c r="AG236" t="s">
        <v>601</v>
      </c>
      <c r="AH236" t="s">
        <v>618</v>
      </c>
      <c r="AI236" t="s">
        <v>349</v>
      </c>
      <c r="AJ236" t="s">
        <v>349</v>
      </c>
      <c r="AK236" t="s">
        <v>349</v>
      </c>
      <c r="AL236" t="s">
        <v>347</v>
      </c>
      <c r="AM236" t="s">
        <v>349</v>
      </c>
      <c r="AN236" t="s">
        <v>349</v>
      </c>
      <c r="AO236" t="s">
        <v>552</v>
      </c>
      <c r="AP236" t="s">
        <v>603</v>
      </c>
      <c r="AQ236" t="s">
        <v>617</v>
      </c>
      <c r="AR236" t="s">
        <v>352</v>
      </c>
      <c r="AS236" t="s">
        <v>353</v>
      </c>
    </row>
    <row r="237" spans="1:45" x14ac:dyDescent="0.3">
      <c r="A237" t="s">
        <v>338</v>
      </c>
      <c r="B237" t="s">
        <v>339</v>
      </c>
      <c r="C237" t="s">
        <v>802</v>
      </c>
      <c r="D237" t="s">
        <v>549</v>
      </c>
      <c r="E237" t="s">
        <v>1490</v>
      </c>
      <c r="F237" t="s">
        <v>341</v>
      </c>
      <c r="G237" t="s">
        <v>423</v>
      </c>
      <c r="H237" t="s">
        <v>343</v>
      </c>
      <c r="I237" t="s">
        <v>619</v>
      </c>
      <c r="J237" t="s">
        <v>620</v>
      </c>
      <c r="K237">
        <v>100000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-100000</v>
      </c>
      <c r="AD237">
        <v>0</v>
      </c>
      <c r="AE237" t="s">
        <v>346</v>
      </c>
      <c r="AF237" t="s">
        <v>549</v>
      </c>
      <c r="AG237" t="s">
        <v>601</v>
      </c>
      <c r="AH237" t="s">
        <v>621</v>
      </c>
      <c r="AI237" t="s">
        <v>349</v>
      </c>
      <c r="AJ237" t="s">
        <v>349</v>
      </c>
      <c r="AK237" t="s">
        <v>349</v>
      </c>
      <c r="AL237" t="s">
        <v>347</v>
      </c>
      <c r="AM237" t="s">
        <v>349</v>
      </c>
      <c r="AN237" t="s">
        <v>349</v>
      </c>
      <c r="AO237" t="s">
        <v>552</v>
      </c>
      <c r="AP237" t="s">
        <v>603</v>
      </c>
      <c r="AQ237" t="s">
        <v>620</v>
      </c>
      <c r="AR237" t="s">
        <v>352</v>
      </c>
      <c r="AS237" t="s">
        <v>353</v>
      </c>
    </row>
    <row r="238" spans="1:45" x14ac:dyDescent="0.3">
      <c r="A238" t="s">
        <v>338</v>
      </c>
      <c r="B238" t="s">
        <v>339</v>
      </c>
      <c r="C238" t="s">
        <v>802</v>
      </c>
      <c r="D238" t="s">
        <v>549</v>
      </c>
      <c r="E238" t="s">
        <v>1491</v>
      </c>
      <c r="F238" t="s">
        <v>341</v>
      </c>
      <c r="G238" t="s">
        <v>423</v>
      </c>
      <c r="H238" t="s">
        <v>343</v>
      </c>
      <c r="I238" t="s">
        <v>622</v>
      </c>
      <c r="J238" t="s">
        <v>623</v>
      </c>
      <c r="K238">
        <v>8540000</v>
      </c>
      <c r="L238">
        <v>8540000</v>
      </c>
      <c r="M238">
        <v>6295000</v>
      </c>
      <c r="N238">
        <v>0</v>
      </c>
      <c r="O238">
        <v>0</v>
      </c>
      <c r="P238">
        <v>0</v>
      </c>
      <c r="Q238">
        <v>20000</v>
      </c>
      <c r="R238">
        <v>20000</v>
      </c>
      <c r="S238">
        <v>20000</v>
      </c>
      <c r="T238">
        <v>20000</v>
      </c>
      <c r="U238">
        <v>20000</v>
      </c>
      <c r="V238">
        <v>6275000</v>
      </c>
      <c r="W238">
        <v>8520000</v>
      </c>
      <c r="X238">
        <v>8520000</v>
      </c>
      <c r="Y238">
        <v>8520000</v>
      </c>
      <c r="Z238">
        <v>0</v>
      </c>
      <c r="AA238">
        <v>0</v>
      </c>
      <c r="AB238">
        <v>0</v>
      </c>
      <c r="AC238">
        <v>0</v>
      </c>
      <c r="AD238">
        <v>0</v>
      </c>
      <c r="AE238" t="s">
        <v>346</v>
      </c>
      <c r="AF238" t="s">
        <v>549</v>
      </c>
      <c r="AG238" t="s">
        <v>601</v>
      </c>
      <c r="AH238" t="s">
        <v>624</v>
      </c>
      <c r="AI238" t="s">
        <v>349</v>
      </c>
      <c r="AJ238" t="s">
        <v>349</v>
      </c>
      <c r="AK238" t="s">
        <v>349</v>
      </c>
      <c r="AL238" t="s">
        <v>347</v>
      </c>
      <c r="AM238" t="s">
        <v>349</v>
      </c>
      <c r="AN238" t="s">
        <v>349</v>
      </c>
      <c r="AO238" t="s">
        <v>552</v>
      </c>
      <c r="AP238" t="s">
        <v>603</v>
      </c>
      <c r="AQ238" t="s">
        <v>623</v>
      </c>
      <c r="AR238" t="s">
        <v>352</v>
      </c>
      <c r="AS238" t="s">
        <v>353</v>
      </c>
    </row>
    <row r="239" spans="1:45" x14ac:dyDescent="0.3">
      <c r="A239" t="s">
        <v>338</v>
      </c>
      <c r="B239" t="s">
        <v>339</v>
      </c>
      <c r="C239" t="s">
        <v>802</v>
      </c>
      <c r="D239" t="s">
        <v>629</v>
      </c>
      <c r="E239" t="s">
        <v>1493</v>
      </c>
      <c r="F239" t="s">
        <v>625</v>
      </c>
      <c r="G239" t="s">
        <v>626</v>
      </c>
      <c r="H239" t="s">
        <v>343</v>
      </c>
      <c r="I239" t="s">
        <v>635</v>
      </c>
      <c r="J239" t="s">
        <v>636</v>
      </c>
      <c r="K239">
        <v>15500000</v>
      </c>
      <c r="L239">
        <v>13500000</v>
      </c>
      <c r="M239">
        <v>10625000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10625000</v>
      </c>
      <c r="W239">
        <v>13500000</v>
      </c>
      <c r="X239">
        <v>13500000</v>
      </c>
      <c r="Y239">
        <v>13500000</v>
      </c>
      <c r="Z239">
        <v>0</v>
      </c>
      <c r="AA239">
        <v>0</v>
      </c>
      <c r="AB239">
        <v>0</v>
      </c>
      <c r="AC239">
        <v>-2000000</v>
      </c>
      <c r="AD239">
        <v>0</v>
      </c>
      <c r="AE239" t="s">
        <v>346</v>
      </c>
      <c r="AF239" t="s">
        <v>629</v>
      </c>
      <c r="AG239" t="s">
        <v>630</v>
      </c>
      <c r="AH239" t="s">
        <v>637</v>
      </c>
      <c r="AI239" t="s">
        <v>349</v>
      </c>
      <c r="AJ239" t="s">
        <v>349</v>
      </c>
      <c r="AK239" t="s">
        <v>349</v>
      </c>
      <c r="AL239" t="s">
        <v>347</v>
      </c>
      <c r="AM239" t="s">
        <v>349</v>
      </c>
      <c r="AN239" t="s">
        <v>349</v>
      </c>
      <c r="AO239" t="s">
        <v>632</v>
      </c>
      <c r="AP239" t="s">
        <v>633</v>
      </c>
      <c r="AQ239" t="s">
        <v>636</v>
      </c>
      <c r="AR239" t="s">
        <v>352</v>
      </c>
      <c r="AS239" t="s">
        <v>634</v>
      </c>
    </row>
    <row r="240" spans="1:45" x14ac:dyDescent="0.3">
      <c r="A240" t="s">
        <v>338</v>
      </c>
      <c r="B240" t="s">
        <v>339</v>
      </c>
      <c r="C240" t="s">
        <v>802</v>
      </c>
      <c r="D240" t="s">
        <v>629</v>
      </c>
      <c r="E240" t="s">
        <v>1494</v>
      </c>
      <c r="F240" t="s">
        <v>625</v>
      </c>
      <c r="G240" t="s">
        <v>626</v>
      </c>
      <c r="H240" t="s">
        <v>343</v>
      </c>
      <c r="I240" t="s">
        <v>638</v>
      </c>
      <c r="J240" t="s">
        <v>639</v>
      </c>
      <c r="K240">
        <v>5351920</v>
      </c>
      <c r="L240">
        <v>6351920</v>
      </c>
      <c r="M240">
        <v>4136440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4136440</v>
      </c>
      <c r="W240">
        <v>6351920</v>
      </c>
      <c r="X240">
        <v>6351920</v>
      </c>
      <c r="Y240">
        <v>6351920</v>
      </c>
      <c r="Z240">
        <v>0</v>
      </c>
      <c r="AA240">
        <v>0</v>
      </c>
      <c r="AB240">
        <v>0</v>
      </c>
      <c r="AC240">
        <v>0</v>
      </c>
      <c r="AD240">
        <v>1000000</v>
      </c>
      <c r="AE240" t="s">
        <v>346</v>
      </c>
      <c r="AF240" t="s">
        <v>629</v>
      </c>
      <c r="AG240" t="s">
        <v>630</v>
      </c>
      <c r="AH240" t="s">
        <v>640</v>
      </c>
      <c r="AI240" t="s">
        <v>349</v>
      </c>
      <c r="AJ240" t="s">
        <v>349</v>
      </c>
      <c r="AK240" t="s">
        <v>349</v>
      </c>
      <c r="AL240" t="s">
        <v>347</v>
      </c>
      <c r="AM240" t="s">
        <v>349</v>
      </c>
      <c r="AN240" t="s">
        <v>349</v>
      </c>
      <c r="AO240" t="s">
        <v>632</v>
      </c>
      <c r="AP240" t="s">
        <v>633</v>
      </c>
      <c r="AQ240" t="s">
        <v>639</v>
      </c>
      <c r="AR240" t="s">
        <v>352</v>
      </c>
      <c r="AS240" t="s">
        <v>634</v>
      </c>
    </row>
    <row r="241" spans="1:45" x14ac:dyDescent="0.3">
      <c r="A241" t="s">
        <v>338</v>
      </c>
      <c r="B241" t="s">
        <v>339</v>
      </c>
      <c r="C241" t="s">
        <v>802</v>
      </c>
      <c r="D241" t="s">
        <v>629</v>
      </c>
      <c r="E241" t="s">
        <v>1495</v>
      </c>
      <c r="F241" t="s">
        <v>625</v>
      </c>
      <c r="G241" t="s">
        <v>626</v>
      </c>
      <c r="H241" t="s">
        <v>343</v>
      </c>
      <c r="I241" t="s">
        <v>641</v>
      </c>
      <c r="J241" t="s">
        <v>642</v>
      </c>
      <c r="K241">
        <v>25800000</v>
      </c>
      <c r="L241">
        <v>26800000</v>
      </c>
      <c r="M241">
        <v>26800000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26800000</v>
      </c>
      <c r="W241">
        <v>26800000</v>
      </c>
      <c r="X241">
        <v>26800000</v>
      </c>
      <c r="Y241">
        <v>26800000</v>
      </c>
      <c r="Z241">
        <v>0</v>
      </c>
      <c r="AA241">
        <v>0</v>
      </c>
      <c r="AB241">
        <v>0</v>
      </c>
      <c r="AC241">
        <v>0</v>
      </c>
      <c r="AD241">
        <v>1000000</v>
      </c>
      <c r="AE241" t="s">
        <v>346</v>
      </c>
      <c r="AF241" t="s">
        <v>629</v>
      </c>
      <c r="AG241" t="s">
        <v>630</v>
      </c>
      <c r="AH241" t="s">
        <v>643</v>
      </c>
      <c r="AI241" t="s">
        <v>349</v>
      </c>
      <c r="AJ241" t="s">
        <v>349</v>
      </c>
      <c r="AK241" t="s">
        <v>349</v>
      </c>
      <c r="AL241" t="s">
        <v>347</v>
      </c>
      <c r="AM241" t="s">
        <v>349</v>
      </c>
      <c r="AN241" t="s">
        <v>349</v>
      </c>
      <c r="AO241" t="s">
        <v>632</v>
      </c>
      <c r="AP241" t="s">
        <v>633</v>
      </c>
      <c r="AQ241" t="s">
        <v>642</v>
      </c>
      <c r="AR241" t="s">
        <v>352</v>
      </c>
      <c r="AS241" t="s">
        <v>634</v>
      </c>
    </row>
    <row r="242" spans="1:45" x14ac:dyDescent="0.3">
      <c r="A242" t="s">
        <v>338</v>
      </c>
      <c r="B242" t="s">
        <v>339</v>
      </c>
      <c r="C242" t="s">
        <v>802</v>
      </c>
      <c r="D242" t="s">
        <v>629</v>
      </c>
      <c r="E242" t="s">
        <v>1496</v>
      </c>
      <c r="F242" t="s">
        <v>625</v>
      </c>
      <c r="G242" t="s">
        <v>626</v>
      </c>
      <c r="H242" t="s">
        <v>343</v>
      </c>
      <c r="I242" t="s">
        <v>644</v>
      </c>
      <c r="J242" t="s">
        <v>645</v>
      </c>
      <c r="K242">
        <v>12411000</v>
      </c>
      <c r="L242">
        <v>12411000</v>
      </c>
      <c r="M242">
        <v>9308250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9308250</v>
      </c>
      <c r="W242">
        <v>12411000</v>
      </c>
      <c r="X242">
        <v>12411000</v>
      </c>
      <c r="Y242">
        <v>12411000</v>
      </c>
      <c r="Z242">
        <v>0</v>
      </c>
      <c r="AA242">
        <v>0</v>
      </c>
      <c r="AB242">
        <v>0</v>
      </c>
      <c r="AC242">
        <v>0</v>
      </c>
      <c r="AD242">
        <v>0</v>
      </c>
      <c r="AE242" t="s">
        <v>346</v>
      </c>
      <c r="AF242" t="s">
        <v>629</v>
      </c>
      <c r="AG242" t="s">
        <v>630</v>
      </c>
      <c r="AH242" t="s">
        <v>646</v>
      </c>
      <c r="AI242" t="s">
        <v>349</v>
      </c>
      <c r="AJ242" t="s">
        <v>349</v>
      </c>
      <c r="AK242" t="s">
        <v>349</v>
      </c>
      <c r="AL242" t="s">
        <v>347</v>
      </c>
      <c r="AM242" t="s">
        <v>349</v>
      </c>
      <c r="AN242" t="s">
        <v>349</v>
      </c>
      <c r="AO242" t="s">
        <v>632</v>
      </c>
      <c r="AP242" t="s">
        <v>633</v>
      </c>
      <c r="AQ242" t="s">
        <v>645</v>
      </c>
      <c r="AR242" t="s">
        <v>352</v>
      </c>
      <c r="AS242" t="s">
        <v>634</v>
      </c>
    </row>
    <row r="243" spans="1:45" x14ac:dyDescent="0.3">
      <c r="A243" t="s">
        <v>338</v>
      </c>
      <c r="B243" t="s">
        <v>339</v>
      </c>
      <c r="C243" t="s">
        <v>802</v>
      </c>
      <c r="D243" t="s">
        <v>629</v>
      </c>
      <c r="E243" t="s">
        <v>1499</v>
      </c>
      <c r="F243" t="s">
        <v>625</v>
      </c>
      <c r="G243" t="s">
        <v>656</v>
      </c>
      <c r="H243" t="s">
        <v>343</v>
      </c>
      <c r="I243" t="s">
        <v>657</v>
      </c>
      <c r="J243" t="s">
        <v>657</v>
      </c>
      <c r="K243">
        <v>30000000</v>
      </c>
      <c r="L243">
        <v>30000000</v>
      </c>
      <c r="M243">
        <v>22500000</v>
      </c>
      <c r="N243">
        <v>0</v>
      </c>
      <c r="O243">
        <v>0</v>
      </c>
      <c r="P243">
        <v>0</v>
      </c>
      <c r="Q243">
        <v>3799187.85</v>
      </c>
      <c r="R243">
        <v>0</v>
      </c>
      <c r="S243">
        <v>0</v>
      </c>
      <c r="T243">
        <v>3799187.85</v>
      </c>
      <c r="U243">
        <v>3799187.85</v>
      </c>
      <c r="V243">
        <v>18700812.149999999</v>
      </c>
      <c r="W243">
        <v>26200812.149999999</v>
      </c>
      <c r="X243">
        <v>26200812.149999999</v>
      </c>
      <c r="Y243">
        <v>26200812.149999999</v>
      </c>
      <c r="Z243">
        <v>0</v>
      </c>
      <c r="AA243">
        <v>0</v>
      </c>
      <c r="AB243">
        <v>0</v>
      </c>
      <c r="AC243">
        <v>0</v>
      </c>
      <c r="AD243">
        <v>0</v>
      </c>
      <c r="AE243" t="s">
        <v>346</v>
      </c>
      <c r="AF243" t="s">
        <v>629</v>
      </c>
      <c r="AG243" t="s">
        <v>658</v>
      </c>
      <c r="AH243" t="s">
        <v>659</v>
      </c>
      <c r="AI243" t="s">
        <v>349</v>
      </c>
      <c r="AJ243" t="s">
        <v>349</v>
      </c>
      <c r="AK243" t="s">
        <v>349</v>
      </c>
      <c r="AL243" t="s">
        <v>347</v>
      </c>
      <c r="AM243" t="s">
        <v>349</v>
      </c>
      <c r="AN243" t="s">
        <v>349</v>
      </c>
      <c r="AO243" t="s">
        <v>632</v>
      </c>
      <c r="AP243" t="s">
        <v>660</v>
      </c>
      <c r="AQ243" t="s">
        <v>657</v>
      </c>
      <c r="AR243" t="s">
        <v>352</v>
      </c>
      <c r="AS243" t="s">
        <v>634</v>
      </c>
    </row>
    <row r="244" spans="1:45" x14ac:dyDescent="0.3">
      <c r="A244" t="s">
        <v>338</v>
      </c>
      <c r="B244" t="s">
        <v>339</v>
      </c>
      <c r="C244" t="s">
        <v>802</v>
      </c>
      <c r="D244" t="s">
        <v>664</v>
      </c>
      <c r="E244" t="s">
        <v>831</v>
      </c>
      <c r="F244" t="s">
        <v>341</v>
      </c>
      <c r="G244" t="s">
        <v>532</v>
      </c>
      <c r="H244" t="s">
        <v>343</v>
      </c>
      <c r="I244" t="s">
        <v>662</v>
      </c>
      <c r="J244" t="s">
        <v>663</v>
      </c>
      <c r="K244">
        <v>28242905</v>
      </c>
      <c r="L244">
        <v>28242905</v>
      </c>
      <c r="M244">
        <v>28242905</v>
      </c>
      <c r="N244">
        <v>0</v>
      </c>
      <c r="O244">
        <v>0</v>
      </c>
      <c r="P244">
        <v>0</v>
      </c>
      <c r="Q244">
        <v>7554538.96</v>
      </c>
      <c r="R244">
        <v>7554538.96</v>
      </c>
      <c r="S244">
        <v>2058997.49</v>
      </c>
      <c r="T244">
        <v>7554538.96</v>
      </c>
      <c r="U244">
        <v>7554538.96</v>
      </c>
      <c r="V244">
        <v>20688366.039999999</v>
      </c>
      <c r="W244">
        <v>20688366.039999999</v>
      </c>
      <c r="X244">
        <v>20688366.039999999</v>
      </c>
      <c r="Y244">
        <v>20688366.039999999</v>
      </c>
      <c r="Z244">
        <v>0</v>
      </c>
      <c r="AA244">
        <v>0</v>
      </c>
      <c r="AB244">
        <v>0</v>
      </c>
      <c r="AC244">
        <v>0</v>
      </c>
      <c r="AD244">
        <v>0</v>
      </c>
      <c r="AE244" t="s">
        <v>346</v>
      </c>
      <c r="AF244" t="s">
        <v>664</v>
      </c>
      <c r="AG244" t="s">
        <v>665</v>
      </c>
      <c r="AH244" t="s">
        <v>666</v>
      </c>
      <c r="AI244" t="s">
        <v>382</v>
      </c>
      <c r="AJ244" t="s">
        <v>349</v>
      </c>
      <c r="AK244" t="s">
        <v>349</v>
      </c>
      <c r="AL244" t="s">
        <v>347</v>
      </c>
      <c r="AM244" t="s">
        <v>667</v>
      </c>
      <c r="AN244" t="s">
        <v>400</v>
      </c>
      <c r="AO244" t="s">
        <v>668</v>
      </c>
      <c r="AP244" t="s">
        <v>669</v>
      </c>
      <c r="AQ244" t="s">
        <v>670</v>
      </c>
      <c r="AR244" t="s">
        <v>352</v>
      </c>
      <c r="AS244" t="s">
        <v>353</v>
      </c>
    </row>
    <row r="245" spans="1:45" x14ac:dyDescent="0.3">
      <c r="A245" t="s">
        <v>338</v>
      </c>
      <c r="B245" t="s">
        <v>339</v>
      </c>
      <c r="C245" t="s">
        <v>802</v>
      </c>
      <c r="D245" t="s">
        <v>664</v>
      </c>
      <c r="E245" t="s">
        <v>832</v>
      </c>
      <c r="F245" t="s">
        <v>341</v>
      </c>
      <c r="G245" t="s">
        <v>532</v>
      </c>
      <c r="H245" t="s">
        <v>343</v>
      </c>
      <c r="I245" t="s">
        <v>672</v>
      </c>
      <c r="J245" t="s">
        <v>673</v>
      </c>
      <c r="K245">
        <v>4497278</v>
      </c>
      <c r="L245">
        <v>4497278</v>
      </c>
      <c r="M245">
        <v>4497278</v>
      </c>
      <c r="N245">
        <v>0</v>
      </c>
      <c r="O245">
        <v>0</v>
      </c>
      <c r="P245">
        <v>0</v>
      </c>
      <c r="Q245">
        <v>1202952.06</v>
      </c>
      <c r="R245">
        <v>1202952.06</v>
      </c>
      <c r="S245">
        <v>0</v>
      </c>
      <c r="T245">
        <v>1202952.06</v>
      </c>
      <c r="U245">
        <v>1202952.06</v>
      </c>
      <c r="V245">
        <v>3294325.94</v>
      </c>
      <c r="W245">
        <v>3294325.94</v>
      </c>
      <c r="X245">
        <v>3294325.94</v>
      </c>
      <c r="Y245">
        <v>3294325.94</v>
      </c>
      <c r="Z245">
        <v>0</v>
      </c>
      <c r="AA245">
        <v>0</v>
      </c>
      <c r="AB245">
        <v>0</v>
      </c>
      <c r="AC245">
        <v>0</v>
      </c>
      <c r="AD245">
        <v>0</v>
      </c>
      <c r="AE245" t="s">
        <v>346</v>
      </c>
      <c r="AF245" t="s">
        <v>664</v>
      </c>
      <c r="AG245" t="s">
        <v>665</v>
      </c>
      <c r="AH245" t="s">
        <v>666</v>
      </c>
      <c r="AI245" t="s">
        <v>565</v>
      </c>
      <c r="AJ245" t="s">
        <v>349</v>
      </c>
      <c r="AK245" t="s">
        <v>349</v>
      </c>
      <c r="AL245" t="s">
        <v>347</v>
      </c>
      <c r="AM245" t="s">
        <v>674</v>
      </c>
      <c r="AN245" t="s">
        <v>384</v>
      </c>
      <c r="AO245" t="s">
        <v>668</v>
      </c>
      <c r="AP245" t="s">
        <v>669</v>
      </c>
      <c r="AQ245" t="s">
        <v>670</v>
      </c>
      <c r="AR245" t="s">
        <v>352</v>
      </c>
      <c r="AS245" t="s">
        <v>353</v>
      </c>
    </row>
    <row r="246" spans="1:45" x14ac:dyDescent="0.3">
      <c r="A246" t="s">
        <v>338</v>
      </c>
      <c r="B246" t="s">
        <v>339</v>
      </c>
      <c r="C246" t="s">
        <v>802</v>
      </c>
      <c r="D246" t="s">
        <v>664</v>
      </c>
      <c r="E246" t="s">
        <v>1516</v>
      </c>
      <c r="F246" t="s">
        <v>341</v>
      </c>
      <c r="G246" t="s">
        <v>683</v>
      </c>
      <c r="H246" t="s">
        <v>343</v>
      </c>
      <c r="I246" t="s">
        <v>833</v>
      </c>
      <c r="J246" t="s">
        <v>833</v>
      </c>
      <c r="K246">
        <v>7000000</v>
      </c>
      <c r="L246">
        <v>7000000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7000000</v>
      </c>
      <c r="X246">
        <v>7000000</v>
      </c>
      <c r="Y246">
        <v>7000000</v>
      </c>
      <c r="Z246">
        <v>0</v>
      </c>
      <c r="AA246">
        <v>0</v>
      </c>
      <c r="AB246">
        <v>0</v>
      </c>
      <c r="AC246">
        <v>0</v>
      </c>
      <c r="AD246">
        <v>0</v>
      </c>
      <c r="AE246" t="s">
        <v>346</v>
      </c>
      <c r="AF246" t="s">
        <v>664</v>
      </c>
      <c r="AG246" t="s">
        <v>686</v>
      </c>
      <c r="AH246" t="s">
        <v>834</v>
      </c>
      <c r="AI246" t="s">
        <v>349</v>
      </c>
      <c r="AJ246" t="s">
        <v>349</v>
      </c>
      <c r="AK246" t="s">
        <v>349</v>
      </c>
      <c r="AL246" t="s">
        <v>347</v>
      </c>
      <c r="AM246" t="s">
        <v>349</v>
      </c>
      <c r="AN246" t="s">
        <v>349</v>
      </c>
      <c r="AO246" t="s">
        <v>668</v>
      </c>
      <c r="AP246" t="s">
        <v>688</v>
      </c>
      <c r="AQ246" t="s">
        <v>833</v>
      </c>
      <c r="AR246" t="s">
        <v>352</v>
      </c>
      <c r="AS246" t="s">
        <v>353</v>
      </c>
    </row>
    <row r="247" spans="1:45" x14ac:dyDescent="0.3">
      <c r="A247" t="s">
        <v>338</v>
      </c>
      <c r="B247" t="s">
        <v>339</v>
      </c>
      <c r="C247" t="s">
        <v>802</v>
      </c>
      <c r="D247" t="s">
        <v>664</v>
      </c>
      <c r="E247" t="s">
        <v>1502</v>
      </c>
      <c r="F247" t="s">
        <v>341</v>
      </c>
      <c r="G247" t="s">
        <v>683</v>
      </c>
      <c r="H247" t="s">
        <v>343</v>
      </c>
      <c r="I247" t="s">
        <v>692</v>
      </c>
      <c r="J247" t="s">
        <v>692</v>
      </c>
      <c r="K247">
        <v>13100000</v>
      </c>
      <c r="L247">
        <v>13100000</v>
      </c>
      <c r="M247">
        <v>9825000</v>
      </c>
      <c r="N247">
        <v>0</v>
      </c>
      <c r="O247">
        <v>0</v>
      </c>
      <c r="P247">
        <v>0</v>
      </c>
      <c r="Q247">
        <v>9825000</v>
      </c>
      <c r="R247">
        <v>9825000</v>
      </c>
      <c r="S247">
        <v>9613588.8100000005</v>
      </c>
      <c r="T247">
        <v>9825000</v>
      </c>
      <c r="U247">
        <v>9825000</v>
      </c>
      <c r="V247">
        <v>0</v>
      </c>
      <c r="W247">
        <v>3275000</v>
      </c>
      <c r="X247">
        <v>3275000</v>
      </c>
      <c r="Y247">
        <v>3275000</v>
      </c>
      <c r="Z247">
        <v>0</v>
      </c>
      <c r="AA247">
        <v>0</v>
      </c>
      <c r="AB247">
        <v>0</v>
      </c>
      <c r="AC247">
        <v>0</v>
      </c>
      <c r="AD247">
        <v>0</v>
      </c>
      <c r="AE247" t="s">
        <v>346</v>
      </c>
      <c r="AF247" t="s">
        <v>664</v>
      </c>
      <c r="AG247" t="s">
        <v>693</v>
      </c>
      <c r="AH247" t="s">
        <v>694</v>
      </c>
      <c r="AI247" t="s">
        <v>349</v>
      </c>
      <c r="AJ247" t="s">
        <v>349</v>
      </c>
      <c r="AK247" t="s">
        <v>349</v>
      </c>
      <c r="AL247" t="s">
        <v>347</v>
      </c>
      <c r="AM247" t="s">
        <v>349</v>
      </c>
      <c r="AN247" t="s">
        <v>349</v>
      </c>
      <c r="AO247" t="s">
        <v>668</v>
      </c>
      <c r="AP247" t="s">
        <v>695</v>
      </c>
      <c r="AQ247" t="s">
        <v>692</v>
      </c>
      <c r="AR247" t="s">
        <v>352</v>
      </c>
      <c r="AS247" t="s">
        <v>353</v>
      </c>
    </row>
    <row r="248" spans="1:45" x14ac:dyDescent="0.3">
      <c r="A248" t="s">
        <v>338</v>
      </c>
      <c r="B248" t="s">
        <v>339</v>
      </c>
      <c r="C248" t="s">
        <v>802</v>
      </c>
      <c r="D248" t="s">
        <v>664</v>
      </c>
      <c r="E248" t="s">
        <v>1503</v>
      </c>
      <c r="F248" t="s">
        <v>341</v>
      </c>
      <c r="G248" t="s">
        <v>683</v>
      </c>
      <c r="H248" t="s">
        <v>343</v>
      </c>
      <c r="I248" t="s">
        <v>696</v>
      </c>
      <c r="J248" t="s">
        <v>696</v>
      </c>
      <c r="K248">
        <v>14000000</v>
      </c>
      <c r="L248">
        <v>14000000</v>
      </c>
      <c r="M248">
        <v>14000000</v>
      </c>
      <c r="N248">
        <v>0</v>
      </c>
      <c r="O248">
        <v>0</v>
      </c>
      <c r="P248">
        <v>0</v>
      </c>
      <c r="Q248">
        <v>14000000</v>
      </c>
      <c r="R248">
        <v>14000000</v>
      </c>
      <c r="S248">
        <v>8231661.9299999997</v>
      </c>
      <c r="T248">
        <v>14000000</v>
      </c>
      <c r="U248">
        <v>14000000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 t="s">
        <v>346</v>
      </c>
      <c r="AF248" t="s">
        <v>664</v>
      </c>
      <c r="AG248" t="s">
        <v>693</v>
      </c>
      <c r="AH248" t="s">
        <v>697</v>
      </c>
      <c r="AI248" t="s">
        <v>349</v>
      </c>
      <c r="AJ248" t="s">
        <v>349</v>
      </c>
      <c r="AK248" t="s">
        <v>349</v>
      </c>
      <c r="AL248" t="s">
        <v>347</v>
      </c>
      <c r="AM248" t="s">
        <v>349</v>
      </c>
      <c r="AN248" t="s">
        <v>349</v>
      </c>
      <c r="AO248" t="s">
        <v>668</v>
      </c>
      <c r="AP248" t="s">
        <v>695</v>
      </c>
      <c r="AQ248" t="s">
        <v>696</v>
      </c>
      <c r="AR248" t="s">
        <v>352</v>
      </c>
      <c r="AS248" t="s">
        <v>353</v>
      </c>
    </row>
    <row r="249" spans="1:45" x14ac:dyDescent="0.3">
      <c r="A249" t="s">
        <v>338</v>
      </c>
      <c r="B249" t="s">
        <v>339</v>
      </c>
      <c r="C249" t="s">
        <v>802</v>
      </c>
      <c r="D249" t="s">
        <v>664</v>
      </c>
      <c r="E249" t="s">
        <v>1504</v>
      </c>
      <c r="F249" t="s">
        <v>341</v>
      </c>
      <c r="G249" t="s">
        <v>683</v>
      </c>
      <c r="H249" t="s">
        <v>343</v>
      </c>
      <c r="I249" t="s">
        <v>718</v>
      </c>
      <c r="J249" t="s">
        <v>718</v>
      </c>
      <c r="K249">
        <v>11120000</v>
      </c>
      <c r="L249">
        <v>11120000</v>
      </c>
      <c r="M249">
        <v>8340000</v>
      </c>
      <c r="N249">
        <v>0</v>
      </c>
      <c r="O249">
        <v>0</v>
      </c>
      <c r="P249">
        <v>0</v>
      </c>
      <c r="Q249">
        <v>2830218.89</v>
      </c>
      <c r="R249">
        <v>2830218.89</v>
      </c>
      <c r="S249">
        <v>0</v>
      </c>
      <c r="T249">
        <v>2830218.89</v>
      </c>
      <c r="U249">
        <v>2830218.89</v>
      </c>
      <c r="V249">
        <v>5509781.1100000003</v>
      </c>
      <c r="W249">
        <v>8289781.1100000003</v>
      </c>
      <c r="X249">
        <v>8289781.1100000003</v>
      </c>
      <c r="Y249">
        <v>8289781.1100000003</v>
      </c>
      <c r="Z249">
        <v>0</v>
      </c>
      <c r="AA249">
        <v>0</v>
      </c>
      <c r="AB249">
        <v>0</v>
      </c>
      <c r="AC249">
        <v>0</v>
      </c>
      <c r="AD249">
        <v>0</v>
      </c>
      <c r="AE249" t="s">
        <v>346</v>
      </c>
      <c r="AF249" t="s">
        <v>664</v>
      </c>
      <c r="AG249" t="s">
        <v>719</v>
      </c>
      <c r="AH249" t="s">
        <v>720</v>
      </c>
      <c r="AI249" t="s">
        <v>349</v>
      </c>
      <c r="AJ249" t="s">
        <v>349</v>
      </c>
      <c r="AK249" t="s">
        <v>349</v>
      </c>
      <c r="AL249" t="s">
        <v>347</v>
      </c>
      <c r="AM249" t="s">
        <v>349</v>
      </c>
      <c r="AN249" t="s">
        <v>349</v>
      </c>
      <c r="AO249" t="s">
        <v>668</v>
      </c>
      <c r="AP249" t="s">
        <v>721</v>
      </c>
      <c r="AQ249" t="s">
        <v>718</v>
      </c>
      <c r="AR249" t="s">
        <v>352</v>
      </c>
      <c r="AS249" t="s">
        <v>353</v>
      </c>
    </row>
    <row r="250" spans="1:45" x14ac:dyDescent="0.3">
      <c r="A250" t="s">
        <v>338</v>
      </c>
      <c r="B250" t="s">
        <v>339</v>
      </c>
      <c r="C250" t="s">
        <v>835</v>
      </c>
      <c r="D250" t="s">
        <v>347</v>
      </c>
      <c r="E250" t="s">
        <v>1428</v>
      </c>
      <c r="F250" t="s">
        <v>341</v>
      </c>
      <c r="G250" t="s">
        <v>342</v>
      </c>
      <c r="H250" t="s">
        <v>343</v>
      </c>
      <c r="I250" t="s">
        <v>344</v>
      </c>
      <c r="J250" t="s">
        <v>345</v>
      </c>
      <c r="K250">
        <v>444883200</v>
      </c>
      <c r="L250">
        <v>432079200</v>
      </c>
      <c r="M250">
        <v>432079200</v>
      </c>
      <c r="N250">
        <v>0</v>
      </c>
      <c r="O250">
        <v>0</v>
      </c>
      <c r="P250">
        <v>0</v>
      </c>
      <c r="Q250">
        <v>198846858.69999999</v>
      </c>
      <c r="R250">
        <v>198846858.69999999</v>
      </c>
      <c r="S250">
        <v>32942431.050000001</v>
      </c>
      <c r="T250">
        <v>198846858.69999999</v>
      </c>
      <c r="U250">
        <v>198846858.69999999</v>
      </c>
      <c r="V250">
        <v>233232341.30000001</v>
      </c>
      <c r="W250">
        <v>233232341.30000001</v>
      </c>
      <c r="X250">
        <v>233232341.30000001</v>
      </c>
      <c r="Y250">
        <v>233232341.30000001</v>
      </c>
      <c r="Z250">
        <v>0</v>
      </c>
      <c r="AA250">
        <v>0</v>
      </c>
      <c r="AB250">
        <v>0</v>
      </c>
      <c r="AC250">
        <v>-12804000</v>
      </c>
      <c r="AD250">
        <v>0</v>
      </c>
      <c r="AE250" t="s">
        <v>346</v>
      </c>
      <c r="AF250" t="s">
        <v>347</v>
      </c>
      <c r="AG250" t="s">
        <v>341</v>
      </c>
      <c r="AH250" t="s">
        <v>348</v>
      </c>
      <c r="AI250" t="s">
        <v>349</v>
      </c>
      <c r="AJ250" t="s">
        <v>349</v>
      </c>
      <c r="AK250" t="s">
        <v>349</v>
      </c>
      <c r="AL250" t="s">
        <v>347</v>
      </c>
      <c r="AM250" t="s">
        <v>349</v>
      </c>
      <c r="AN250" t="s">
        <v>349</v>
      </c>
      <c r="AO250" t="s">
        <v>350</v>
      </c>
      <c r="AP250" t="s">
        <v>351</v>
      </c>
      <c r="AQ250" t="s">
        <v>345</v>
      </c>
      <c r="AR250" t="s">
        <v>352</v>
      </c>
      <c r="AS250" t="s">
        <v>353</v>
      </c>
    </row>
    <row r="251" spans="1:45" x14ac:dyDescent="0.3">
      <c r="A251" t="s">
        <v>338</v>
      </c>
      <c r="B251" t="s">
        <v>339</v>
      </c>
      <c r="C251" t="s">
        <v>835</v>
      </c>
      <c r="D251" t="s">
        <v>347</v>
      </c>
      <c r="E251" t="s">
        <v>1509</v>
      </c>
      <c r="F251" t="s">
        <v>341</v>
      </c>
      <c r="G251" t="s">
        <v>342</v>
      </c>
      <c r="H251" t="s">
        <v>343</v>
      </c>
      <c r="I251" t="s">
        <v>803</v>
      </c>
      <c r="J251" t="s">
        <v>803</v>
      </c>
      <c r="K251">
        <v>8000000</v>
      </c>
      <c r="L251">
        <v>8000000</v>
      </c>
      <c r="M251">
        <v>8000000</v>
      </c>
      <c r="N251">
        <v>0</v>
      </c>
      <c r="O251">
        <v>0</v>
      </c>
      <c r="P251">
        <v>0</v>
      </c>
      <c r="Q251">
        <v>1220838.3799999999</v>
      </c>
      <c r="R251">
        <v>1220838.3799999999</v>
      </c>
      <c r="S251">
        <v>704329.84</v>
      </c>
      <c r="T251">
        <v>1220838.3799999999</v>
      </c>
      <c r="U251">
        <v>1220838.3799999999</v>
      </c>
      <c r="V251">
        <v>6779161.6200000001</v>
      </c>
      <c r="W251">
        <v>6779161.6200000001</v>
      </c>
      <c r="X251">
        <v>6779161.6200000001</v>
      </c>
      <c r="Y251">
        <v>6779161.6200000001</v>
      </c>
      <c r="Z251">
        <v>0</v>
      </c>
      <c r="AA251">
        <v>0</v>
      </c>
      <c r="AB251">
        <v>0</v>
      </c>
      <c r="AC251">
        <v>0</v>
      </c>
      <c r="AD251">
        <v>0</v>
      </c>
      <c r="AE251" t="s">
        <v>346</v>
      </c>
      <c r="AF251" t="s">
        <v>347</v>
      </c>
      <c r="AG251" t="s">
        <v>341</v>
      </c>
      <c r="AH251" t="s">
        <v>804</v>
      </c>
      <c r="AI251" t="s">
        <v>349</v>
      </c>
      <c r="AJ251" t="s">
        <v>349</v>
      </c>
      <c r="AK251" t="s">
        <v>349</v>
      </c>
      <c r="AL251" t="s">
        <v>347</v>
      </c>
      <c r="AM251" t="s">
        <v>349</v>
      </c>
      <c r="AN251" t="s">
        <v>349</v>
      </c>
      <c r="AO251" t="s">
        <v>350</v>
      </c>
      <c r="AP251" t="s">
        <v>351</v>
      </c>
      <c r="AQ251" t="s">
        <v>803</v>
      </c>
      <c r="AR251" t="s">
        <v>352</v>
      </c>
      <c r="AS251" t="s">
        <v>353</v>
      </c>
    </row>
    <row r="252" spans="1:45" x14ac:dyDescent="0.3">
      <c r="A252" t="s">
        <v>338</v>
      </c>
      <c r="B252" t="s">
        <v>339</v>
      </c>
      <c r="C252" t="s">
        <v>835</v>
      </c>
      <c r="D252" t="s">
        <v>347</v>
      </c>
      <c r="E252" t="s">
        <v>1429</v>
      </c>
      <c r="F252" t="s">
        <v>341</v>
      </c>
      <c r="G252" t="s">
        <v>342</v>
      </c>
      <c r="H252" t="s">
        <v>343</v>
      </c>
      <c r="I252" t="s">
        <v>354</v>
      </c>
      <c r="J252" t="s">
        <v>354</v>
      </c>
      <c r="K252">
        <v>4000000</v>
      </c>
      <c r="L252">
        <v>4000000</v>
      </c>
      <c r="M252">
        <v>4000000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4000000</v>
      </c>
      <c r="W252">
        <v>4000000</v>
      </c>
      <c r="X252">
        <v>4000000</v>
      </c>
      <c r="Y252">
        <v>4000000</v>
      </c>
      <c r="Z252">
        <v>0</v>
      </c>
      <c r="AA252">
        <v>0</v>
      </c>
      <c r="AB252">
        <v>0</v>
      </c>
      <c r="AC252">
        <v>0</v>
      </c>
      <c r="AD252">
        <v>0</v>
      </c>
      <c r="AE252" t="s">
        <v>346</v>
      </c>
      <c r="AF252" t="s">
        <v>347</v>
      </c>
      <c r="AG252" t="s">
        <v>341</v>
      </c>
      <c r="AH252" t="s">
        <v>355</v>
      </c>
      <c r="AI252" t="s">
        <v>349</v>
      </c>
      <c r="AJ252" t="s">
        <v>349</v>
      </c>
      <c r="AK252" t="s">
        <v>349</v>
      </c>
      <c r="AL252" t="s">
        <v>347</v>
      </c>
      <c r="AM252" t="s">
        <v>349</v>
      </c>
      <c r="AN252" t="s">
        <v>349</v>
      </c>
      <c r="AO252" t="s">
        <v>350</v>
      </c>
      <c r="AP252" t="s">
        <v>351</v>
      </c>
      <c r="AQ252" t="s">
        <v>354</v>
      </c>
      <c r="AR252" t="s">
        <v>352</v>
      </c>
      <c r="AS252" t="s">
        <v>353</v>
      </c>
    </row>
    <row r="253" spans="1:45" x14ac:dyDescent="0.3">
      <c r="A253" t="s">
        <v>338</v>
      </c>
      <c r="B253" t="s">
        <v>339</v>
      </c>
      <c r="C253" t="s">
        <v>835</v>
      </c>
      <c r="D253" t="s">
        <v>347</v>
      </c>
      <c r="E253" t="s">
        <v>1430</v>
      </c>
      <c r="F253" t="s">
        <v>341</v>
      </c>
      <c r="G253" t="s">
        <v>342</v>
      </c>
      <c r="H253" t="s">
        <v>343</v>
      </c>
      <c r="I253" t="s">
        <v>356</v>
      </c>
      <c r="J253" t="s">
        <v>357</v>
      </c>
      <c r="K253">
        <v>7600000</v>
      </c>
      <c r="L253">
        <v>7600000</v>
      </c>
      <c r="M253">
        <v>7600000</v>
      </c>
      <c r="N253">
        <v>0</v>
      </c>
      <c r="O253">
        <v>0</v>
      </c>
      <c r="P253">
        <v>0</v>
      </c>
      <c r="Q253">
        <v>3194901.02</v>
      </c>
      <c r="R253">
        <v>3194901.02</v>
      </c>
      <c r="S253">
        <v>1006688.26</v>
      </c>
      <c r="T253">
        <v>3194901.02</v>
      </c>
      <c r="U253">
        <v>3194901.02</v>
      </c>
      <c r="V253">
        <v>4405098.9800000004</v>
      </c>
      <c r="W253">
        <v>4405098.9800000004</v>
      </c>
      <c r="X253">
        <v>4405098.9800000004</v>
      </c>
      <c r="Y253">
        <v>4405098.9800000004</v>
      </c>
      <c r="Z253">
        <v>0</v>
      </c>
      <c r="AA253">
        <v>0</v>
      </c>
      <c r="AB253">
        <v>0</v>
      </c>
      <c r="AC253">
        <v>0</v>
      </c>
      <c r="AD253">
        <v>0</v>
      </c>
      <c r="AE253" t="s">
        <v>346</v>
      </c>
      <c r="AF253" t="s">
        <v>347</v>
      </c>
      <c r="AG253" t="s">
        <v>358</v>
      </c>
      <c r="AH253" t="s">
        <v>359</v>
      </c>
      <c r="AI253" t="s">
        <v>349</v>
      </c>
      <c r="AJ253" t="s">
        <v>349</v>
      </c>
      <c r="AK253" t="s">
        <v>349</v>
      </c>
      <c r="AL253" t="s">
        <v>347</v>
      </c>
      <c r="AM253" t="s">
        <v>349</v>
      </c>
      <c r="AN253" t="s">
        <v>349</v>
      </c>
      <c r="AO253" t="s">
        <v>350</v>
      </c>
      <c r="AP253" t="s">
        <v>360</v>
      </c>
      <c r="AQ253" t="s">
        <v>357</v>
      </c>
      <c r="AR253" t="s">
        <v>352</v>
      </c>
      <c r="AS253" t="s">
        <v>353</v>
      </c>
    </row>
    <row r="254" spans="1:45" x14ac:dyDescent="0.3">
      <c r="A254" t="s">
        <v>338</v>
      </c>
      <c r="B254" t="s">
        <v>339</v>
      </c>
      <c r="C254" t="s">
        <v>835</v>
      </c>
      <c r="D254" t="s">
        <v>347</v>
      </c>
      <c r="E254" t="s">
        <v>1431</v>
      </c>
      <c r="F254" t="s">
        <v>341</v>
      </c>
      <c r="G254" t="s">
        <v>342</v>
      </c>
      <c r="H254" t="s">
        <v>343</v>
      </c>
      <c r="I254" t="s">
        <v>361</v>
      </c>
      <c r="J254" t="s">
        <v>362</v>
      </c>
      <c r="K254">
        <v>140000000</v>
      </c>
      <c r="L254">
        <v>140000000</v>
      </c>
      <c r="M254">
        <v>140000000</v>
      </c>
      <c r="N254">
        <v>0</v>
      </c>
      <c r="O254">
        <v>0</v>
      </c>
      <c r="P254">
        <v>0</v>
      </c>
      <c r="Q254">
        <v>46347631.719999999</v>
      </c>
      <c r="R254">
        <v>46347631.719999999</v>
      </c>
      <c r="S254">
        <v>7563220.8300000001</v>
      </c>
      <c r="T254">
        <v>46347631.719999999</v>
      </c>
      <c r="U254">
        <v>46347631.719999999</v>
      </c>
      <c r="V254">
        <v>93652368.280000001</v>
      </c>
      <c r="W254">
        <v>93652368.280000001</v>
      </c>
      <c r="X254">
        <v>93652368.280000001</v>
      </c>
      <c r="Y254">
        <v>93652368.280000001</v>
      </c>
      <c r="Z254">
        <v>0</v>
      </c>
      <c r="AA254">
        <v>0</v>
      </c>
      <c r="AB254">
        <v>0</v>
      </c>
      <c r="AC254">
        <v>0</v>
      </c>
      <c r="AD254">
        <v>0</v>
      </c>
      <c r="AE254" t="s">
        <v>346</v>
      </c>
      <c r="AF254" t="s">
        <v>347</v>
      </c>
      <c r="AG254" t="s">
        <v>363</v>
      </c>
      <c r="AH254" t="s">
        <v>364</v>
      </c>
      <c r="AI254" t="s">
        <v>349</v>
      </c>
      <c r="AJ254" t="s">
        <v>349</v>
      </c>
      <c r="AK254" t="s">
        <v>349</v>
      </c>
      <c r="AL254" t="s">
        <v>347</v>
      </c>
      <c r="AM254" t="s">
        <v>349</v>
      </c>
      <c r="AN254" t="s">
        <v>349</v>
      </c>
      <c r="AO254" t="s">
        <v>350</v>
      </c>
      <c r="AP254" t="s">
        <v>365</v>
      </c>
      <c r="AQ254" t="s">
        <v>362</v>
      </c>
      <c r="AR254" t="s">
        <v>352</v>
      </c>
      <c r="AS254" t="s">
        <v>353</v>
      </c>
    </row>
    <row r="255" spans="1:45" x14ac:dyDescent="0.3">
      <c r="A255" t="s">
        <v>338</v>
      </c>
      <c r="B255" t="s">
        <v>339</v>
      </c>
      <c r="C255" t="s">
        <v>835</v>
      </c>
      <c r="D255" t="s">
        <v>347</v>
      </c>
      <c r="E255" t="s">
        <v>1432</v>
      </c>
      <c r="F255" t="s">
        <v>341</v>
      </c>
      <c r="G255" t="s">
        <v>342</v>
      </c>
      <c r="H255" t="s">
        <v>343</v>
      </c>
      <c r="I255" t="s">
        <v>366</v>
      </c>
      <c r="J255" t="s">
        <v>367</v>
      </c>
      <c r="K255">
        <v>97853850</v>
      </c>
      <c r="L255">
        <v>95553850</v>
      </c>
      <c r="M255">
        <v>95553850</v>
      </c>
      <c r="N255">
        <v>0</v>
      </c>
      <c r="O255">
        <v>0</v>
      </c>
      <c r="P255">
        <v>0</v>
      </c>
      <c r="Q255">
        <v>29096624.420000002</v>
      </c>
      <c r="R255">
        <v>29096624.420000002</v>
      </c>
      <c r="S255">
        <v>5185790</v>
      </c>
      <c r="T255">
        <v>29096624.420000002</v>
      </c>
      <c r="U255">
        <v>29096624.420000002</v>
      </c>
      <c r="V255">
        <v>66457225.579999998</v>
      </c>
      <c r="W255">
        <v>66457225.579999998</v>
      </c>
      <c r="X255">
        <v>66457225.579999998</v>
      </c>
      <c r="Y255">
        <v>66457225.579999998</v>
      </c>
      <c r="Z255">
        <v>0</v>
      </c>
      <c r="AA255">
        <v>0</v>
      </c>
      <c r="AB255">
        <v>0</v>
      </c>
      <c r="AC255">
        <v>-2300000</v>
      </c>
      <c r="AD255">
        <v>0</v>
      </c>
      <c r="AE255" t="s">
        <v>346</v>
      </c>
      <c r="AF255" t="s">
        <v>347</v>
      </c>
      <c r="AG255" t="s">
        <v>363</v>
      </c>
      <c r="AH255" t="s">
        <v>368</v>
      </c>
      <c r="AI255" t="s">
        <v>349</v>
      </c>
      <c r="AJ255" t="s">
        <v>349</v>
      </c>
      <c r="AK255" t="s">
        <v>349</v>
      </c>
      <c r="AL255" t="s">
        <v>347</v>
      </c>
      <c r="AM255" t="s">
        <v>349</v>
      </c>
      <c r="AN255" t="s">
        <v>349</v>
      </c>
      <c r="AO255" t="s">
        <v>350</v>
      </c>
      <c r="AP255" t="s">
        <v>365</v>
      </c>
      <c r="AQ255" t="s">
        <v>367</v>
      </c>
      <c r="AR255" t="s">
        <v>352</v>
      </c>
      <c r="AS255" t="s">
        <v>353</v>
      </c>
    </row>
    <row r="256" spans="1:45" x14ac:dyDescent="0.3">
      <c r="A256" t="s">
        <v>338</v>
      </c>
      <c r="B256" t="s">
        <v>339</v>
      </c>
      <c r="C256" t="s">
        <v>835</v>
      </c>
      <c r="D256" t="s">
        <v>347</v>
      </c>
      <c r="E256" t="s">
        <v>1433</v>
      </c>
      <c r="F256" t="s">
        <v>341</v>
      </c>
      <c r="G256" t="s">
        <v>342</v>
      </c>
      <c r="H256" t="s">
        <v>343</v>
      </c>
      <c r="I256" t="s">
        <v>369</v>
      </c>
      <c r="J256" t="s">
        <v>369</v>
      </c>
      <c r="K256">
        <v>63426484</v>
      </c>
      <c r="L256">
        <v>63426484</v>
      </c>
      <c r="M256">
        <v>63426484</v>
      </c>
      <c r="N256">
        <v>0</v>
      </c>
      <c r="O256">
        <v>0</v>
      </c>
      <c r="P256">
        <v>0</v>
      </c>
      <c r="Q256">
        <v>9803.33</v>
      </c>
      <c r="R256">
        <v>9803.33</v>
      </c>
      <c r="S256">
        <v>0</v>
      </c>
      <c r="T256">
        <v>9803.33</v>
      </c>
      <c r="U256">
        <v>9803.33</v>
      </c>
      <c r="V256">
        <v>63416680.670000002</v>
      </c>
      <c r="W256">
        <v>63416680.670000002</v>
      </c>
      <c r="X256">
        <v>63416680.670000002</v>
      </c>
      <c r="Y256">
        <v>63416680.670000002</v>
      </c>
      <c r="Z256">
        <v>0</v>
      </c>
      <c r="AA256">
        <v>0</v>
      </c>
      <c r="AB256">
        <v>0</v>
      </c>
      <c r="AC256">
        <v>0</v>
      </c>
      <c r="AD256">
        <v>0</v>
      </c>
      <c r="AE256" t="s">
        <v>346</v>
      </c>
      <c r="AF256" t="s">
        <v>347</v>
      </c>
      <c r="AG256" t="s">
        <v>363</v>
      </c>
      <c r="AH256" t="s">
        <v>370</v>
      </c>
      <c r="AI256" t="s">
        <v>349</v>
      </c>
      <c r="AJ256" t="s">
        <v>349</v>
      </c>
      <c r="AK256" t="s">
        <v>349</v>
      </c>
      <c r="AL256" t="s">
        <v>347</v>
      </c>
      <c r="AM256" t="s">
        <v>349</v>
      </c>
      <c r="AN256" t="s">
        <v>349</v>
      </c>
      <c r="AO256" t="s">
        <v>350</v>
      </c>
      <c r="AP256" t="s">
        <v>365</v>
      </c>
      <c r="AQ256" t="s">
        <v>369</v>
      </c>
      <c r="AR256" t="s">
        <v>352</v>
      </c>
      <c r="AS256" t="s">
        <v>353</v>
      </c>
    </row>
    <row r="257" spans="1:45" x14ac:dyDescent="0.3">
      <c r="A257" t="s">
        <v>338</v>
      </c>
      <c r="B257" t="s">
        <v>339</v>
      </c>
      <c r="C257" t="s">
        <v>835</v>
      </c>
      <c r="D257" t="s">
        <v>347</v>
      </c>
      <c r="E257" t="s">
        <v>1434</v>
      </c>
      <c r="F257" t="s">
        <v>341</v>
      </c>
      <c r="G257" t="s">
        <v>342</v>
      </c>
      <c r="H257" t="s">
        <v>343</v>
      </c>
      <c r="I257" t="s">
        <v>371</v>
      </c>
      <c r="J257" t="s">
        <v>371</v>
      </c>
      <c r="K257">
        <v>52260902</v>
      </c>
      <c r="L257">
        <v>52260902</v>
      </c>
      <c r="M257">
        <v>52260902</v>
      </c>
      <c r="N257">
        <v>0</v>
      </c>
      <c r="O257">
        <v>0</v>
      </c>
      <c r="P257">
        <v>0</v>
      </c>
      <c r="Q257">
        <v>37308732.5</v>
      </c>
      <c r="R257">
        <v>37308732.5</v>
      </c>
      <c r="S257">
        <v>0</v>
      </c>
      <c r="T257">
        <v>37308732.5</v>
      </c>
      <c r="U257">
        <v>37308732.5</v>
      </c>
      <c r="V257">
        <v>14952169.5</v>
      </c>
      <c r="W257">
        <v>14952169.5</v>
      </c>
      <c r="X257">
        <v>14952169.5</v>
      </c>
      <c r="Y257">
        <v>14952169.5</v>
      </c>
      <c r="Z257">
        <v>0</v>
      </c>
      <c r="AA257">
        <v>0</v>
      </c>
      <c r="AB257">
        <v>0</v>
      </c>
      <c r="AC257">
        <v>0</v>
      </c>
      <c r="AD257">
        <v>0</v>
      </c>
      <c r="AE257" t="s">
        <v>346</v>
      </c>
      <c r="AF257" t="s">
        <v>347</v>
      </c>
      <c r="AG257" t="s">
        <v>363</v>
      </c>
      <c r="AH257" t="s">
        <v>372</v>
      </c>
      <c r="AI257" t="s">
        <v>349</v>
      </c>
      <c r="AJ257" t="s">
        <v>349</v>
      </c>
      <c r="AK257" t="s">
        <v>349</v>
      </c>
      <c r="AL257" t="s">
        <v>347</v>
      </c>
      <c r="AM257" t="s">
        <v>349</v>
      </c>
      <c r="AN257" t="s">
        <v>349</v>
      </c>
      <c r="AO257" t="s">
        <v>350</v>
      </c>
      <c r="AP257" t="s">
        <v>365</v>
      </c>
      <c r="AQ257" t="s">
        <v>371</v>
      </c>
      <c r="AR257" t="s">
        <v>352</v>
      </c>
      <c r="AS257" t="s">
        <v>353</v>
      </c>
    </row>
    <row r="258" spans="1:45" x14ac:dyDescent="0.3">
      <c r="A258" t="s">
        <v>338</v>
      </c>
      <c r="B258" t="s">
        <v>339</v>
      </c>
      <c r="C258" t="s">
        <v>835</v>
      </c>
      <c r="D258" t="s">
        <v>347</v>
      </c>
      <c r="E258" t="s">
        <v>1435</v>
      </c>
      <c r="F258" t="s">
        <v>341</v>
      </c>
      <c r="G258" t="s">
        <v>342</v>
      </c>
      <c r="H258" t="s">
        <v>343</v>
      </c>
      <c r="I258" t="s">
        <v>373</v>
      </c>
      <c r="J258" t="s">
        <v>374</v>
      </c>
      <c r="K258">
        <v>20600000</v>
      </c>
      <c r="L258">
        <v>20600000</v>
      </c>
      <c r="M258">
        <v>20600000</v>
      </c>
      <c r="N258">
        <v>0</v>
      </c>
      <c r="O258">
        <v>0</v>
      </c>
      <c r="P258">
        <v>0</v>
      </c>
      <c r="Q258">
        <v>8399906.0600000005</v>
      </c>
      <c r="R258">
        <v>8399906.0600000005</v>
      </c>
      <c r="S258">
        <v>1391227.51</v>
      </c>
      <c r="T258">
        <v>8399906.0600000005</v>
      </c>
      <c r="U258">
        <v>8399906.0600000005</v>
      </c>
      <c r="V258">
        <v>12200093.939999999</v>
      </c>
      <c r="W258">
        <v>12200093.939999999</v>
      </c>
      <c r="X258">
        <v>12200093.939999999</v>
      </c>
      <c r="Y258">
        <v>12200093.939999999</v>
      </c>
      <c r="Z258">
        <v>0</v>
      </c>
      <c r="AA258">
        <v>0</v>
      </c>
      <c r="AB258">
        <v>0</v>
      </c>
      <c r="AC258">
        <v>0</v>
      </c>
      <c r="AD258">
        <v>0</v>
      </c>
      <c r="AE258" t="s">
        <v>346</v>
      </c>
      <c r="AF258" t="s">
        <v>347</v>
      </c>
      <c r="AG258" t="s">
        <v>363</v>
      </c>
      <c r="AH258" t="s">
        <v>375</v>
      </c>
      <c r="AI258" t="s">
        <v>349</v>
      </c>
      <c r="AJ258" t="s">
        <v>349</v>
      </c>
      <c r="AK258" t="s">
        <v>349</v>
      </c>
      <c r="AL258" t="s">
        <v>347</v>
      </c>
      <c r="AM258" t="s">
        <v>349</v>
      </c>
      <c r="AN258" t="s">
        <v>349</v>
      </c>
      <c r="AO258" t="s">
        <v>350</v>
      </c>
      <c r="AP258" t="s">
        <v>365</v>
      </c>
      <c r="AQ258" t="s">
        <v>374</v>
      </c>
      <c r="AR258" t="s">
        <v>352</v>
      </c>
      <c r="AS258" t="s">
        <v>353</v>
      </c>
    </row>
    <row r="259" spans="1:45" x14ac:dyDescent="0.3">
      <c r="A259" t="s">
        <v>338</v>
      </c>
      <c r="B259" t="s">
        <v>339</v>
      </c>
      <c r="C259" t="s">
        <v>835</v>
      </c>
      <c r="D259" t="s">
        <v>347</v>
      </c>
      <c r="E259" t="s">
        <v>836</v>
      </c>
      <c r="F259" t="s">
        <v>341</v>
      </c>
      <c r="G259" t="s">
        <v>377</v>
      </c>
      <c r="H259" t="s">
        <v>343</v>
      </c>
      <c r="I259" t="s">
        <v>378</v>
      </c>
      <c r="J259" t="s">
        <v>379</v>
      </c>
      <c r="K259">
        <v>71705811</v>
      </c>
      <c r="L259">
        <v>71705811</v>
      </c>
      <c r="M259">
        <v>71705811</v>
      </c>
      <c r="N259">
        <v>0</v>
      </c>
      <c r="O259">
        <v>0</v>
      </c>
      <c r="P259">
        <v>0</v>
      </c>
      <c r="Q259">
        <v>27202598.289999999</v>
      </c>
      <c r="R259">
        <v>22673075.289999999</v>
      </c>
      <c r="S259">
        <v>4532693</v>
      </c>
      <c r="T259">
        <v>27202598.289999999</v>
      </c>
      <c r="U259">
        <v>27202598.289999999</v>
      </c>
      <c r="V259">
        <v>44503212.710000001</v>
      </c>
      <c r="W259">
        <v>44503212.710000001</v>
      </c>
      <c r="X259">
        <v>44503212.710000001</v>
      </c>
      <c r="Y259">
        <v>44503212.710000001</v>
      </c>
      <c r="Z259">
        <v>0</v>
      </c>
      <c r="AA259">
        <v>0</v>
      </c>
      <c r="AB259">
        <v>0</v>
      </c>
      <c r="AC259">
        <v>0</v>
      </c>
      <c r="AD259">
        <v>0</v>
      </c>
      <c r="AE259" t="s">
        <v>346</v>
      </c>
      <c r="AF259" t="s">
        <v>347</v>
      </c>
      <c r="AG259" t="s">
        <v>380</v>
      </c>
      <c r="AH259" t="s">
        <v>381</v>
      </c>
      <c r="AI259" t="s">
        <v>382</v>
      </c>
      <c r="AJ259" t="s">
        <v>349</v>
      </c>
      <c r="AK259" t="s">
        <v>349</v>
      </c>
      <c r="AL259" t="s">
        <v>347</v>
      </c>
      <c r="AM259" t="s">
        <v>383</v>
      </c>
      <c r="AN259" t="s">
        <v>384</v>
      </c>
      <c r="AO259" t="s">
        <v>350</v>
      </c>
      <c r="AP259" t="s">
        <v>385</v>
      </c>
      <c r="AQ259" t="s">
        <v>386</v>
      </c>
      <c r="AR259" t="s">
        <v>352</v>
      </c>
      <c r="AS259" t="s">
        <v>353</v>
      </c>
    </row>
    <row r="260" spans="1:45" x14ac:dyDescent="0.3">
      <c r="A260" t="s">
        <v>338</v>
      </c>
      <c r="B260" t="s">
        <v>339</v>
      </c>
      <c r="C260" t="s">
        <v>835</v>
      </c>
      <c r="D260" t="s">
        <v>347</v>
      </c>
      <c r="E260" t="s">
        <v>837</v>
      </c>
      <c r="F260" t="s">
        <v>341</v>
      </c>
      <c r="G260" t="s">
        <v>377</v>
      </c>
      <c r="H260" t="s">
        <v>343</v>
      </c>
      <c r="I260" t="s">
        <v>388</v>
      </c>
      <c r="J260" t="s">
        <v>389</v>
      </c>
      <c r="K260">
        <v>3875990</v>
      </c>
      <c r="L260">
        <v>3875990</v>
      </c>
      <c r="M260">
        <v>3875990</v>
      </c>
      <c r="N260">
        <v>0</v>
      </c>
      <c r="O260">
        <v>0</v>
      </c>
      <c r="P260">
        <v>0</v>
      </c>
      <c r="Q260">
        <v>1436096.83</v>
      </c>
      <c r="R260">
        <v>1192129.83</v>
      </c>
      <c r="S260">
        <v>242618</v>
      </c>
      <c r="T260">
        <v>1436096.83</v>
      </c>
      <c r="U260">
        <v>1436096.83</v>
      </c>
      <c r="V260">
        <v>2439893.17</v>
      </c>
      <c r="W260">
        <v>2439893.17</v>
      </c>
      <c r="X260">
        <v>2439893.17</v>
      </c>
      <c r="Y260">
        <v>2439893.17</v>
      </c>
      <c r="Z260">
        <v>0</v>
      </c>
      <c r="AA260">
        <v>0</v>
      </c>
      <c r="AB260">
        <v>0</v>
      </c>
      <c r="AC260">
        <v>0</v>
      </c>
      <c r="AD260">
        <v>0</v>
      </c>
      <c r="AE260" t="s">
        <v>346</v>
      </c>
      <c r="AF260" t="s">
        <v>347</v>
      </c>
      <c r="AG260" t="s">
        <v>380</v>
      </c>
      <c r="AH260" t="s">
        <v>390</v>
      </c>
      <c r="AI260" t="s">
        <v>382</v>
      </c>
      <c r="AJ260" t="s">
        <v>349</v>
      </c>
      <c r="AK260" t="s">
        <v>349</v>
      </c>
      <c r="AL260" t="s">
        <v>347</v>
      </c>
      <c r="AM260" t="s">
        <v>391</v>
      </c>
      <c r="AN260" t="s">
        <v>392</v>
      </c>
      <c r="AO260" t="s">
        <v>350</v>
      </c>
      <c r="AP260" t="s">
        <v>385</v>
      </c>
      <c r="AQ260" t="s">
        <v>393</v>
      </c>
      <c r="AR260" t="s">
        <v>352</v>
      </c>
      <c r="AS260" t="s">
        <v>353</v>
      </c>
    </row>
    <row r="261" spans="1:45" x14ac:dyDescent="0.3">
      <c r="A261" t="s">
        <v>338</v>
      </c>
      <c r="B261" t="s">
        <v>339</v>
      </c>
      <c r="C261" t="s">
        <v>835</v>
      </c>
      <c r="D261" t="s">
        <v>347</v>
      </c>
      <c r="E261" t="s">
        <v>838</v>
      </c>
      <c r="F261" t="s">
        <v>341</v>
      </c>
      <c r="G261" t="s">
        <v>377</v>
      </c>
      <c r="H261" t="s">
        <v>343</v>
      </c>
      <c r="I261" t="s">
        <v>395</v>
      </c>
      <c r="J261" t="s">
        <v>396</v>
      </c>
      <c r="K261">
        <v>42015729</v>
      </c>
      <c r="L261">
        <v>42015729</v>
      </c>
      <c r="M261">
        <v>42015729</v>
      </c>
      <c r="N261">
        <v>0</v>
      </c>
      <c r="O261">
        <v>0</v>
      </c>
      <c r="P261">
        <v>0</v>
      </c>
      <c r="Q261">
        <v>13692909.68</v>
      </c>
      <c r="R261">
        <v>11654165.68</v>
      </c>
      <c r="S261">
        <v>2024492</v>
      </c>
      <c r="T261">
        <v>13692909.68</v>
      </c>
      <c r="U261">
        <v>13692909.68</v>
      </c>
      <c r="V261">
        <v>28322819.32</v>
      </c>
      <c r="W261">
        <v>28322819.32</v>
      </c>
      <c r="X261">
        <v>28322819.32</v>
      </c>
      <c r="Y261">
        <v>28322819.32</v>
      </c>
      <c r="Z261">
        <v>0</v>
      </c>
      <c r="AA261">
        <v>0</v>
      </c>
      <c r="AB261">
        <v>0</v>
      </c>
      <c r="AC261">
        <v>0</v>
      </c>
      <c r="AD261">
        <v>0</v>
      </c>
      <c r="AE261" t="s">
        <v>346</v>
      </c>
      <c r="AF261" t="s">
        <v>347</v>
      </c>
      <c r="AG261" t="s">
        <v>397</v>
      </c>
      <c r="AH261" t="s">
        <v>398</v>
      </c>
      <c r="AI261" t="s">
        <v>382</v>
      </c>
      <c r="AJ261" t="s">
        <v>349</v>
      </c>
      <c r="AK261" t="s">
        <v>349</v>
      </c>
      <c r="AL261" t="s">
        <v>347</v>
      </c>
      <c r="AM261" t="s">
        <v>399</v>
      </c>
      <c r="AN261" t="s">
        <v>400</v>
      </c>
      <c r="AO261" t="s">
        <v>350</v>
      </c>
      <c r="AP261" t="s">
        <v>401</v>
      </c>
      <c r="AQ261" t="s">
        <v>402</v>
      </c>
      <c r="AR261" t="s">
        <v>352</v>
      </c>
      <c r="AS261" t="s">
        <v>353</v>
      </c>
    </row>
    <row r="262" spans="1:45" x14ac:dyDescent="0.3">
      <c r="A262" t="s">
        <v>338</v>
      </c>
      <c r="B262" t="s">
        <v>339</v>
      </c>
      <c r="C262" t="s">
        <v>835</v>
      </c>
      <c r="D262" t="s">
        <v>347</v>
      </c>
      <c r="E262" t="s">
        <v>839</v>
      </c>
      <c r="F262" t="s">
        <v>341</v>
      </c>
      <c r="G262" t="s">
        <v>377</v>
      </c>
      <c r="H262" t="s">
        <v>343</v>
      </c>
      <c r="I262" t="s">
        <v>404</v>
      </c>
      <c r="J262" t="s">
        <v>405</v>
      </c>
      <c r="K262">
        <v>23255939</v>
      </c>
      <c r="L262">
        <v>23255939</v>
      </c>
      <c r="M262">
        <v>23255939</v>
      </c>
      <c r="N262">
        <v>0</v>
      </c>
      <c r="O262">
        <v>0</v>
      </c>
      <c r="P262">
        <v>0</v>
      </c>
      <c r="Q262">
        <v>7911676.4800000004</v>
      </c>
      <c r="R262">
        <v>6447857.4800000004</v>
      </c>
      <c r="S262">
        <v>1455708</v>
      </c>
      <c r="T262">
        <v>7911676.4800000004</v>
      </c>
      <c r="U262">
        <v>7911676.4800000004</v>
      </c>
      <c r="V262">
        <v>15344262.52</v>
      </c>
      <c r="W262">
        <v>15344262.52</v>
      </c>
      <c r="X262">
        <v>15344262.52</v>
      </c>
      <c r="Y262">
        <v>15344262.52</v>
      </c>
      <c r="Z262">
        <v>0</v>
      </c>
      <c r="AA262">
        <v>0</v>
      </c>
      <c r="AB262">
        <v>0</v>
      </c>
      <c r="AC262">
        <v>0</v>
      </c>
      <c r="AD262">
        <v>0</v>
      </c>
      <c r="AE262" t="s">
        <v>346</v>
      </c>
      <c r="AF262" t="s">
        <v>347</v>
      </c>
      <c r="AG262" t="s">
        <v>397</v>
      </c>
      <c r="AH262" t="s">
        <v>406</v>
      </c>
      <c r="AI262" t="s">
        <v>382</v>
      </c>
      <c r="AJ262" t="s">
        <v>349</v>
      </c>
      <c r="AK262" t="s">
        <v>349</v>
      </c>
      <c r="AL262" t="s">
        <v>347</v>
      </c>
      <c r="AM262" t="s">
        <v>407</v>
      </c>
      <c r="AN262" t="s">
        <v>408</v>
      </c>
      <c r="AO262" t="s">
        <v>350</v>
      </c>
      <c r="AP262" t="s">
        <v>401</v>
      </c>
      <c r="AQ262" t="s">
        <v>409</v>
      </c>
      <c r="AR262" t="s">
        <v>352</v>
      </c>
      <c r="AS262" t="s">
        <v>353</v>
      </c>
    </row>
    <row r="263" spans="1:45" x14ac:dyDescent="0.3">
      <c r="A263" t="s">
        <v>338</v>
      </c>
      <c r="B263" t="s">
        <v>339</v>
      </c>
      <c r="C263" t="s">
        <v>835</v>
      </c>
      <c r="D263" t="s">
        <v>347</v>
      </c>
      <c r="E263" t="s">
        <v>840</v>
      </c>
      <c r="F263" t="s">
        <v>341</v>
      </c>
      <c r="G263" t="s">
        <v>377</v>
      </c>
      <c r="H263" t="s">
        <v>343</v>
      </c>
      <c r="I263" t="s">
        <v>411</v>
      </c>
      <c r="J263" t="s">
        <v>412</v>
      </c>
      <c r="K263">
        <v>11627970</v>
      </c>
      <c r="L263">
        <v>11627970</v>
      </c>
      <c r="M263">
        <v>11627970</v>
      </c>
      <c r="N263">
        <v>0</v>
      </c>
      <c r="O263">
        <v>0</v>
      </c>
      <c r="P263">
        <v>0</v>
      </c>
      <c r="Q263">
        <v>5013261.96</v>
      </c>
      <c r="R263">
        <v>4281353.96</v>
      </c>
      <c r="S263">
        <v>727851</v>
      </c>
      <c r="T263">
        <v>5013261.96</v>
      </c>
      <c r="U263">
        <v>5013261.96</v>
      </c>
      <c r="V263">
        <v>6614708.04</v>
      </c>
      <c r="W263">
        <v>6614708.04</v>
      </c>
      <c r="X263">
        <v>6614708.04</v>
      </c>
      <c r="Y263">
        <v>6614708.04</v>
      </c>
      <c r="Z263">
        <v>0</v>
      </c>
      <c r="AA263">
        <v>0</v>
      </c>
      <c r="AB263">
        <v>0</v>
      </c>
      <c r="AC263">
        <v>0</v>
      </c>
      <c r="AD263">
        <v>0</v>
      </c>
      <c r="AE263" t="s">
        <v>346</v>
      </c>
      <c r="AF263" t="s">
        <v>347</v>
      </c>
      <c r="AG263" t="s">
        <v>397</v>
      </c>
      <c r="AH263" t="s">
        <v>413</v>
      </c>
      <c r="AI263" t="s">
        <v>382</v>
      </c>
      <c r="AJ263" t="s">
        <v>349</v>
      </c>
      <c r="AK263" t="s">
        <v>349</v>
      </c>
      <c r="AL263" t="s">
        <v>347</v>
      </c>
      <c r="AM263" t="s">
        <v>414</v>
      </c>
      <c r="AN263" t="s">
        <v>415</v>
      </c>
      <c r="AO263" t="s">
        <v>350</v>
      </c>
      <c r="AP263" t="s">
        <v>401</v>
      </c>
      <c r="AQ263" t="s">
        <v>416</v>
      </c>
      <c r="AR263" t="s">
        <v>352</v>
      </c>
      <c r="AS263" t="s">
        <v>353</v>
      </c>
    </row>
    <row r="264" spans="1:45" x14ac:dyDescent="0.3">
      <c r="A264" t="s">
        <v>338</v>
      </c>
      <c r="B264" t="s">
        <v>339</v>
      </c>
      <c r="C264" t="s">
        <v>835</v>
      </c>
      <c r="D264" t="s">
        <v>347</v>
      </c>
      <c r="E264" t="s">
        <v>841</v>
      </c>
      <c r="F264" t="s">
        <v>341</v>
      </c>
      <c r="G264" t="s">
        <v>377</v>
      </c>
      <c r="H264" t="s">
        <v>343</v>
      </c>
      <c r="I264" t="s">
        <v>418</v>
      </c>
      <c r="J264" t="s">
        <v>419</v>
      </c>
      <c r="K264">
        <v>10000000</v>
      </c>
      <c r="L264">
        <v>10000000</v>
      </c>
      <c r="M264">
        <v>10000000</v>
      </c>
      <c r="N264">
        <v>0</v>
      </c>
      <c r="O264">
        <v>0</v>
      </c>
      <c r="P264">
        <v>0</v>
      </c>
      <c r="Q264">
        <v>4021754.54</v>
      </c>
      <c r="R264">
        <v>4021754.54</v>
      </c>
      <c r="S264">
        <v>708419.08</v>
      </c>
      <c r="T264">
        <v>4021754.54</v>
      </c>
      <c r="U264">
        <v>4021754.54</v>
      </c>
      <c r="V264">
        <v>5978245.46</v>
      </c>
      <c r="W264">
        <v>5978245.46</v>
      </c>
      <c r="X264">
        <v>5978245.46</v>
      </c>
      <c r="Y264">
        <v>5978245.46</v>
      </c>
      <c r="Z264">
        <v>0</v>
      </c>
      <c r="AA264">
        <v>0</v>
      </c>
      <c r="AB264">
        <v>0</v>
      </c>
      <c r="AC264">
        <v>0</v>
      </c>
      <c r="AD264">
        <v>0</v>
      </c>
      <c r="AE264" t="s">
        <v>346</v>
      </c>
      <c r="AF264" t="s">
        <v>347</v>
      </c>
      <c r="AG264" t="s">
        <v>397</v>
      </c>
      <c r="AH264" t="s">
        <v>420</v>
      </c>
      <c r="AI264" t="s">
        <v>382</v>
      </c>
      <c r="AJ264" t="s">
        <v>349</v>
      </c>
      <c r="AK264" t="s">
        <v>349</v>
      </c>
      <c r="AL264" t="s">
        <v>347</v>
      </c>
      <c r="AM264" t="s">
        <v>421</v>
      </c>
      <c r="AN264" t="s">
        <v>419</v>
      </c>
      <c r="AO264" t="s">
        <v>350</v>
      </c>
      <c r="AP264" t="s">
        <v>401</v>
      </c>
      <c r="AQ264" t="s">
        <v>422</v>
      </c>
      <c r="AR264" t="s">
        <v>352</v>
      </c>
      <c r="AS264" t="s">
        <v>353</v>
      </c>
    </row>
    <row r="265" spans="1:45" x14ac:dyDescent="0.3">
      <c r="A265" t="s">
        <v>338</v>
      </c>
      <c r="B265" t="s">
        <v>339</v>
      </c>
      <c r="C265" t="s">
        <v>835</v>
      </c>
      <c r="D265" t="s">
        <v>426</v>
      </c>
      <c r="E265" t="s">
        <v>1505</v>
      </c>
      <c r="F265" t="s">
        <v>341</v>
      </c>
      <c r="G265" t="s">
        <v>423</v>
      </c>
      <c r="H265" t="s">
        <v>343</v>
      </c>
      <c r="I265" t="s">
        <v>755</v>
      </c>
      <c r="J265" t="s">
        <v>756</v>
      </c>
      <c r="K265">
        <v>119793578</v>
      </c>
      <c r="L265">
        <v>119793578</v>
      </c>
      <c r="M265">
        <v>110270470.84999999</v>
      </c>
      <c r="N265">
        <v>0</v>
      </c>
      <c r="O265">
        <v>0</v>
      </c>
      <c r="P265">
        <v>0</v>
      </c>
      <c r="Q265">
        <v>53992506.850000001</v>
      </c>
      <c r="R265">
        <v>53992506.850000001</v>
      </c>
      <c r="S265">
        <v>7237650</v>
      </c>
      <c r="T265">
        <v>53992506.850000001</v>
      </c>
      <c r="U265">
        <v>53992506.850000001</v>
      </c>
      <c r="V265">
        <v>56277964</v>
      </c>
      <c r="W265">
        <v>65801071.149999999</v>
      </c>
      <c r="X265">
        <v>65801071.149999999</v>
      </c>
      <c r="Y265">
        <v>65801071.149999999</v>
      </c>
      <c r="Z265">
        <v>0</v>
      </c>
      <c r="AA265">
        <v>0</v>
      </c>
      <c r="AB265">
        <v>0</v>
      </c>
      <c r="AC265">
        <v>0</v>
      </c>
      <c r="AD265">
        <v>0</v>
      </c>
      <c r="AE265" t="s">
        <v>346</v>
      </c>
      <c r="AF265" t="s">
        <v>426</v>
      </c>
      <c r="AG265" t="s">
        <v>427</v>
      </c>
      <c r="AH265" t="s">
        <v>757</v>
      </c>
      <c r="AI265" t="s">
        <v>349</v>
      </c>
      <c r="AJ265" t="s">
        <v>349</v>
      </c>
      <c r="AK265" t="s">
        <v>349</v>
      </c>
      <c r="AL265" t="s">
        <v>347</v>
      </c>
      <c r="AM265" t="s">
        <v>349</v>
      </c>
      <c r="AN265" t="s">
        <v>349</v>
      </c>
      <c r="AO265" t="s">
        <v>429</v>
      </c>
      <c r="AP265" t="s">
        <v>430</v>
      </c>
      <c r="AQ265" t="s">
        <v>756</v>
      </c>
      <c r="AR265" t="s">
        <v>352</v>
      </c>
      <c r="AS265" t="s">
        <v>353</v>
      </c>
    </row>
    <row r="266" spans="1:45" x14ac:dyDescent="0.3">
      <c r="A266" t="s">
        <v>338</v>
      </c>
      <c r="B266" t="s">
        <v>339</v>
      </c>
      <c r="C266" t="s">
        <v>835</v>
      </c>
      <c r="D266" t="s">
        <v>426</v>
      </c>
      <c r="E266" t="s">
        <v>1436</v>
      </c>
      <c r="F266" t="s">
        <v>341</v>
      </c>
      <c r="G266" t="s">
        <v>423</v>
      </c>
      <c r="H266" t="s">
        <v>343</v>
      </c>
      <c r="I266" t="s">
        <v>424</v>
      </c>
      <c r="J266" t="s">
        <v>425</v>
      </c>
      <c r="K266">
        <v>11978920</v>
      </c>
      <c r="L266">
        <v>11978920</v>
      </c>
      <c r="M266">
        <v>10485509.310000001</v>
      </c>
      <c r="N266">
        <v>0</v>
      </c>
      <c r="O266">
        <v>0</v>
      </c>
      <c r="P266">
        <v>0</v>
      </c>
      <c r="Q266">
        <v>4904781.59</v>
      </c>
      <c r="R266">
        <v>4904781.59</v>
      </c>
      <c r="S266">
        <v>817464.57</v>
      </c>
      <c r="T266">
        <v>4904781.59</v>
      </c>
      <c r="U266">
        <v>4904781.59</v>
      </c>
      <c r="V266">
        <v>5580727.7199999997</v>
      </c>
      <c r="W266">
        <v>7074138.4100000001</v>
      </c>
      <c r="X266">
        <v>7074138.4100000001</v>
      </c>
      <c r="Y266">
        <v>7074138.4100000001</v>
      </c>
      <c r="Z266">
        <v>0</v>
      </c>
      <c r="AA266">
        <v>0</v>
      </c>
      <c r="AB266">
        <v>0</v>
      </c>
      <c r="AC266">
        <v>0</v>
      </c>
      <c r="AD266">
        <v>0</v>
      </c>
      <c r="AE266" t="s">
        <v>346</v>
      </c>
      <c r="AF266" t="s">
        <v>426</v>
      </c>
      <c r="AG266" t="s">
        <v>427</v>
      </c>
      <c r="AH266" t="s">
        <v>428</v>
      </c>
      <c r="AI266" t="s">
        <v>349</v>
      </c>
      <c r="AJ266" t="s">
        <v>349</v>
      </c>
      <c r="AK266" t="s">
        <v>349</v>
      </c>
      <c r="AL266" t="s">
        <v>347</v>
      </c>
      <c r="AM266" t="s">
        <v>349</v>
      </c>
      <c r="AN266" t="s">
        <v>349</v>
      </c>
      <c r="AO266" t="s">
        <v>429</v>
      </c>
      <c r="AP266" t="s">
        <v>430</v>
      </c>
      <c r="AQ266" t="s">
        <v>425</v>
      </c>
      <c r="AR266" t="s">
        <v>352</v>
      </c>
      <c r="AS266" t="s">
        <v>353</v>
      </c>
    </row>
    <row r="267" spans="1:45" x14ac:dyDescent="0.3">
      <c r="A267" t="s">
        <v>338</v>
      </c>
      <c r="B267" t="s">
        <v>339</v>
      </c>
      <c r="C267" t="s">
        <v>835</v>
      </c>
      <c r="D267" t="s">
        <v>426</v>
      </c>
      <c r="E267" t="s">
        <v>1439</v>
      </c>
      <c r="F267" t="s">
        <v>341</v>
      </c>
      <c r="G267" t="s">
        <v>423</v>
      </c>
      <c r="H267" t="s">
        <v>343</v>
      </c>
      <c r="I267" t="s">
        <v>436</v>
      </c>
      <c r="J267" t="s">
        <v>437</v>
      </c>
      <c r="K267">
        <v>2496585</v>
      </c>
      <c r="L267">
        <v>2496585</v>
      </c>
      <c r="M267">
        <v>1872438.75</v>
      </c>
      <c r="N267">
        <v>0</v>
      </c>
      <c r="O267">
        <v>0</v>
      </c>
      <c r="P267">
        <v>0</v>
      </c>
      <c r="Q267">
        <v>539212</v>
      </c>
      <c r="R267">
        <v>539212</v>
      </c>
      <c r="S267">
        <v>82067</v>
      </c>
      <c r="T267">
        <v>539212</v>
      </c>
      <c r="U267">
        <v>539212</v>
      </c>
      <c r="V267">
        <v>1333226.75</v>
      </c>
      <c r="W267">
        <v>1957373</v>
      </c>
      <c r="X267">
        <v>1957373</v>
      </c>
      <c r="Y267">
        <v>1957373</v>
      </c>
      <c r="Z267">
        <v>0</v>
      </c>
      <c r="AA267">
        <v>0</v>
      </c>
      <c r="AB267">
        <v>0</v>
      </c>
      <c r="AC267">
        <v>0</v>
      </c>
      <c r="AD267">
        <v>0</v>
      </c>
      <c r="AE267" t="s">
        <v>346</v>
      </c>
      <c r="AF267" t="s">
        <v>426</v>
      </c>
      <c r="AG267" t="s">
        <v>438</v>
      </c>
      <c r="AH267" t="s">
        <v>439</v>
      </c>
      <c r="AI267" t="s">
        <v>349</v>
      </c>
      <c r="AJ267" t="s">
        <v>349</v>
      </c>
      <c r="AK267" t="s">
        <v>349</v>
      </c>
      <c r="AL267" t="s">
        <v>347</v>
      </c>
      <c r="AM267" t="s">
        <v>349</v>
      </c>
      <c r="AN267" t="s">
        <v>349</v>
      </c>
      <c r="AO267" t="s">
        <v>429</v>
      </c>
      <c r="AP267" t="s">
        <v>440</v>
      </c>
      <c r="AQ267" t="s">
        <v>437</v>
      </c>
      <c r="AR267" t="s">
        <v>352</v>
      </c>
      <c r="AS267" t="s">
        <v>353</v>
      </c>
    </row>
    <row r="268" spans="1:45" x14ac:dyDescent="0.3">
      <c r="A268" t="s">
        <v>338</v>
      </c>
      <c r="B268" t="s">
        <v>339</v>
      </c>
      <c r="C268" t="s">
        <v>835</v>
      </c>
      <c r="D268" t="s">
        <v>426</v>
      </c>
      <c r="E268" t="s">
        <v>1440</v>
      </c>
      <c r="F268" t="s">
        <v>341</v>
      </c>
      <c r="G268" t="s">
        <v>423</v>
      </c>
      <c r="H268" t="s">
        <v>343</v>
      </c>
      <c r="I268" t="s">
        <v>441</v>
      </c>
      <c r="J268" t="s">
        <v>442</v>
      </c>
      <c r="K268">
        <v>29426250</v>
      </c>
      <c r="L268">
        <v>20000000</v>
      </c>
      <c r="M268">
        <v>17414895.84</v>
      </c>
      <c r="N268">
        <v>0</v>
      </c>
      <c r="O268">
        <v>0</v>
      </c>
      <c r="P268">
        <v>0</v>
      </c>
      <c r="Q268">
        <v>7571095</v>
      </c>
      <c r="R268">
        <v>7571095</v>
      </c>
      <c r="S268">
        <v>1373550</v>
      </c>
      <c r="T268">
        <v>7571095</v>
      </c>
      <c r="U268">
        <v>7571095</v>
      </c>
      <c r="V268">
        <v>9843800.8399999999</v>
      </c>
      <c r="W268">
        <v>12428905</v>
      </c>
      <c r="X268">
        <v>12428905</v>
      </c>
      <c r="Y268">
        <v>12428905</v>
      </c>
      <c r="Z268">
        <v>0</v>
      </c>
      <c r="AA268">
        <v>0</v>
      </c>
      <c r="AB268">
        <v>0</v>
      </c>
      <c r="AC268">
        <v>-9426250</v>
      </c>
      <c r="AD268">
        <v>0</v>
      </c>
      <c r="AE268" t="s">
        <v>346</v>
      </c>
      <c r="AF268" t="s">
        <v>426</v>
      </c>
      <c r="AG268" t="s">
        <v>438</v>
      </c>
      <c r="AH268" t="s">
        <v>443</v>
      </c>
      <c r="AI268" t="s">
        <v>349</v>
      </c>
      <c r="AJ268" t="s">
        <v>349</v>
      </c>
      <c r="AK268" t="s">
        <v>349</v>
      </c>
      <c r="AL268" t="s">
        <v>347</v>
      </c>
      <c r="AM268" t="s">
        <v>349</v>
      </c>
      <c r="AN268" t="s">
        <v>349</v>
      </c>
      <c r="AO268" t="s">
        <v>429</v>
      </c>
      <c r="AP268" t="s">
        <v>440</v>
      </c>
      <c r="AQ268" t="s">
        <v>442</v>
      </c>
      <c r="AR268" t="s">
        <v>352</v>
      </c>
      <c r="AS268" t="s">
        <v>353</v>
      </c>
    </row>
    <row r="269" spans="1:45" x14ac:dyDescent="0.3">
      <c r="A269" t="s">
        <v>338</v>
      </c>
      <c r="B269" t="s">
        <v>339</v>
      </c>
      <c r="C269" t="s">
        <v>835</v>
      </c>
      <c r="D269" t="s">
        <v>426</v>
      </c>
      <c r="E269" t="s">
        <v>1441</v>
      </c>
      <c r="F269" t="s">
        <v>341</v>
      </c>
      <c r="G269" t="s">
        <v>423</v>
      </c>
      <c r="H269" t="s">
        <v>343</v>
      </c>
      <c r="I269" t="s">
        <v>444</v>
      </c>
      <c r="J269" t="s">
        <v>444</v>
      </c>
      <c r="K269">
        <v>16800</v>
      </c>
      <c r="L269">
        <v>16800</v>
      </c>
      <c r="M269">
        <v>8400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8400</v>
      </c>
      <c r="W269">
        <v>16800</v>
      </c>
      <c r="X269">
        <v>16800</v>
      </c>
      <c r="Y269">
        <v>16800</v>
      </c>
      <c r="Z269">
        <v>0</v>
      </c>
      <c r="AA269">
        <v>0</v>
      </c>
      <c r="AB269">
        <v>0</v>
      </c>
      <c r="AC269">
        <v>0</v>
      </c>
      <c r="AD269">
        <v>0</v>
      </c>
      <c r="AE269" t="s">
        <v>346</v>
      </c>
      <c r="AF269" t="s">
        <v>426</v>
      </c>
      <c r="AG269" t="s">
        <v>438</v>
      </c>
      <c r="AH269" t="s">
        <v>445</v>
      </c>
      <c r="AI269" t="s">
        <v>349</v>
      </c>
      <c r="AJ269" t="s">
        <v>349</v>
      </c>
      <c r="AK269" t="s">
        <v>349</v>
      </c>
      <c r="AL269" t="s">
        <v>347</v>
      </c>
      <c r="AM269" t="s">
        <v>349</v>
      </c>
      <c r="AN269" t="s">
        <v>349</v>
      </c>
      <c r="AO269" t="s">
        <v>429</v>
      </c>
      <c r="AP269" t="s">
        <v>440</v>
      </c>
      <c r="AQ269" t="s">
        <v>444</v>
      </c>
      <c r="AR269" t="s">
        <v>352</v>
      </c>
      <c r="AS269" t="s">
        <v>353</v>
      </c>
    </row>
    <row r="270" spans="1:45" x14ac:dyDescent="0.3">
      <c r="A270" t="s">
        <v>338</v>
      </c>
      <c r="B270" t="s">
        <v>339</v>
      </c>
      <c r="C270" t="s">
        <v>835</v>
      </c>
      <c r="D270" t="s">
        <v>426</v>
      </c>
      <c r="E270" t="s">
        <v>1442</v>
      </c>
      <c r="F270" t="s">
        <v>341</v>
      </c>
      <c r="G270" t="s">
        <v>423</v>
      </c>
      <c r="H270" t="s">
        <v>343</v>
      </c>
      <c r="I270" t="s">
        <v>446</v>
      </c>
      <c r="J270" t="s">
        <v>447</v>
      </c>
      <c r="K270">
        <v>47000000</v>
      </c>
      <c r="L270">
        <v>39000000</v>
      </c>
      <c r="M270">
        <v>32313547.199999999</v>
      </c>
      <c r="N270">
        <v>0</v>
      </c>
      <c r="O270">
        <v>0</v>
      </c>
      <c r="P270">
        <v>0</v>
      </c>
      <c r="Q270">
        <v>13321620.390000001</v>
      </c>
      <c r="R270">
        <v>13321620.390000001</v>
      </c>
      <c r="S270">
        <v>1016146.38</v>
      </c>
      <c r="T270">
        <v>13321620.390000001</v>
      </c>
      <c r="U270">
        <v>13321620.390000001</v>
      </c>
      <c r="V270">
        <v>18991926.809999999</v>
      </c>
      <c r="W270">
        <v>25678379.609999999</v>
      </c>
      <c r="X270">
        <v>25678379.609999999</v>
      </c>
      <c r="Y270">
        <v>25678379.609999999</v>
      </c>
      <c r="Z270">
        <v>0</v>
      </c>
      <c r="AA270">
        <v>0</v>
      </c>
      <c r="AB270">
        <v>0</v>
      </c>
      <c r="AC270">
        <v>-8000000</v>
      </c>
      <c r="AD270">
        <v>0</v>
      </c>
      <c r="AE270" t="s">
        <v>346</v>
      </c>
      <c r="AF270" t="s">
        <v>426</v>
      </c>
      <c r="AG270" t="s">
        <v>438</v>
      </c>
      <c r="AH270" t="s">
        <v>448</v>
      </c>
      <c r="AI270" t="s">
        <v>349</v>
      </c>
      <c r="AJ270" t="s">
        <v>349</v>
      </c>
      <c r="AK270" t="s">
        <v>349</v>
      </c>
      <c r="AL270" t="s">
        <v>347</v>
      </c>
      <c r="AM270" t="s">
        <v>349</v>
      </c>
      <c r="AN270" t="s">
        <v>349</v>
      </c>
      <c r="AO270" t="s">
        <v>429</v>
      </c>
      <c r="AP270" t="s">
        <v>440</v>
      </c>
      <c r="AQ270" t="s">
        <v>447</v>
      </c>
      <c r="AR270" t="s">
        <v>352</v>
      </c>
      <c r="AS270" t="s">
        <v>353</v>
      </c>
    </row>
    <row r="271" spans="1:45" x14ac:dyDescent="0.3">
      <c r="A271" t="s">
        <v>338</v>
      </c>
      <c r="B271" t="s">
        <v>339</v>
      </c>
      <c r="C271" t="s">
        <v>835</v>
      </c>
      <c r="D271" t="s">
        <v>426</v>
      </c>
      <c r="E271" t="s">
        <v>1444</v>
      </c>
      <c r="F271" t="s">
        <v>341</v>
      </c>
      <c r="G271" t="s">
        <v>423</v>
      </c>
      <c r="H271" t="s">
        <v>343</v>
      </c>
      <c r="I271" t="s">
        <v>452</v>
      </c>
      <c r="J271" t="s">
        <v>453</v>
      </c>
      <c r="K271">
        <v>1200000</v>
      </c>
      <c r="L271">
        <v>1200000</v>
      </c>
      <c r="M271">
        <v>600000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600000</v>
      </c>
      <c r="W271">
        <v>1200000</v>
      </c>
      <c r="X271">
        <v>1200000</v>
      </c>
      <c r="Y271">
        <v>1200000</v>
      </c>
      <c r="Z271">
        <v>0</v>
      </c>
      <c r="AA271">
        <v>0</v>
      </c>
      <c r="AB271">
        <v>0</v>
      </c>
      <c r="AC271">
        <v>0</v>
      </c>
      <c r="AD271">
        <v>0</v>
      </c>
      <c r="AE271" t="s">
        <v>346</v>
      </c>
      <c r="AF271" t="s">
        <v>426</v>
      </c>
      <c r="AG271" t="s">
        <v>454</v>
      </c>
      <c r="AH271" t="s">
        <v>455</v>
      </c>
      <c r="AI271" t="s">
        <v>349</v>
      </c>
      <c r="AJ271" t="s">
        <v>349</v>
      </c>
      <c r="AK271" t="s">
        <v>349</v>
      </c>
      <c r="AL271" t="s">
        <v>347</v>
      </c>
      <c r="AM271" t="s">
        <v>349</v>
      </c>
      <c r="AN271" t="s">
        <v>349</v>
      </c>
      <c r="AO271" t="s">
        <v>429</v>
      </c>
      <c r="AP271" t="s">
        <v>456</v>
      </c>
      <c r="AQ271" t="s">
        <v>453</v>
      </c>
      <c r="AR271" t="s">
        <v>352</v>
      </c>
      <c r="AS271" t="s">
        <v>353</v>
      </c>
    </row>
    <row r="272" spans="1:45" x14ac:dyDescent="0.3">
      <c r="A272" t="s">
        <v>338</v>
      </c>
      <c r="B272" t="s">
        <v>339</v>
      </c>
      <c r="C272" t="s">
        <v>835</v>
      </c>
      <c r="D272" t="s">
        <v>426</v>
      </c>
      <c r="E272" t="s">
        <v>1445</v>
      </c>
      <c r="F272" t="s">
        <v>341</v>
      </c>
      <c r="G272" t="s">
        <v>423</v>
      </c>
      <c r="H272" t="s">
        <v>343</v>
      </c>
      <c r="I272" t="s">
        <v>457</v>
      </c>
      <c r="J272" t="s">
        <v>458</v>
      </c>
      <c r="K272">
        <v>10171356</v>
      </c>
      <c r="L272">
        <v>10171356</v>
      </c>
      <c r="M272">
        <v>7067416.8799999999</v>
      </c>
      <c r="N272">
        <v>0</v>
      </c>
      <c r="O272">
        <v>0</v>
      </c>
      <c r="P272">
        <v>0</v>
      </c>
      <c r="Q272">
        <v>2443736.2400000002</v>
      </c>
      <c r="R272">
        <v>2443736.2400000002</v>
      </c>
      <c r="S272">
        <v>923994.72</v>
      </c>
      <c r="T272">
        <v>2443736.2400000002</v>
      </c>
      <c r="U272">
        <v>2443736.2400000002</v>
      </c>
      <c r="V272">
        <v>4623680.6399999997</v>
      </c>
      <c r="W272">
        <v>7727619.7599999998</v>
      </c>
      <c r="X272">
        <v>7727619.7599999998</v>
      </c>
      <c r="Y272">
        <v>7727619.7599999998</v>
      </c>
      <c r="Z272">
        <v>0</v>
      </c>
      <c r="AA272">
        <v>0</v>
      </c>
      <c r="AB272">
        <v>0</v>
      </c>
      <c r="AC272">
        <v>0</v>
      </c>
      <c r="AD272">
        <v>0</v>
      </c>
      <c r="AE272" t="s">
        <v>346</v>
      </c>
      <c r="AF272" t="s">
        <v>426</v>
      </c>
      <c r="AG272" t="s">
        <v>454</v>
      </c>
      <c r="AH272" t="s">
        <v>459</v>
      </c>
      <c r="AI272" t="s">
        <v>349</v>
      </c>
      <c r="AJ272" t="s">
        <v>349</v>
      </c>
      <c r="AK272" t="s">
        <v>349</v>
      </c>
      <c r="AL272" t="s">
        <v>347</v>
      </c>
      <c r="AM272" t="s">
        <v>349</v>
      </c>
      <c r="AN272" t="s">
        <v>349</v>
      </c>
      <c r="AO272" t="s">
        <v>429</v>
      </c>
      <c r="AP272" t="s">
        <v>456</v>
      </c>
      <c r="AQ272" t="s">
        <v>458</v>
      </c>
      <c r="AR272" t="s">
        <v>352</v>
      </c>
      <c r="AS272" t="s">
        <v>353</v>
      </c>
    </row>
    <row r="273" spans="1:45" x14ac:dyDescent="0.3">
      <c r="A273" t="s">
        <v>338</v>
      </c>
      <c r="B273" t="s">
        <v>339</v>
      </c>
      <c r="C273" t="s">
        <v>835</v>
      </c>
      <c r="D273" t="s">
        <v>426</v>
      </c>
      <c r="E273" t="s">
        <v>1447</v>
      </c>
      <c r="F273" t="s">
        <v>341</v>
      </c>
      <c r="G273" t="s">
        <v>423</v>
      </c>
      <c r="H273" t="s">
        <v>343</v>
      </c>
      <c r="I273" t="s">
        <v>464</v>
      </c>
      <c r="J273" t="s">
        <v>465</v>
      </c>
      <c r="K273">
        <v>200000</v>
      </c>
      <c r="L273">
        <v>550000</v>
      </c>
      <c r="M273">
        <v>293000</v>
      </c>
      <c r="N273">
        <v>0</v>
      </c>
      <c r="O273">
        <v>0</v>
      </c>
      <c r="P273">
        <v>0</v>
      </c>
      <c r="Q273">
        <v>18000</v>
      </c>
      <c r="R273">
        <v>18000</v>
      </c>
      <c r="S273">
        <v>0</v>
      </c>
      <c r="T273">
        <v>18000</v>
      </c>
      <c r="U273">
        <v>18000</v>
      </c>
      <c r="V273">
        <v>275000</v>
      </c>
      <c r="W273">
        <v>532000</v>
      </c>
      <c r="X273">
        <v>532000</v>
      </c>
      <c r="Y273">
        <v>532000</v>
      </c>
      <c r="Z273">
        <v>0</v>
      </c>
      <c r="AA273">
        <v>0</v>
      </c>
      <c r="AB273">
        <v>0</v>
      </c>
      <c r="AC273">
        <v>0</v>
      </c>
      <c r="AD273">
        <v>350000</v>
      </c>
      <c r="AE273" t="s">
        <v>346</v>
      </c>
      <c r="AF273" t="s">
        <v>426</v>
      </c>
      <c r="AG273" t="s">
        <v>454</v>
      </c>
      <c r="AH273" t="s">
        <v>466</v>
      </c>
      <c r="AI273" t="s">
        <v>349</v>
      </c>
      <c r="AJ273" t="s">
        <v>349</v>
      </c>
      <c r="AK273" t="s">
        <v>349</v>
      </c>
      <c r="AL273" t="s">
        <v>347</v>
      </c>
      <c r="AM273" t="s">
        <v>349</v>
      </c>
      <c r="AN273" t="s">
        <v>349</v>
      </c>
      <c r="AO273" t="s">
        <v>429</v>
      </c>
      <c r="AP273" t="s">
        <v>456</v>
      </c>
      <c r="AQ273" t="s">
        <v>465</v>
      </c>
      <c r="AR273" t="s">
        <v>352</v>
      </c>
      <c r="AS273" t="s">
        <v>353</v>
      </c>
    </row>
    <row r="274" spans="1:45" x14ac:dyDescent="0.3">
      <c r="A274" t="s">
        <v>338</v>
      </c>
      <c r="B274" t="s">
        <v>339</v>
      </c>
      <c r="C274" t="s">
        <v>835</v>
      </c>
      <c r="D274" t="s">
        <v>426</v>
      </c>
      <c r="E274" t="s">
        <v>1448</v>
      </c>
      <c r="F274" t="s">
        <v>341</v>
      </c>
      <c r="G274" t="s">
        <v>423</v>
      </c>
      <c r="H274" t="s">
        <v>343</v>
      </c>
      <c r="I274" t="s">
        <v>467</v>
      </c>
      <c r="J274" t="s">
        <v>468</v>
      </c>
      <c r="K274">
        <v>3500000</v>
      </c>
      <c r="L274">
        <v>3000000</v>
      </c>
      <c r="M274">
        <v>2782307.62</v>
      </c>
      <c r="N274">
        <v>0</v>
      </c>
      <c r="O274">
        <v>0</v>
      </c>
      <c r="P274">
        <v>0</v>
      </c>
      <c r="Q274">
        <v>2564615.23</v>
      </c>
      <c r="R274">
        <v>2564615.23</v>
      </c>
      <c r="S274">
        <v>0</v>
      </c>
      <c r="T274">
        <v>2564615.23</v>
      </c>
      <c r="U274">
        <v>2564615.23</v>
      </c>
      <c r="V274">
        <v>217692.39</v>
      </c>
      <c r="W274">
        <v>435384.77</v>
      </c>
      <c r="X274">
        <v>435384.77</v>
      </c>
      <c r="Y274">
        <v>435384.77</v>
      </c>
      <c r="Z274">
        <v>0</v>
      </c>
      <c r="AA274">
        <v>0</v>
      </c>
      <c r="AB274">
        <v>0</v>
      </c>
      <c r="AC274">
        <v>-500000</v>
      </c>
      <c r="AD274">
        <v>0</v>
      </c>
      <c r="AE274" t="s">
        <v>346</v>
      </c>
      <c r="AF274" t="s">
        <v>426</v>
      </c>
      <c r="AG274" t="s">
        <v>469</v>
      </c>
      <c r="AH274" t="s">
        <v>470</v>
      </c>
      <c r="AI274" t="s">
        <v>349</v>
      </c>
      <c r="AJ274" t="s">
        <v>349</v>
      </c>
      <c r="AK274" t="s">
        <v>349</v>
      </c>
      <c r="AL274" t="s">
        <v>347</v>
      </c>
      <c r="AM274" t="s">
        <v>349</v>
      </c>
      <c r="AN274" t="s">
        <v>349</v>
      </c>
      <c r="AO274" t="s">
        <v>429</v>
      </c>
      <c r="AP274" t="s">
        <v>471</v>
      </c>
      <c r="AQ274" t="s">
        <v>468</v>
      </c>
      <c r="AR274" t="s">
        <v>352</v>
      </c>
      <c r="AS274" t="s">
        <v>353</v>
      </c>
    </row>
    <row r="275" spans="1:45" x14ac:dyDescent="0.3">
      <c r="A275" t="s">
        <v>338</v>
      </c>
      <c r="B275" t="s">
        <v>339</v>
      </c>
      <c r="C275" t="s">
        <v>835</v>
      </c>
      <c r="D275" t="s">
        <v>426</v>
      </c>
      <c r="E275" t="s">
        <v>1449</v>
      </c>
      <c r="F275" t="s">
        <v>341</v>
      </c>
      <c r="G275" t="s">
        <v>423</v>
      </c>
      <c r="H275" t="s">
        <v>343</v>
      </c>
      <c r="I275" t="s">
        <v>472</v>
      </c>
      <c r="J275" t="s">
        <v>473</v>
      </c>
      <c r="K275">
        <v>12800607</v>
      </c>
      <c r="L275">
        <v>12800607</v>
      </c>
      <c r="M275">
        <v>6400303.5</v>
      </c>
      <c r="N275">
        <v>0</v>
      </c>
      <c r="O275">
        <v>0</v>
      </c>
      <c r="P275">
        <v>0</v>
      </c>
      <c r="Q275">
        <v>5303112.5999999996</v>
      </c>
      <c r="R275">
        <v>5303112.5999999996</v>
      </c>
      <c r="S275">
        <v>5303112.5999999996</v>
      </c>
      <c r="T275">
        <v>5303112.5999999996</v>
      </c>
      <c r="U275">
        <v>5303112.5999999996</v>
      </c>
      <c r="V275">
        <v>1097190.8999999999</v>
      </c>
      <c r="W275">
        <v>7497494.4000000004</v>
      </c>
      <c r="X275">
        <v>7497494.4000000004</v>
      </c>
      <c r="Y275">
        <v>7497494.4000000004</v>
      </c>
      <c r="Z275">
        <v>0</v>
      </c>
      <c r="AA275">
        <v>0</v>
      </c>
      <c r="AB275">
        <v>0</v>
      </c>
      <c r="AC275">
        <v>0</v>
      </c>
      <c r="AD275">
        <v>0</v>
      </c>
      <c r="AE275" t="s">
        <v>346</v>
      </c>
      <c r="AF275" t="s">
        <v>426</v>
      </c>
      <c r="AG275" t="s">
        <v>469</v>
      </c>
      <c r="AH275" t="s">
        <v>474</v>
      </c>
      <c r="AI275" t="s">
        <v>349</v>
      </c>
      <c r="AJ275" t="s">
        <v>349</v>
      </c>
      <c r="AK275" t="s">
        <v>349</v>
      </c>
      <c r="AL275" t="s">
        <v>347</v>
      </c>
      <c r="AM275" t="s">
        <v>349</v>
      </c>
      <c r="AN275" t="s">
        <v>349</v>
      </c>
      <c r="AO275" t="s">
        <v>429</v>
      </c>
      <c r="AP275" t="s">
        <v>471</v>
      </c>
      <c r="AQ275" t="s">
        <v>473</v>
      </c>
      <c r="AR275" t="s">
        <v>352</v>
      </c>
      <c r="AS275" t="s">
        <v>353</v>
      </c>
    </row>
    <row r="276" spans="1:45" x14ac:dyDescent="0.3">
      <c r="A276" t="s">
        <v>338</v>
      </c>
      <c r="B276" t="s">
        <v>339</v>
      </c>
      <c r="C276" t="s">
        <v>835</v>
      </c>
      <c r="D276" t="s">
        <v>426</v>
      </c>
      <c r="E276" t="s">
        <v>1450</v>
      </c>
      <c r="F276" t="s">
        <v>341</v>
      </c>
      <c r="G276" t="s">
        <v>423</v>
      </c>
      <c r="H276" t="s">
        <v>343</v>
      </c>
      <c r="I276" t="s">
        <v>475</v>
      </c>
      <c r="J276" t="s">
        <v>475</v>
      </c>
      <c r="K276">
        <v>240000000</v>
      </c>
      <c r="L276">
        <v>240000000</v>
      </c>
      <c r="M276">
        <v>202994609.65000001</v>
      </c>
      <c r="N276">
        <v>0</v>
      </c>
      <c r="O276">
        <v>0</v>
      </c>
      <c r="P276">
        <v>0</v>
      </c>
      <c r="Q276">
        <v>105974444.55</v>
      </c>
      <c r="R276">
        <v>105974444.55</v>
      </c>
      <c r="S276">
        <v>28191111.829999998</v>
      </c>
      <c r="T276">
        <v>105974444.55</v>
      </c>
      <c r="U276">
        <v>105974444.55</v>
      </c>
      <c r="V276">
        <v>97020165.099999994</v>
      </c>
      <c r="W276">
        <v>134025555.45</v>
      </c>
      <c r="X276">
        <v>134025555.45</v>
      </c>
      <c r="Y276">
        <v>134025555.45</v>
      </c>
      <c r="Z276">
        <v>0</v>
      </c>
      <c r="AA276">
        <v>0</v>
      </c>
      <c r="AB276">
        <v>0</v>
      </c>
      <c r="AC276">
        <v>0</v>
      </c>
      <c r="AD276">
        <v>0</v>
      </c>
      <c r="AE276" t="s">
        <v>346</v>
      </c>
      <c r="AF276" t="s">
        <v>426</v>
      </c>
      <c r="AG276" t="s">
        <v>469</v>
      </c>
      <c r="AH276" t="s">
        <v>476</v>
      </c>
      <c r="AI276" t="s">
        <v>349</v>
      </c>
      <c r="AJ276" t="s">
        <v>349</v>
      </c>
      <c r="AK276" t="s">
        <v>349</v>
      </c>
      <c r="AL276" t="s">
        <v>347</v>
      </c>
      <c r="AM276" t="s">
        <v>349</v>
      </c>
      <c r="AN276" t="s">
        <v>349</v>
      </c>
      <c r="AO276" t="s">
        <v>429</v>
      </c>
      <c r="AP276" t="s">
        <v>471</v>
      </c>
      <c r="AQ276" t="s">
        <v>475</v>
      </c>
      <c r="AR276" t="s">
        <v>352</v>
      </c>
      <c r="AS276" t="s">
        <v>353</v>
      </c>
    </row>
    <row r="277" spans="1:45" x14ac:dyDescent="0.3">
      <c r="A277" t="s">
        <v>338</v>
      </c>
      <c r="B277" t="s">
        <v>339</v>
      </c>
      <c r="C277" t="s">
        <v>835</v>
      </c>
      <c r="D277" t="s">
        <v>426</v>
      </c>
      <c r="E277" t="s">
        <v>1451</v>
      </c>
      <c r="F277" t="s">
        <v>341</v>
      </c>
      <c r="G277" t="s">
        <v>423</v>
      </c>
      <c r="H277" t="s">
        <v>343</v>
      </c>
      <c r="I277" t="s">
        <v>477</v>
      </c>
      <c r="J277" t="s">
        <v>478</v>
      </c>
      <c r="K277">
        <v>18000000</v>
      </c>
      <c r="L277">
        <v>40426250</v>
      </c>
      <c r="M277">
        <v>34424687.520000003</v>
      </c>
      <c r="N277">
        <v>0</v>
      </c>
      <c r="O277">
        <v>0</v>
      </c>
      <c r="P277">
        <v>0</v>
      </c>
      <c r="Q277">
        <v>22709756.899999999</v>
      </c>
      <c r="R277">
        <v>22709756.899999999</v>
      </c>
      <c r="S277">
        <v>8498194.3800000008</v>
      </c>
      <c r="T277">
        <v>22709756.899999999</v>
      </c>
      <c r="U277">
        <v>22709756.899999999</v>
      </c>
      <c r="V277">
        <v>11714930.619999999</v>
      </c>
      <c r="W277">
        <v>17716493.100000001</v>
      </c>
      <c r="X277">
        <v>17716493.100000001</v>
      </c>
      <c r="Y277">
        <v>17716493.100000001</v>
      </c>
      <c r="Z277">
        <v>0</v>
      </c>
      <c r="AA277">
        <v>0</v>
      </c>
      <c r="AB277">
        <v>0</v>
      </c>
      <c r="AC277">
        <v>0</v>
      </c>
      <c r="AD277">
        <v>22426250</v>
      </c>
      <c r="AE277" t="s">
        <v>346</v>
      </c>
      <c r="AF277" t="s">
        <v>426</v>
      </c>
      <c r="AG277" t="s">
        <v>469</v>
      </c>
      <c r="AH277" t="s">
        <v>479</v>
      </c>
      <c r="AI277" t="s">
        <v>349</v>
      </c>
      <c r="AJ277" t="s">
        <v>349</v>
      </c>
      <c r="AK277" t="s">
        <v>349</v>
      </c>
      <c r="AL277" t="s">
        <v>347</v>
      </c>
      <c r="AM277" t="s">
        <v>349</v>
      </c>
      <c r="AN277" t="s">
        <v>349</v>
      </c>
      <c r="AO277" t="s">
        <v>429</v>
      </c>
      <c r="AP277" t="s">
        <v>471</v>
      </c>
      <c r="AQ277" t="s">
        <v>478</v>
      </c>
      <c r="AR277" t="s">
        <v>352</v>
      </c>
      <c r="AS277" t="s">
        <v>353</v>
      </c>
    </row>
    <row r="278" spans="1:45" x14ac:dyDescent="0.3">
      <c r="A278" t="s">
        <v>338</v>
      </c>
      <c r="B278" t="s">
        <v>339</v>
      </c>
      <c r="C278" t="s">
        <v>835</v>
      </c>
      <c r="D278" t="s">
        <v>426</v>
      </c>
      <c r="E278" t="s">
        <v>1452</v>
      </c>
      <c r="F278" t="s">
        <v>341</v>
      </c>
      <c r="G278" t="s">
        <v>423</v>
      </c>
      <c r="H278" t="s">
        <v>343</v>
      </c>
      <c r="I278" t="s">
        <v>480</v>
      </c>
      <c r="J278" t="s">
        <v>481</v>
      </c>
      <c r="K278">
        <v>500000</v>
      </c>
      <c r="L278">
        <v>200000</v>
      </c>
      <c r="M278">
        <v>164410</v>
      </c>
      <c r="N278">
        <v>0</v>
      </c>
      <c r="O278">
        <v>0</v>
      </c>
      <c r="P278">
        <v>0</v>
      </c>
      <c r="Q278">
        <v>64410</v>
      </c>
      <c r="R278">
        <v>64410</v>
      </c>
      <c r="S278">
        <v>0</v>
      </c>
      <c r="T278">
        <v>64410</v>
      </c>
      <c r="U278">
        <v>64410</v>
      </c>
      <c r="V278">
        <v>100000</v>
      </c>
      <c r="W278">
        <v>135590</v>
      </c>
      <c r="X278">
        <v>135590</v>
      </c>
      <c r="Y278">
        <v>135590</v>
      </c>
      <c r="Z278">
        <v>0</v>
      </c>
      <c r="AA278">
        <v>0</v>
      </c>
      <c r="AB278">
        <v>0</v>
      </c>
      <c r="AC278">
        <v>-300000</v>
      </c>
      <c r="AD278">
        <v>0</v>
      </c>
      <c r="AE278" t="s">
        <v>346</v>
      </c>
      <c r="AF278" t="s">
        <v>426</v>
      </c>
      <c r="AG278" t="s">
        <v>482</v>
      </c>
      <c r="AH278" t="s">
        <v>483</v>
      </c>
      <c r="AI278" t="s">
        <v>349</v>
      </c>
      <c r="AJ278" t="s">
        <v>349</v>
      </c>
      <c r="AK278" t="s">
        <v>349</v>
      </c>
      <c r="AL278" t="s">
        <v>347</v>
      </c>
      <c r="AM278" t="s">
        <v>349</v>
      </c>
      <c r="AN278" t="s">
        <v>349</v>
      </c>
      <c r="AO278" t="s">
        <v>429</v>
      </c>
      <c r="AP278" t="s">
        <v>484</v>
      </c>
      <c r="AQ278" t="s">
        <v>481</v>
      </c>
      <c r="AR278" t="s">
        <v>352</v>
      </c>
      <c r="AS278" t="s">
        <v>353</v>
      </c>
    </row>
    <row r="279" spans="1:45" x14ac:dyDescent="0.3">
      <c r="A279" t="s">
        <v>338</v>
      </c>
      <c r="B279" t="s">
        <v>339</v>
      </c>
      <c r="C279" t="s">
        <v>835</v>
      </c>
      <c r="D279" t="s">
        <v>426</v>
      </c>
      <c r="E279" t="s">
        <v>1453</v>
      </c>
      <c r="F279" t="s">
        <v>341</v>
      </c>
      <c r="G279" t="s">
        <v>423</v>
      </c>
      <c r="H279" t="s">
        <v>343</v>
      </c>
      <c r="I279" t="s">
        <v>485</v>
      </c>
      <c r="J279" t="s">
        <v>486</v>
      </c>
      <c r="K279">
        <v>1250000</v>
      </c>
      <c r="L279">
        <v>2250000</v>
      </c>
      <c r="M279">
        <v>2070850</v>
      </c>
      <c r="N279">
        <v>0</v>
      </c>
      <c r="O279">
        <v>0</v>
      </c>
      <c r="P279">
        <v>0</v>
      </c>
      <c r="Q279">
        <v>1477400</v>
      </c>
      <c r="R279">
        <v>1477400</v>
      </c>
      <c r="S279">
        <v>731100</v>
      </c>
      <c r="T279">
        <v>1477400</v>
      </c>
      <c r="U279">
        <v>1477400</v>
      </c>
      <c r="V279">
        <v>593450</v>
      </c>
      <c r="W279">
        <v>772600</v>
      </c>
      <c r="X279">
        <v>772600</v>
      </c>
      <c r="Y279">
        <v>772600</v>
      </c>
      <c r="Z279">
        <v>0</v>
      </c>
      <c r="AA279">
        <v>0</v>
      </c>
      <c r="AB279">
        <v>0</v>
      </c>
      <c r="AC279">
        <v>0</v>
      </c>
      <c r="AD279">
        <v>1000000</v>
      </c>
      <c r="AE279" t="s">
        <v>346</v>
      </c>
      <c r="AF279" t="s">
        <v>426</v>
      </c>
      <c r="AG279" t="s">
        <v>482</v>
      </c>
      <c r="AH279" t="s">
        <v>487</v>
      </c>
      <c r="AI279" t="s">
        <v>349</v>
      </c>
      <c r="AJ279" t="s">
        <v>349</v>
      </c>
      <c r="AK279" t="s">
        <v>349</v>
      </c>
      <c r="AL279" t="s">
        <v>347</v>
      </c>
      <c r="AM279" t="s">
        <v>349</v>
      </c>
      <c r="AN279" t="s">
        <v>349</v>
      </c>
      <c r="AO279" t="s">
        <v>429</v>
      </c>
      <c r="AP279" t="s">
        <v>484</v>
      </c>
      <c r="AQ279" t="s">
        <v>486</v>
      </c>
      <c r="AR279" t="s">
        <v>352</v>
      </c>
      <c r="AS279" t="s">
        <v>353</v>
      </c>
    </row>
    <row r="280" spans="1:45" x14ac:dyDescent="0.3">
      <c r="A280" t="s">
        <v>338</v>
      </c>
      <c r="B280" t="s">
        <v>339</v>
      </c>
      <c r="C280" t="s">
        <v>835</v>
      </c>
      <c r="D280" t="s">
        <v>426</v>
      </c>
      <c r="E280" t="s">
        <v>1454</v>
      </c>
      <c r="F280" t="s">
        <v>341</v>
      </c>
      <c r="G280" t="s">
        <v>423</v>
      </c>
      <c r="H280" t="s">
        <v>343</v>
      </c>
      <c r="I280" t="s">
        <v>488</v>
      </c>
      <c r="J280" t="s">
        <v>488</v>
      </c>
      <c r="K280">
        <v>75000000</v>
      </c>
      <c r="L280">
        <v>70000000</v>
      </c>
      <c r="M280">
        <v>35063961.920000002</v>
      </c>
      <c r="N280">
        <v>0</v>
      </c>
      <c r="O280">
        <v>0</v>
      </c>
      <c r="P280">
        <v>0</v>
      </c>
      <c r="Q280">
        <v>63961.919999999998</v>
      </c>
      <c r="R280">
        <v>63961.919999999998</v>
      </c>
      <c r="S280">
        <v>0</v>
      </c>
      <c r="T280">
        <v>63961.919999999998</v>
      </c>
      <c r="U280">
        <v>63961.919999999998</v>
      </c>
      <c r="V280">
        <v>35000000</v>
      </c>
      <c r="W280">
        <v>69936038.079999998</v>
      </c>
      <c r="X280">
        <v>69936038.079999998</v>
      </c>
      <c r="Y280">
        <v>69936038.079999998</v>
      </c>
      <c r="Z280">
        <v>0</v>
      </c>
      <c r="AA280">
        <v>0</v>
      </c>
      <c r="AB280">
        <v>0</v>
      </c>
      <c r="AC280">
        <v>-5000000</v>
      </c>
      <c r="AD280">
        <v>0</v>
      </c>
      <c r="AE280" t="s">
        <v>346</v>
      </c>
      <c r="AF280" t="s">
        <v>426</v>
      </c>
      <c r="AG280" t="s">
        <v>489</v>
      </c>
      <c r="AH280" t="s">
        <v>490</v>
      </c>
      <c r="AI280" t="s">
        <v>349</v>
      </c>
      <c r="AJ280" t="s">
        <v>349</v>
      </c>
      <c r="AK280" t="s">
        <v>349</v>
      </c>
      <c r="AL280" t="s">
        <v>347</v>
      </c>
      <c r="AM280" t="s">
        <v>349</v>
      </c>
      <c r="AN280" t="s">
        <v>349</v>
      </c>
      <c r="AO280" t="s">
        <v>429</v>
      </c>
      <c r="AP280" t="s">
        <v>491</v>
      </c>
      <c r="AQ280" t="s">
        <v>488</v>
      </c>
      <c r="AR280" t="s">
        <v>352</v>
      </c>
      <c r="AS280" t="s">
        <v>353</v>
      </c>
    </row>
    <row r="281" spans="1:45" x14ac:dyDescent="0.3">
      <c r="A281" t="s">
        <v>338</v>
      </c>
      <c r="B281" t="s">
        <v>339</v>
      </c>
      <c r="C281" t="s">
        <v>835</v>
      </c>
      <c r="D281" t="s">
        <v>426</v>
      </c>
      <c r="E281" t="s">
        <v>1458</v>
      </c>
      <c r="F281" t="s">
        <v>341</v>
      </c>
      <c r="G281" t="s">
        <v>423</v>
      </c>
      <c r="H281" t="s">
        <v>343</v>
      </c>
      <c r="I281" t="s">
        <v>503</v>
      </c>
      <c r="J281" t="s">
        <v>504</v>
      </c>
      <c r="K281">
        <v>19054867</v>
      </c>
      <c r="L281">
        <v>18054867</v>
      </c>
      <c r="M281">
        <v>12370207.039999999</v>
      </c>
      <c r="N281">
        <v>0</v>
      </c>
      <c r="O281">
        <v>0</v>
      </c>
      <c r="P281">
        <v>0</v>
      </c>
      <c r="Q281">
        <v>3238205.41</v>
      </c>
      <c r="R281">
        <v>3238205.41</v>
      </c>
      <c r="S281">
        <v>27120</v>
      </c>
      <c r="T281">
        <v>3238205.41</v>
      </c>
      <c r="U281">
        <v>3238205.41</v>
      </c>
      <c r="V281">
        <v>9132001.6300000008</v>
      </c>
      <c r="W281">
        <v>14816661.59</v>
      </c>
      <c r="X281">
        <v>14816661.59</v>
      </c>
      <c r="Y281">
        <v>14816661.59</v>
      </c>
      <c r="Z281">
        <v>0</v>
      </c>
      <c r="AA281">
        <v>0</v>
      </c>
      <c r="AB281">
        <v>0</v>
      </c>
      <c r="AC281">
        <v>-1000000</v>
      </c>
      <c r="AD281">
        <v>0</v>
      </c>
      <c r="AE281" t="s">
        <v>346</v>
      </c>
      <c r="AF281" t="s">
        <v>426</v>
      </c>
      <c r="AG281" t="s">
        <v>505</v>
      </c>
      <c r="AH281" t="s">
        <v>506</v>
      </c>
      <c r="AI281" t="s">
        <v>349</v>
      </c>
      <c r="AJ281" t="s">
        <v>349</v>
      </c>
      <c r="AK281" t="s">
        <v>349</v>
      </c>
      <c r="AL281" t="s">
        <v>347</v>
      </c>
      <c r="AM281" t="s">
        <v>349</v>
      </c>
      <c r="AN281" t="s">
        <v>349</v>
      </c>
      <c r="AO281" t="s">
        <v>429</v>
      </c>
      <c r="AP281" t="s">
        <v>507</v>
      </c>
      <c r="AQ281" t="s">
        <v>504</v>
      </c>
      <c r="AR281" t="s">
        <v>352</v>
      </c>
      <c r="AS281" t="s">
        <v>353</v>
      </c>
    </row>
    <row r="282" spans="1:45" x14ac:dyDescent="0.3">
      <c r="A282" t="s">
        <v>338</v>
      </c>
      <c r="B282" t="s">
        <v>339</v>
      </c>
      <c r="C282" t="s">
        <v>835</v>
      </c>
      <c r="D282" t="s">
        <v>426</v>
      </c>
      <c r="E282" t="s">
        <v>1459</v>
      </c>
      <c r="F282" t="s">
        <v>341</v>
      </c>
      <c r="G282" t="s">
        <v>423</v>
      </c>
      <c r="H282" t="s">
        <v>343</v>
      </c>
      <c r="I282" t="s">
        <v>508</v>
      </c>
      <c r="J282" t="s">
        <v>509</v>
      </c>
      <c r="K282">
        <v>3465973</v>
      </c>
      <c r="L282">
        <v>3115973</v>
      </c>
      <c r="M282">
        <v>1557986.5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1557986.5</v>
      </c>
      <c r="W282">
        <v>3115973</v>
      </c>
      <c r="X282">
        <v>3115973</v>
      </c>
      <c r="Y282">
        <v>3115973</v>
      </c>
      <c r="Z282">
        <v>0</v>
      </c>
      <c r="AA282">
        <v>0</v>
      </c>
      <c r="AB282">
        <v>0</v>
      </c>
      <c r="AC282">
        <v>-350000</v>
      </c>
      <c r="AD282">
        <v>0</v>
      </c>
      <c r="AE282" t="s">
        <v>346</v>
      </c>
      <c r="AF282" t="s">
        <v>426</v>
      </c>
      <c r="AG282" t="s">
        <v>505</v>
      </c>
      <c r="AH282" t="s">
        <v>510</v>
      </c>
      <c r="AI282" t="s">
        <v>349</v>
      </c>
      <c r="AJ282" t="s">
        <v>349</v>
      </c>
      <c r="AK282" t="s">
        <v>349</v>
      </c>
      <c r="AL282" t="s">
        <v>347</v>
      </c>
      <c r="AM282" t="s">
        <v>349</v>
      </c>
      <c r="AN282" t="s">
        <v>349</v>
      </c>
      <c r="AO282" t="s">
        <v>429</v>
      </c>
      <c r="AP282" t="s">
        <v>507</v>
      </c>
      <c r="AQ282" t="s">
        <v>509</v>
      </c>
      <c r="AR282" t="s">
        <v>352</v>
      </c>
      <c r="AS282" t="s">
        <v>353</v>
      </c>
    </row>
    <row r="283" spans="1:45" x14ac:dyDescent="0.3">
      <c r="A283" t="s">
        <v>338</v>
      </c>
      <c r="B283" t="s">
        <v>339</v>
      </c>
      <c r="C283" t="s">
        <v>835</v>
      </c>
      <c r="D283" t="s">
        <v>426</v>
      </c>
      <c r="E283" t="s">
        <v>1460</v>
      </c>
      <c r="F283" t="s">
        <v>341</v>
      </c>
      <c r="G283" t="s">
        <v>423</v>
      </c>
      <c r="H283" t="s">
        <v>343</v>
      </c>
      <c r="I283" t="s">
        <v>511</v>
      </c>
      <c r="J283" t="s">
        <v>512</v>
      </c>
      <c r="K283">
        <v>735770</v>
      </c>
      <c r="L283">
        <v>735770</v>
      </c>
      <c r="M283">
        <v>575805</v>
      </c>
      <c r="N283">
        <v>0</v>
      </c>
      <c r="O283">
        <v>0</v>
      </c>
      <c r="P283">
        <v>0</v>
      </c>
      <c r="Q283">
        <v>340130</v>
      </c>
      <c r="R283">
        <v>340130</v>
      </c>
      <c r="S283">
        <v>132210</v>
      </c>
      <c r="T283">
        <v>340130</v>
      </c>
      <c r="U283">
        <v>340130</v>
      </c>
      <c r="V283">
        <v>235675</v>
      </c>
      <c r="W283">
        <v>395640</v>
      </c>
      <c r="X283">
        <v>395640</v>
      </c>
      <c r="Y283">
        <v>395640</v>
      </c>
      <c r="Z283">
        <v>0</v>
      </c>
      <c r="AA283">
        <v>0</v>
      </c>
      <c r="AB283">
        <v>0</v>
      </c>
      <c r="AC283">
        <v>0</v>
      </c>
      <c r="AD283">
        <v>0</v>
      </c>
      <c r="AE283" t="s">
        <v>346</v>
      </c>
      <c r="AF283" t="s">
        <v>426</v>
      </c>
      <c r="AG283" t="s">
        <v>505</v>
      </c>
      <c r="AH283" t="s">
        <v>513</v>
      </c>
      <c r="AI283" t="s">
        <v>349</v>
      </c>
      <c r="AJ283" t="s">
        <v>349</v>
      </c>
      <c r="AK283" t="s">
        <v>349</v>
      </c>
      <c r="AL283" t="s">
        <v>347</v>
      </c>
      <c r="AM283" t="s">
        <v>514</v>
      </c>
      <c r="AN283" t="s">
        <v>349</v>
      </c>
      <c r="AO283" t="s">
        <v>429</v>
      </c>
      <c r="AP283" t="s">
        <v>507</v>
      </c>
      <c r="AQ283" t="s">
        <v>512</v>
      </c>
      <c r="AR283" t="s">
        <v>352</v>
      </c>
      <c r="AS283" t="s">
        <v>353</v>
      </c>
    </row>
    <row r="284" spans="1:45" x14ac:dyDescent="0.3">
      <c r="A284" t="s">
        <v>338</v>
      </c>
      <c r="B284" t="s">
        <v>339</v>
      </c>
      <c r="C284" t="s">
        <v>835</v>
      </c>
      <c r="D284" t="s">
        <v>426</v>
      </c>
      <c r="E284" t="s">
        <v>1461</v>
      </c>
      <c r="F284" t="s">
        <v>341</v>
      </c>
      <c r="G284" t="s">
        <v>423</v>
      </c>
      <c r="H284" t="s">
        <v>343</v>
      </c>
      <c r="I284" t="s">
        <v>515</v>
      </c>
      <c r="J284" t="s">
        <v>516</v>
      </c>
      <c r="K284">
        <v>1500000</v>
      </c>
      <c r="L284">
        <v>1500000</v>
      </c>
      <c r="M284">
        <v>1125000</v>
      </c>
      <c r="N284">
        <v>0</v>
      </c>
      <c r="O284">
        <v>0</v>
      </c>
      <c r="P284">
        <v>0</v>
      </c>
      <c r="Q284">
        <v>28250</v>
      </c>
      <c r="R284">
        <v>28250</v>
      </c>
      <c r="S284">
        <v>0</v>
      </c>
      <c r="T284">
        <v>28250</v>
      </c>
      <c r="U284">
        <v>28250</v>
      </c>
      <c r="V284">
        <v>1096750</v>
      </c>
      <c r="W284">
        <v>1471750</v>
      </c>
      <c r="X284">
        <v>1471750</v>
      </c>
      <c r="Y284">
        <v>1471750</v>
      </c>
      <c r="Z284">
        <v>0</v>
      </c>
      <c r="AA284">
        <v>0</v>
      </c>
      <c r="AB284">
        <v>0</v>
      </c>
      <c r="AC284">
        <v>0</v>
      </c>
      <c r="AD284">
        <v>0</v>
      </c>
      <c r="AE284" t="s">
        <v>346</v>
      </c>
      <c r="AF284" t="s">
        <v>426</v>
      </c>
      <c r="AG284" t="s">
        <v>505</v>
      </c>
      <c r="AH284" t="s">
        <v>517</v>
      </c>
      <c r="AI284" t="s">
        <v>349</v>
      </c>
      <c r="AJ284" t="s">
        <v>349</v>
      </c>
      <c r="AK284" t="s">
        <v>349</v>
      </c>
      <c r="AL284" t="s">
        <v>347</v>
      </c>
      <c r="AM284" t="s">
        <v>349</v>
      </c>
      <c r="AN284" t="s">
        <v>349</v>
      </c>
      <c r="AO284" t="s">
        <v>429</v>
      </c>
      <c r="AP284" t="s">
        <v>507</v>
      </c>
      <c r="AQ284" t="s">
        <v>516</v>
      </c>
      <c r="AR284" t="s">
        <v>352</v>
      </c>
      <c r="AS284" t="s">
        <v>353</v>
      </c>
    </row>
    <row r="285" spans="1:45" x14ac:dyDescent="0.3">
      <c r="A285" t="s">
        <v>338</v>
      </c>
      <c r="B285" t="s">
        <v>339</v>
      </c>
      <c r="C285" t="s">
        <v>835</v>
      </c>
      <c r="D285" t="s">
        <v>426</v>
      </c>
      <c r="E285" t="s">
        <v>1463</v>
      </c>
      <c r="F285" t="s">
        <v>341</v>
      </c>
      <c r="G285" t="s">
        <v>423</v>
      </c>
      <c r="H285" t="s">
        <v>343</v>
      </c>
      <c r="I285" t="s">
        <v>521</v>
      </c>
      <c r="J285" t="s">
        <v>522</v>
      </c>
      <c r="K285">
        <v>3380000</v>
      </c>
      <c r="L285">
        <v>1803922</v>
      </c>
      <c r="M285">
        <v>1746961</v>
      </c>
      <c r="N285">
        <v>0</v>
      </c>
      <c r="O285">
        <v>0</v>
      </c>
      <c r="P285">
        <v>0</v>
      </c>
      <c r="Q285">
        <v>287000</v>
      </c>
      <c r="R285">
        <v>287000</v>
      </c>
      <c r="S285">
        <v>0</v>
      </c>
      <c r="T285">
        <v>287000</v>
      </c>
      <c r="U285">
        <v>287000</v>
      </c>
      <c r="V285">
        <v>1459961</v>
      </c>
      <c r="W285">
        <v>1516922</v>
      </c>
      <c r="X285">
        <v>1516922</v>
      </c>
      <c r="Y285">
        <v>1516922</v>
      </c>
      <c r="Z285">
        <v>0</v>
      </c>
      <c r="AA285">
        <v>0</v>
      </c>
      <c r="AB285">
        <v>0</v>
      </c>
      <c r="AC285">
        <v>-1576078</v>
      </c>
      <c r="AD285">
        <v>0</v>
      </c>
      <c r="AE285" t="s">
        <v>346</v>
      </c>
      <c r="AF285" t="s">
        <v>426</v>
      </c>
      <c r="AG285" t="s">
        <v>505</v>
      </c>
      <c r="AH285" t="s">
        <v>523</v>
      </c>
      <c r="AI285" t="s">
        <v>349</v>
      </c>
      <c r="AJ285" t="s">
        <v>349</v>
      </c>
      <c r="AK285" t="s">
        <v>349</v>
      </c>
      <c r="AL285" t="s">
        <v>347</v>
      </c>
      <c r="AM285" t="s">
        <v>524</v>
      </c>
      <c r="AN285" t="s">
        <v>349</v>
      </c>
      <c r="AO285" t="s">
        <v>429</v>
      </c>
      <c r="AP285" t="s">
        <v>507</v>
      </c>
      <c r="AQ285" t="s">
        <v>522</v>
      </c>
      <c r="AR285" t="s">
        <v>352</v>
      </c>
      <c r="AS285" t="s">
        <v>353</v>
      </c>
    </row>
    <row r="286" spans="1:45" x14ac:dyDescent="0.3">
      <c r="A286" t="s">
        <v>338</v>
      </c>
      <c r="B286" t="s">
        <v>339</v>
      </c>
      <c r="C286" t="s">
        <v>835</v>
      </c>
      <c r="D286" t="s">
        <v>426</v>
      </c>
      <c r="E286" t="s">
        <v>1464</v>
      </c>
      <c r="F286" t="s">
        <v>341</v>
      </c>
      <c r="G286" t="s">
        <v>423</v>
      </c>
      <c r="H286" t="s">
        <v>343</v>
      </c>
      <c r="I286" t="s">
        <v>525</v>
      </c>
      <c r="J286" t="s">
        <v>526</v>
      </c>
      <c r="K286">
        <v>13378866</v>
      </c>
      <c r="L286">
        <v>15754944</v>
      </c>
      <c r="M286">
        <v>12165569.960000001</v>
      </c>
      <c r="N286">
        <v>0</v>
      </c>
      <c r="O286">
        <v>0</v>
      </c>
      <c r="P286">
        <v>0</v>
      </c>
      <c r="Q286">
        <v>4288097.96</v>
      </c>
      <c r="R286">
        <v>4288097.96</v>
      </c>
      <c r="S286">
        <v>0</v>
      </c>
      <c r="T286">
        <v>4288097.96</v>
      </c>
      <c r="U286">
        <v>4288097.96</v>
      </c>
      <c r="V286">
        <v>7877472</v>
      </c>
      <c r="W286">
        <v>11466846.039999999</v>
      </c>
      <c r="X286">
        <v>11466846.039999999</v>
      </c>
      <c r="Y286">
        <v>11466846.039999999</v>
      </c>
      <c r="Z286">
        <v>0</v>
      </c>
      <c r="AA286">
        <v>0</v>
      </c>
      <c r="AB286">
        <v>0</v>
      </c>
      <c r="AC286">
        <v>0</v>
      </c>
      <c r="AD286">
        <v>2376078</v>
      </c>
      <c r="AE286" t="s">
        <v>346</v>
      </c>
      <c r="AF286" t="s">
        <v>426</v>
      </c>
      <c r="AG286" t="s">
        <v>505</v>
      </c>
      <c r="AH286" t="s">
        <v>527</v>
      </c>
      <c r="AI286" t="s">
        <v>349</v>
      </c>
      <c r="AJ286" t="s">
        <v>349</v>
      </c>
      <c r="AK286" t="s">
        <v>349</v>
      </c>
      <c r="AL286" t="s">
        <v>347</v>
      </c>
      <c r="AM286" t="s">
        <v>528</v>
      </c>
      <c r="AN286" t="s">
        <v>349</v>
      </c>
      <c r="AO286" t="s">
        <v>429</v>
      </c>
      <c r="AP286" t="s">
        <v>507</v>
      </c>
      <c r="AQ286" t="s">
        <v>526</v>
      </c>
      <c r="AR286" t="s">
        <v>352</v>
      </c>
      <c r="AS286" t="s">
        <v>353</v>
      </c>
    </row>
    <row r="287" spans="1:45" x14ac:dyDescent="0.3">
      <c r="A287" t="s">
        <v>338</v>
      </c>
      <c r="B287" t="s">
        <v>339</v>
      </c>
      <c r="C287" t="s">
        <v>835</v>
      </c>
      <c r="D287" t="s">
        <v>426</v>
      </c>
      <c r="E287" t="s">
        <v>1465</v>
      </c>
      <c r="F287" t="s">
        <v>341</v>
      </c>
      <c r="G287" t="s">
        <v>423</v>
      </c>
      <c r="H287" t="s">
        <v>343</v>
      </c>
      <c r="I287" t="s">
        <v>529</v>
      </c>
      <c r="J287" t="s">
        <v>530</v>
      </c>
      <c r="K287">
        <v>123984</v>
      </c>
      <c r="L287">
        <v>123984</v>
      </c>
      <c r="M287">
        <v>61992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61992</v>
      </c>
      <c r="W287">
        <v>123984</v>
      </c>
      <c r="X287">
        <v>123984</v>
      </c>
      <c r="Y287">
        <v>123984</v>
      </c>
      <c r="Z287">
        <v>0</v>
      </c>
      <c r="AA287">
        <v>0</v>
      </c>
      <c r="AB287">
        <v>0</v>
      </c>
      <c r="AC287">
        <v>0</v>
      </c>
      <c r="AD287">
        <v>0</v>
      </c>
      <c r="AE287" t="s">
        <v>346</v>
      </c>
      <c r="AF287" t="s">
        <v>426</v>
      </c>
      <c r="AG287" t="s">
        <v>505</v>
      </c>
      <c r="AH287" t="s">
        <v>531</v>
      </c>
      <c r="AI287" t="s">
        <v>349</v>
      </c>
      <c r="AJ287" t="s">
        <v>349</v>
      </c>
      <c r="AK287" t="s">
        <v>349</v>
      </c>
      <c r="AL287" t="s">
        <v>347</v>
      </c>
      <c r="AM287" t="s">
        <v>349</v>
      </c>
      <c r="AN287" t="s">
        <v>349</v>
      </c>
      <c r="AO287" t="s">
        <v>429</v>
      </c>
      <c r="AP287" t="s">
        <v>507</v>
      </c>
      <c r="AQ287" t="s">
        <v>530</v>
      </c>
      <c r="AR287" t="s">
        <v>352</v>
      </c>
      <c r="AS287" t="s">
        <v>353</v>
      </c>
    </row>
    <row r="288" spans="1:45" x14ac:dyDescent="0.3">
      <c r="A288" t="s">
        <v>338</v>
      </c>
      <c r="B288" t="s">
        <v>339</v>
      </c>
      <c r="C288" t="s">
        <v>835</v>
      </c>
      <c r="D288" t="s">
        <v>426</v>
      </c>
      <c r="E288" t="s">
        <v>1467</v>
      </c>
      <c r="F288" t="s">
        <v>341</v>
      </c>
      <c r="G288" t="s">
        <v>532</v>
      </c>
      <c r="H288" t="s">
        <v>343</v>
      </c>
      <c r="I288" t="s">
        <v>538</v>
      </c>
      <c r="J288" t="s">
        <v>538</v>
      </c>
      <c r="K288">
        <v>200000</v>
      </c>
      <c r="L288">
        <v>200000</v>
      </c>
      <c r="M288">
        <v>200000</v>
      </c>
      <c r="N288">
        <v>0</v>
      </c>
      <c r="O288">
        <v>0</v>
      </c>
      <c r="P288">
        <v>0</v>
      </c>
      <c r="Q288">
        <v>106531</v>
      </c>
      <c r="R288">
        <v>106531</v>
      </c>
      <c r="S288">
        <v>0</v>
      </c>
      <c r="T288">
        <v>106531</v>
      </c>
      <c r="U288">
        <v>106531</v>
      </c>
      <c r="V288">
        <v>93469</v>
      </c>
      <c r="W288">
        <v>93469</v>
      </c>
      <c r="X288">
        <v>93469</v>
      </c>
      <c r="Y288">
        <v>93469</v>
      </c>
      <c r="Z288">
        <v>0</v>
      </c>
      <c r="AA288">
        <v>0</v>
      </c>
      <c r="AB288">
        <v>0</v>
      </c>
      <c r="AC288">
        <v>0</v>
      </c>
      <c r="AD288">
        <v>0</v>
      </c>
      <c r="AE288" t="s">
        <v>346</v>
      </c>
      <c r="AF288" t="s">
        <v>426</v>
      </c>
      <c r="AG288" t="s">
        <v>535</v>
      </c>
      <c r="AH288" t="s">
        <v>539</v>
      </c>
      <c r="AI288" t="s">
        <v>349</v>
      </c>
      <c r="AJ288" t="s">
        <v>349</v>
      </c>
      <c r="AK288" t="s">
        <v>349</v>
      </c>
      <c r="AL288" t="s">
        <v>347</v>
      </c>
      <c r="AM288" t="s">
        <v>349</v>
      </c>
      <c r="AN288" t="s">
        <v>349</v>
      </c>
      <c r="AO288" t="s">
        <v>429</v>
      </c>
      <c r="AP288" t="s">
        <v>537</v>
      </c>
      <c r="AQ288" t="s">
        <v>538</v>
      </c>
      <c r="AR288" t="s">
        <v>352</v>
      </c>
      <c r="AS288" t="s">
        <v>353</v>
      </c>
    </row>
    <row r="289" spans="1:45" x14ac:dyDescent="0.3">
      <c r="A289" t="s">
        <v>338</v>
      </c>
      <c r="B289" t="s">
        <v>339</v>
      </c>
      <c r="C289" t="s">
        <v>835</v>
      </c>
      <c r="D289" t="s">
        <v>426</v>
      </c>
      <c r="E289" t="s">
        <v>1469</v>
      </c>
      <c r="F289" t="s">
        <v>341</v>
      </c>
      <c r="G289" t="s">
        <v>423</v>
      </c>
      <c r="H289" t="s">
        <v>343</v>
      </c>
      <c r="I289" t="s">
        <v>544</v>
      </c>
      <c r="J289" t="s">
        <v>545</v>
      </c>
      <c r="K289">
        <v>200000</v>
      </c>
      <c r="L289">
        <v>200000</v>
      </c>
      <c r="M289">
        <v>150000</v>
      </c>
      <c r="N289">
        <v>0</v>
      </c>
      <c r="O289">
        <v>0</v>
      </c>
      <c r="P289">
        <v>0</v>
      </c>
      <c r="Q289">
        <v>21300.5</v>
      </c>
      <c r="R289">
        <v>21300.5</v>
      </c>
      <c r="S289">
        <v>0</v>
      </c>
      <c r="T289">
        <v>21300.5</v>
      </c>
      <c r="U289">
        <v>21300.5</v>
      </c>
      <c r="V289">
        <v>128699.5</v>
      </c>
      <c r="W289">
        <v>178699.5</v>
      </c>
      <c r="X289">
        <v>178699.5</v>
      </c>
      <c r="Y289">
        <v>178699.5</v>
      </c>
      <c r="Z289">
        <v>0</v>
      </c>
      <c r="AA289">
        <v>0</v>
      </c>
      <c r="AB289">
        <v>0</v>
      </c>
      <c r="AC289">
        <v>0</v>
      </c>
      <c r="AD289">
        <v>0</v>
      </c>
      <c r="AE289" t="s">
        <v>346</v>
      </c>
      <c r="AF289" t="s">
        <v>426</v>
      </c>
      <c r="AG289" t="s">
        <v>541</v>
      </c>
      <c r="AH289" t="s">
        <v>546</v>
      </c>
      <c r="AI289" t="s">
        <v>349</v>
      </c>
      <c r="AJ289" t="s">
        <v>349</v>
      </c>
      <c r="AK289" t="s">
        <v>349</v>
      </c>
      <c r="AL289" t="s">
        <v>347</v>
      </c>
      <c r="AM289" t="s">
        <v>349</v>
      </c>
      <c r="AN289" t="s">
        <v>349</v>
      </c>
      <c r="AO289" t="s">
        <v>429</v>
      </c>
      <c r="AP289" t="s">
        <v>543</v>
      </c>
      <c r="AQ289" t="s">
        <v>545</v>
      </c>
      <c r="AR289" t="s">
        <v>352</v>
      </c>
      <c r="AS289" t="s">
        <v>353</v>
      </c>
    </row>
    <row r="290" spans="1:45" x14ac:dyDescent="0.3">
      <c r="A290" t="s">
        <v>338</v>
      </c>
      <c r="B290" t="s">
        <v>339</v>
      </c>
      <c r="C290" t="s">
        <v>835</v>
      </c>
      <c r="D290" t="s">
        <v>549</v>
      </c>
      <c r="E290" t="s">
        <v>1470</v>
      </c>
      <c r="F290" t="s">
        <v>341</v>
      </c>
      <c r="G290" t="s">
        <v>423</v>
      </c>
      <c r="H290" t="s">
        <v>343</v>
      </c>
      <c r="I290" t="s">
        <v>547</v>
      </c>
      <c r="J290" t="s">
        <v>548</v>
      </c>
      <c r="K290">
        <v>1000000</v>
      </c>
      <c r="L290">
        <v>2500000</v>
      </c>
      <c r="M290">
        <v>1638004.5</v>
      </c>
      <c r="N290">
        <v>0</v>
      </c>
      <c r="O290">
        <v>0</v>
      </c>
      <c r="P290">
        <v>0</v>
      </c>
      <c r="Q290">
        <v>776009</v>
      </c>
      <c r="R290">
        <v>776009</v>
      </c>
      <c r="S290">
        <v>0</v>
      </c>
      <c r="T290">
        <v>776009</v>
      </c>
      <c r="U290">
        <v>776009</v>
      </c>
      <c r="V290">
        <v>861995.5</v>
      </c>
      <c r="W290">
        <v>1723991</v>
      </c>
      <c r="X290">
        <v>1723991</v>
      </c>
      <c r="Y290">
        <v>1723991</v>
      </c>
      <c r="Z290">
        <v>0</v>
      </c>
      <c r="AA290">
        <v>0</v>
      </c>
      <c r="AB290">
        <v>0</v>
      </c>
      <c r="AC290">
        <v>0</v>
      </c>
      <c r="AD290">
        <v>1500000</v>
      </c>
      <c r="AE290" t="s">
        <v>346</v>
      </c>
      <c r="AF290" t="s">
        <v>549</v>
      </c>
      <c r="AG290" t="s">
        <v>550</v>
      </c>
      <c r="AH290" t="s">
        <v>551</v>
      </c>
      <c r="AI290" t="s">
        <v>349</v>
      </c>
      <c r="AJ290" t="s">
        <v>349</v>
      </c>
      <c r="AK290" t="s">
        <v>349</v>
      </c>
      <c r="AL290" t="s">
        <v>347</v>
      </c>
      <c r="AM290" t="s">
        <v>349</v>
      </c>
      <c r="AN290" t="s">
        <v>349</v>
      </c>
      <c r="AO290" t="s">
        <v>552</v>
      </c>
      <c r="AP290" t="s">
        <v>553</v>
      </c>
      <c r="AQ290" t="s">
        <v>548</v>
      </c>
      <c r="AR290" t="s">
        <v>352</v>
      </c>
      <c r="AS290" t="s">
        <v>353</v>
      </c>
    </row>
    <row r="291" spans="1:45" x14ac:dyDescent="0.3">
      <c r="A291" t="s">
        <v>338</v>
      </c>
      <c r="B291" t="s">
        <v>339</v>
      </c>
      <c r="C291" t="s">
        <v>835</v>
      </c>
      <c r="D291" t="s">
        <v>549</v>
      </c>
      <c r="E291" t="s">
        <v>1471</v>
      </c>
      <c r="F291" t="s">
        <v>341</v>
      </c>
      <c r="G291" t="s">
        <v>423</v>
      </c>
      <c r="H291" t="s">
        <v>343</v>
      </c>
      <c r="I291" t="s">
        <v>554</v>
      </c>
      <c r="J291" t="s">
        <v>555</v>
      </c>
      <c r="K291">
        <v>200000</v>
      </c>
      <c r="L291">
        <v>200000</v>
      </c>
      <c r="M291">
        <v>100000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100000</v>
      </c>
      <c r="W291">
        <v>200000</v>
      </c>
      <c r="X291">
        <v>200000</v>
      </c>
      <c r="Y291">
        <v>200000</v>
      </c>
      <c r="Z291">
        <v>0</v>
      </c>
      <c r="AA291">
        <v>0</v>
      </c>
      <c r="AB291">
        <v>0</v>
      </c>
      <c r="AC291">
        <v>0</v>
      </c>
      <c r="AD291">
        <v>0</v>
      </c>
      <c r="AE291" t="s">
        <v>346</v>
      </c>
      <c r="AF291" t="s">
        <v>549</v>
      </c>
      <c r="AG291" t="s">
        <v>550</v>
      </c>
      <c r="AH291" t="s">
        <v>556</v>
      </c>
      <c r="AI291" t="s">
        <v>349</v>
      </c>
      <c r="AJ291" t="s">
        <v>349</v>
      </c>
      <c r="AK291" t="s">
        <v>349</v>
      </c>
      <c r="AL291" t="s">
        <v>347</v>
      </c>
      <c r="AM291" t="s">
        <v>349</v>
      </c>
      <c r="AN291" t="s">
        <v>349</v>
      </c>
      <c r="AO291" t="s">
        <v>552</v>
      </c>
      <c r="AP291" t="s">
        <v>553</v>
      </c>
      <c r="AQ291" t="s">
        <v>555</v>
      </c>
      <c r="AR291" t="s">
        <v>352</v>
      </c>
      <c r="AS291" t="s">
        <v>353</v>
      </c>
    </row>
    <row r="292" spans="1:45" x14ac:dyDescent="0.3">
      <c r="A292" t="s">
        <v>338</v>
      </c>
      <c r="B292" t="s">
        <v>339</v>
      </c>
      <c r="C292" t="s">
        <v>835</v>
      </c>
      <c r="D292" t="s">
        <v>549</v>
      </c>
      <c r="E292" t="s">
        <v>1472</v>
      </c>
      <c r="F292" t="s">
        <v>341</v>
      </c>
      <c r="G292" t="s">
        <v>423</v>
      </c>
      <c r="H292" t="s">
        <v>343</v>
      </c>
      <c r="I292" t="s">
        <v>557</v>
      </c>
      <c r="J292" t="s">
        <v>558</v>
      </c>
      <c r="K292">
        <v>4500000</v>
      </c>
      <c r="L292">
        <v>4500000</v>
      </c>
      <c r="M292">
        <v>3012155.62</v>
      </c>
      <c r="N292">
        <v>0</v>
      </c>
      <c r="O292">
        <v>0</v>
      </c>
      <c r="P292">
        <v>0</v>
      </c>
      <c r="Q292">
        <v>260709.23</v>
      </c>
      <c r="R292">
        <v>260709.23</v>
      </c>
      <c r="S292">
        <v>31107.49</v>
      </c>
      <c r="T292">
        <v>260709.23</v>
      </c>
      <c r="U292">
        <v>260709.23</v>
      </c>
      <c r="V292">
        <v>2751446.39</v>
      </c>
      <c r="W292">
        <v>4239290.7699999996</v>
      </c>
      <c r="X292">
        <v>4239290.7699999996</v>
      </c>
      <c r="Y292">
        <v>4239290.7699999996</v>
      </c>
      <c r="Z292">
        <v>0</v>
      </c>
      <c r="AA292">
        <v>0</v>
      </c>
      <c r="AB292">
        <v>0</v>
      </c>
      <c r="AC292">
        <v>0</v>
      </c>
      <c r="AD292">
        <v>0</v>
      </c>
      <c r="AE292" t="s">
        <v>346</v>
      </c>
      <c r="AF292" t="s">
        <v>549</v>
      </c>
      <c r="AG292" t="s">
        <v>550</v>
      </c>
      <c r="AH292" t="s">
        <v>559</v>
      </c>
      <c r="AI292" t="s">
        <v>349</v>
      </c>
      <c r="AJ292" t="s">
        <v>349</v>
      </c>
      <c r="AK292" t="s">
        <v>349</v>
      </c>
      <c r="AL292" t="s">
        <v>347</v>
      </c>
      <c r="AM292" t="s">
        <v>349</v>
      </c>
      <c r="AN292" t="s">
        <v>349</v>
      </c>
      <c r="AO292" t="s">
        <v>552</v>
      </c>
      <c r="AP292" t="s">
        <v>553</v>
      </c>
      <c r="AQ292" t="s">
        <v>558</v>
      </c>
      <c r="AR292" t="s">
        <v>352</v>
      </c>
      <c r="AS292" t="s">
        <v>353</v>
      </c>
    </row>
    <row r="293" spans="1:45" x14ac:dyDescent="0.3">
      <c r="A293" t="s">
        <v>338</v>
      </c>
      <c r="B293" t="s">
        <v>339</v>
      </c>
      <c r="C293" t="s">
        <v>835</v>
      </c>
      <c r="D293" t="s">
        <v>549</v>
      </c>
      <c r="E293" t="s">
        <v>1473</v>
      </c>
      <c r="F293" t="s">
        <v>341</v>
      </c>
      <c r="G293" t="s">
        <v>423</v>
      </c>
      <c r="H293" t="s">
        <v>343</v>
      </c>
      <c r="I293" t="s">
        <v>560</v>
      </c>
      <c r="J293" t="s">
        <v>561</v>
      </c>
      <c r="K293">
        <v>200000</v>
      </c>
      <c r="L293">
        <v>200000</v>
      </c>
      <c r="M293">
        <v>100000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100000</v>
      </c>
      <c r="W293">
        <v>200000</v>
      </c>
      <c r="X293">
        <v>200000</v>
      </c>
      <c r="Y293">
        <v>200000</v>
      </c>
      <c r="Z293">
        <v>0</v>
      </c>
      <c r="AA293">
        <v>0</v>
      </c>
      <c r="AB293">
        <v>0</v>
      </c>
      <c r="AC293">
        <v>0</v>
      </c>
      <c r="AD293">
        <v>0</v>
      </c>
      <c r="AE293" t="s">
        <v>346</v>
      </c>
      <c r="AF293" t="s">
        <v>549</v>
      </c>
      <c r="AG293" t="s">
        <v>550</v>
      </c>
      <c r="AH293" t="s">
        <v>562</v>
      </c>
      <c r="AI293" t="s">
        <v>349</v>
      </c>
      <c r="AJ293" t="s">
        <v>349</v>
      </c>
      <c r="AK293" t="s">
        <v>349</v>
      </c>
      <c r="AL293" t="s">
        <v>347</v>
      </c>
      <c r="AM293" t="s">
        <v>349</v>
      </c>
      <c r="AN293" t="s">
        <v>349</v>
      </c>
      <c r="AO293" t="s">
        <v>552</v>
      </c>
      <c r="AP293" t="s">
        <v>553</v>
      </c>
      <c r="AQ293" t="s">
        <v>561</v>
      </c>
      <c r="AR293" t="s">
        <v>352</v>
      </c>
      <c r="AS293" t="s">
        <v>353</v>
      </c>
    </row>
    <row r="294" spans="1:45" x14ac:dyDescent="0.3">
      <c r="A294" t="s">
        <v>338</v>
      </c>
      <c r="B294" t="s">
        <v>339</v>
      </c>
      <c r="C294" t="s">
        <v>835</v>
      </c>
      <c r="D294" t="s">
        <v>549</v>
      </c>
      <c r="E294" t="s">
        <v>1476</v>
      </c>
      <c r="F294" t="s">
        <v>341</v>
      </c>
      <c r="G294" t="s">
        <v>423</v>
      </c>
      <c r="H294" t="s">
        <v>343</v>
      </c>
      <c r="I294" t="s">
        <v>570</v>
      </c>
      <c r="J294" t="s">
        <v>571</v>
      </c>
      <c r="K294">
        <v>500000</v>
      </c>
      <c r="L294">
        <v>500000</v>
      </c>
      <c r="M294">
        <v>250000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250000</v>
      </c>
      <c r="W294">
        <v>500000</v>
      </c>
      <c r="X294">
        <v>500000</v>
      </c>
      <c r="Y294">
        <v>500000</v>
      </c>
      <c r="Z294">
        <v>0</v>
      </c>
      <c r="AA294">
        <v>0</v>
      </c>
      <c r="AB294">
        <v>0</v>
      </c>
      <c r="AC294">
        <v>0</v>
      </c>
      <c r="AD294">
        <v>0</v>
      </c>
      <c r="AE294" t="s">
        <v>346</v>
      </c>
      <c r="AF294" t="s">
        <v>549</v>
      </c>
      <c r="AG294" t="s">
        <v>572</v>
      </c>
      <c r="AH294" t="s">
        <v>573</v>
      </c>
      <c r="AI294" t="s">
        <v>349</v>
      </c>
      <c r="AJ294" t="s">
        <v>349</v>
      </c>
      <c r="AK294" t="s">
        <v>349</v>
      </c>
      <c r="AL294" t="s">
        <v>347</v>
      </c>
      <c r="AM294" t="s">
        <v>349</v>
      </c>
      <c r="AN294" t="s">
        <v>349</v>
      </c>
      <c r="AO294" t="s">
        <v>552</v>
      </c>
      <c r="AP294" t="s">
        <v>574</v>
      </c>
      <c r="AQ294" t="s">
        <v>571</v>
      </c>
      <c r="AR294" t="s">
        <v>352</v>
      </c>
      <c r="AS294" t="s">
        <v>353</v>
      </c>
    </row>
    <row r="295" spans="1:45" x14ac:dyDescent="0.3">
      <c r="A295" t="s">
        <v>338</v>
      </c>
      <c r="B295" t="s">
        <v>339</v>
      </c>
      <c r="C295" t="s">
        <v>835</v>
      </c>
      <c r="D295" t="s">
        <v>549</v>
      </c>
      <c r="E295" t="s">
        <v>1477</v>
      </c>
      <c r="F295" t="s">
        <v>341</v>
      </c>
      <c r="G295" t="s">
        <v>423</v>
      </c>
      <c r="H295" t="s">
        <v>343</v>
      </c>
      <c r="I295" t="s">
        <v>575</v>
      </c>
      <c r="J295" t="s">
        <v>576</v>
      </c>
      <c r="K295">
        <v>250000</v>
      </c>
      <c r="L295">
        <v>250000</v>
      </c>
      <c r="M295">
        <v>125000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125000</v>
      </c>
      <c r="W295">
        <v>250000</v>
      </c>
      <c r="X295">
        <v>250000</v>
      </c>
      <c r="Y295">
        <v>250000</v>
      </c>
      <c r="Z295">
        <v>0</v>
      </c>
      <c r="AA295">
        <v>0</v>
      </c>
      <c r="AB295">
        <v>0</v>
      </c>
      <c r="AC295">
        <v>0</v>
      </c>
      <c r="AD295">
        <v>0</v>
      </c>
      <c r="AE295" t="s">
        <v>346</v>
      </c>
      <c r="AF295" t="s">
        <v>549</v>
      </c>
      <c r="AG295" t="s">
        <v>572</v>
      </c>
      <c r="AH295" t="s">
        <v>577</v>
      </c>
      <c r="AI295" t="s">
        <v>349</v>
      </c>
      <c r="AJ295" t="s">
        <v>349</v>
      </c>
      <c r="AK295" t="s">
        <v>349</v>
      </c>
      <c r="AL295" t="s">
        <v>347</v>
      </c>
      <c r="AM295" t="s">
        <v>349</v>
      </c>
      <c r="AN295" t="s">
        <v>349</v>
      </c>
      <c r="AO295" t="s">
        <v>552</v>
      </c>
      <c r="AP295" t="s">
        <v>574</v>
      </c>
      <c r="AQ295" t="s">
        <v>576</v>
      </c>
      <c r="AR295" t="s">
        <v>352</v>
      </c>
      <c r="AS295" t="s">
        <v>353</v>
      </c>
    </row>
    <row r="296" spans="1:45" x14ac:dyDescent="0.3">
      <c r="A296" t="s">
        <v>338</v>
      </c>
      <c r="B296" t="s">
        <v>339</v>
      </c>
      <c r="C296" t="s">
        <v>835</v>
      </c>
      <c r="D296" t="s">
        <v>549</v>
      </c>
      <c r="E296" t="s">
        <v>1478</v>
      </c>
      <c r="F296" t="s">
        <v>341</v>
      </c>
      <c r="G296" t="s">
        <v>423</v>
      </c>
      <c r="H296" t="s">
        <v>343</v>
      </c>
      <c r="I296" t="s">
        <v>578</v>
      </c>
      <c r="J296" t="s">
        <v>579</v>
      </c>
      <c r="K296">
        <v>2000000</v>
      </c>
      <c r="L296">
        <v>2000000</v>
      </c>
      <c r="M296">
        <v>1000000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1000000</v>
      </c>
      <c r="W296">
        <v>2000000</v>
      </c>
      <c r="X296">
        <v>2000000</v>
      </c>
      <c r="Y296">
        <v>2000000</v>
      </c>
      <c r="Z296">
        <v>0</v>
      </c>
      <c r="AA296">
        <v>0</v>
      </c>
      <c r="AB296">
        <v>0</v>
      </c>
      <c r="AC296">
        <v>0</v>
      </c>
      <c r="AD296">
        <v>0</v>
      </c>
      <c r="AE296" t="s">
        <v>346</v>
      </c>
      <c r="AF296" t="s">
        <v>549</v>
      </c>
      <c r="AG296" t="s">
        <v>572</v>
      </c>
      <c r="AH296" t="s">
        <v>580</v>
      </c>
      <c r="AI296" t="s">
        <v>349</v>
      </c>
      <c r="AJ296" t="s">
        <v>349</v>
      </c>
      <c r="AK296" t="s">
        <v>349</v>
      </c>
      <c r="AL296" t="s">
        <v>347</v>
      </c>
      <c r="AM296" t="s">
        <v>349</v>
      </c>
      <c r="AN296" t="s">
        <v>349</v>
      </c>
      <c r="AO296" t="s">
        <v>552</v>
      </c>
      <c r="AP296" t="s">
        <v>574</v>
      </c>
      <c r="AQ296" t="s">
        <v>579</v>
      </c>
      <c r="AR296" t="s">
        <v>352</v>
      </c>
      <c r="AS296" t="s">
        <v>353</v>
      </c>
    </row>
    <row r="297" spans="1:45" x14ac:dyDescent="0.3">
      <c r="A297" t="s">
        <v>338</v>
      </c>
      <c r="B297" t="s">
        <v>339</v>
      </c>
      <c r="C297" t="s">
        <v>835</v>
      </c>
      <c r="D297" t="s">
        <v>549</v>
      </c>
      <c r="E297" t="s">
        <v>1479</v>
      </c>
      <c r="F297" t="s">
        <v>341</v>
      </c>
      <c r="G297" t="s">
        <v>423</v>
      </c>
      <c r="H297" t="s">
        <v>343</v>
      </c>
      <c r="I297" t="s">
        <v>581</v>
      </c>
      <c r="J297" t="s">
        <v>582</v>
      </c>
      <c r="K297">
        <v>4000000</v>
      </c>
      <c r="L297">
        <v>4000000</v>
      </c>
      <c r="M297">
        <v>3000000</v>
      </c>
      <c r="N297">
        <v>0</v>
      </c>
      <c r="O297">
        <v>0</v>
      </c>
      <c r="P297">
        <v>0</v>
      </c>
      <c r="Q297">
        <v>191260</v>
      </c>
      <c r="R297">
        <v>191260</v>
      </c>
      <c r="S297">
        <v>0</v>
      </c>
      <c r="T297">
        <v>191260</v>
      </c>
      <c r="U297">
        <v>191260</v>
      </c>
      <c r="V297">
        <v>2808740</v>
      </c>
      <c r="W297">
        <v>3808740</v>
      </c>
      <c r="X297">
        <v>3808740</v>
      </c>
      <c r="Y297">
        <v>3808740</v>
      </c>
      <c r="Z297">
        <v>0</v>
      </c>
      <c r="AA297">
        <v>0</v>
      </c>
      <c r="AB297">
        <v>0</v>
      </c>
      <c r="AC297">
        <v>0</v>
      </c>
      <c r="AD297">
        <v>0</v>
      </c>
      <c r="AE297" t="s">
        <v>346</v>
      </c>
      <c r="AF297" t="s">
        <v>549</v>
      </c>
      <c r="AG297" t="s">
        <v>572</v>
      </c>
      <c r="AH297" t="s">
        <v>583</v>
      </c>
      <c r="AI297" t="s">
        <v>349</v>
      </c>
      <c r="AJ297" t="s">
        <v>349</v>
      </c>
      <c r="AK297" t="s">
        <v>349</v>
      </c>
      <c r="AL297" t="s">
        <v>347</v>
      </c>
      <c r="AM297" t="s">
        <v>349</v>
      </c>
      <c r="AN297" t="s">
        <v>349</v>
      </c>
      <c r="AO297" t="s">
        <v>552</v>
      </c>
      <c r="AP297" t="s">
        <v>574</v>
      </c>
      <c r="AQ297" t="s">
        <v>582</v>
      </c>
      <c r="AR297" t="s">
        <v>352</v>
      </c>
      <c r="AS297" t="s">
        <v>353</v>
      </c>
    </row>
    <row r="298" spans="1:45" x14ac:dyDescent="0.3">
      <c r="A298" t="s">
        <v>338</v>
      </c>
      <c r="B298" t="s">
        <v>339</v>
      </c>
      <c r="C298" t="s">
        <v>835</v>
      </c>
      <c r="D298" t="s">
        <v>549</v>
      </c>
      <c r="E298" t="s">
        <v>1480</v>
      </c>
      <c r="F298" t="s">
        <v>341</v>
      </c>
      <c r="G298" t="s">
        <v>423</v>
      </c>
      <c r="H298" t="s">
        <v>343</v>
      </c>
      <c r="I298" t="s">
        <v>584</v>
      </c>
      <c r="J298" t="s">
        <v>585</v>
      </c>
      <c r="K298">
        <v>1000000</v>
      </c>
      <c r="L298">
        <v>1000000</v>
      </c>
      <c r="M298">
        <v>500000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500000</v>
      </c>
      <c r="W298">
        <v>1000000</v>
      </c>
      <c r="X298">
        <v>1000000</v>
      </c>
      <c r="Y298">
        <v>1000000</v>
      </c>
      <c r="Z298">
        <v>0</v>
      </c>
      <c r="AA298">
        <v>0</v>
      </c>
      <c r="AB298">
        <v>0</v>
      </c>
      <c r="AC298">
        <v>0</v>
      </c>
      <c r="AD298">
        <v>0</v>
      </c>
      <c r="AE298" t="s">
        <v>346</v>
      </c>
      <c r="AF298" t="s">
        <v>549</v>
      </c>
      <c r="AG298" t="s">
        <v>572</v>
      </c>
      <c r="AH298" t="s">
        <v>586</v>
      </c>
      <c r="AI298" t="s">
        <v>349</v>
      </c>
      <c r="AJ298" t="s">
        <v>349</v>
      </c>
      <c r="AK298" t="s">
        <v>349</v>
      </c>
      <c r="AL298" t="s">
        <v>347</v>
      </c>
      <c r="AM298" t="s">
        <v>349</v>
      </c>
      <c r="AN298" t="s">
        <v>349</v>
      </c>
      <c r="AO298" t="s">
        <v>552</v>
      </c>
      <c r="AP298" t="s">
        <v>574</v>
      </c>
      <c r="AQ298" t="s">
        <v>585</v>
      </c>
      <c r="AR298" t="s">
        <v>352</v>
      </c>
      <c r="AS298" t="s">
        <v>353</v>
      </c>
    </row>
    <row r="299" spans="1:45" x14ac:dyDescent="0.3">
      <c r="A299" t="s">
        <v>338</v>
      </c>
      <c r="B299" t="s">
        <v>339</v>
      </c>
      <c r="C299" t="s">
        <v>835</v>
      </c>
      <c r="D299" t="s">
        <v>549</v>
      </c>
      <c r="E299" t="s">
        <v>1481</v>
      </c>
      <c r="F299" t="s">
        <v>341</v>
      </c>
      <c r="G299" t="s">
        <v>423</v>
      </c>
      <c r="H299" t="s">
        <v>343</v>
      </c>
      <c r="I299" t="s">
        <v>587</v>
      </c>
      <c r="J299" t="s">
        <v>588</v>
      </c>
      <c r="K299">
        <v>1000000</v>
      </c>
      <c r="L299">
        <v>1000000</v>
      </c>
      <c r="M299">
        <v>500000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500000</v>
      </c>
      <c r="W299">
        <v>1000000</v>
      </c>
      <c r="X299">
        <v>1000000</v>
      </c>
      <c r="Y299">
        <v>1000000</v>
      </c>
      <c r="Z299">
        <v>0</v>
      </c>
      <c r="AA299">
        <v>0</v>
      </c>
      <c r="AB299">
        <v>0</v>
      </c>
      <c r="AC299">
        <v>0</v>
      </c>
      <c r="AD299">
        <v>0</v>
      </c>
      <c r="AE299" t="s">
        <v>346</v>
      </c>
      <c r="AF299" t="s">
        <v>549</v>
      </c>
      <c r="AG299" t="s">
        <v>572</v>
      </c>
      <c r="AH299" t="s">
        <v>589</v>
      </c>
      <c r="AI299" t="s">
        <v>349</v>
      </c>
      <c r="AJ299" t="s">
        <v>349</v>
      </c>
      <c r="AK299" t="s">
        <v>349</v>
      </c>
      <c r="AL299" t="s">
        <v>347</v>
      </c>
      <c r="AM299" t="s">
        <v>590</v>
      </c>
      <c r="AN299" t="s">
        <v>349</v>
      </c>
      <c r="AO299" t="s">
        <v>552</v>
      </c>
      <c r="AP299" t="s">
        <v>574</v>
      </c>
      <c r="AQ299" t="s">
        <v>588</v>
      </c>
      <c r="AR299" t="s">
        <v>352</v>
      </c>
      <c r="AS299" t="s">
        <v>353</v>
      </c>
    </row>
    <row r="300" spans="1:45" x14ac:dyDescent="0.3">
      <c r="A300" t="s">
        <v>338</v>
      </c>
      <c r="B300" t="s">
        <v>339</v>
      </c>
      <c r="C300" t="s">
        <v>835</v>
      </c>
      <c r="D300" t="s">
        <v>549</v>
      </c>
      <c r="E300" t="s">
        <v>1482</v>
      </c>
      <c r="F300" t="s">
        <v>341</v>
      </c>
      <c r="G300" t="s">
        <v>423</v>
      </c>
      <c r="H300" t="s">
        <v>343</v>
      </c>
      <c r="I300" t="s">
        <v>591</v>
      </c>
      <c r="J300" t="s">
        <v>592</v>
      </c>
      <c r="K300">
        <v>1000000</v>
      </c>
      <c r="L300">
        <v>1000000</v>
      </c>
      <c r="M300">
        <v>578000</v>
      </c>
      <c r="N300">
        <v>0</v>
      </c>
      <c r="O300">
        <v>0</v>
      </c>
      <c r="P300">
        <v>0</v>
      </c>
      <c r="Q300">
        <v>228108.71</v>
      </c>
      <c r="R300">
        <v>228108.71</v>
      </c>
      <c r="S300">
        <v>150108.71</v>
      </c>
      <c r="T300">
        <v>228108.71</v>
      </c>
      <c r="U300">
        <v>228108.71</v>
      </c>
      <c r="V300">
        <v>349891.29</v>
      </c>
      <c r="W300">
        <v>771891.29</v>
      </c>
      <c r="X300">
        <v>771891.29</v>
      </c>
      <c r="Y300">
        <v>771891.29</v>
      </c>
      <c r="Z300">
        <v>0</v>
      </c>
      <c r="AA300">
        <v>0</v>
      </c>
      <c r="AB300">
        <v>0</v>
      </c>
      <c r="AC300">
        <v>0</v>
      </c>
      <c r="AD300">
        <v>0</v>
      </c>
      <c r="AE300" t="s">
        <v>346</v>
      </c>
      <c r="AF300" t="s">
        <v>549</v>
      </c>
      <c r="AG300" t="s">
        <v>593</v>
      </c>
      <c r="AH300" t="s">
        <v>594</v>
      </c>
      <c r="AI300" t="s">
        <v>349</v>
      </c>
      <c r="AJ300" t="s">
        <v>349</v>
      </c>
      <c r="AK300" t="s">
        <v>349</v>
      </c>
      <c r="AL300" t="s">
        <v>347</v>
      </c>
      <c r="AM300" t="s">
        <v>349</v>
      </c>
      <c r="AN300" t="s">
        <v>349</v>
      </c>
      <c r="AO300" t="s">
        <v>552</v>
      </c>
      <c r="AP300" t="s">
        <v>595</v>
      </c>
      <c r="AQ300" t="s">
        <v>592</v>
      </c>
      <c r="AR300" t="s">
        <v>352</v>
      </c>
      <c r="AS300" t="s">
        <v>353</v>
      </c>
    </row>
    <row r="301" spans="1:45" x14ac:dyDescent="0.3">
      <c r="A301" t="s">
        <v>338</v>
      </c>
      <c r="B301" t="s">
        <v>339</v>
      </c>
      <c r="C301" t="s">
        <v>835</v>
      </c>
      <c r="D301" t="s">
        <v>549</v>
      </c>
      <c r="E301" t="s">
        <v>1483</v>
      </c>
      <c r="F301" t="s">
        <v>341</v>
      </c>
      <c r="G301" t="s">
        <v>423</v>
      </c>
      <c r="H301" t="s">
        <v>343</v>
      </c>
      <c r="I301" t="s">
        <v>596</v>
      </c>
      <c r="J301" t="s">
        <v>597</v>
      </c>
      <c r="K301">
        <v>1400710</v>
      </c>
      <c r="L301">
        <v>1400710</v>
      </c>
      <c r="M301">
        <v>1022982.5</v>
      </c>
      <c r="N301">
        <v>0</v>
      </c>
      <c r="O301">
        <v>0</v>
      </c>
      <c r="P301">
        <v>0</v>
      </c>
      <c r="Q301">
        <v>95000</v>
      </c>
      <c r="R301">
        <v>95000</v>
      </c>
      <c r="S301">
        <v>0</v>
      </c>
      <c r="T301">
        <v>95000</v>
      </c>
      <c r="U301">
        <v>95000</v>
      </c>
      <c r="V301">
        <v>927982.5</v>
      </c>
      <c r="W301">
        <v>1305710</v>
      </c>
      <c r="X301">
        <v>1305710</v>
      </c>
      <c r="Y301">
        <v>1305710</v>
      </c>
      <c r="Z301">
        <v>0</v>
      </c>
      <c r="AA301">
        <v>0</v>
      </c>
      <c r="AB301">
        <v>0</v>
      </c>
      <c r="AC301">
        <v>0</v>
      </c>
      <c r="AD301">
        <v>0</v>
      </c>
      <c r="AE301" t="s">
        <v>346</v>
      </c>
      <c r="AF301" t="s">
        <v>549</v>
      </c>
      <c r="AG301" t="s">
        <v>593</v>
      </c>
      <c r="AH301" t="s">
        <v>598</v>
      </c>
      <c r="AI301" t="s">
        <v>349</v>
      </c>
      <c r="AJ301" t="s">
        <v>349</v>
      </c>
      <c r="AK301" t="s">
        <v>349</v>
      </c>
      <c r="AL301" t="s">
        <v>347</v>
      </c>
      <c r="AM301" t="s">
        <v>349</v>
      </c>
      <c r="AN301" t="s">
        <v>349</v>
      </c>
      <c r="AO301" t="s">
        <v>552</v>
      </c>
      <c r="AP301" t="s">
        <v>595</v>
      </c>
      <c r="AQ301" t="s">
        <v>597</v>
      </c>
      <c r="AR301" t="s">
        <v>352</v>
      </c>
      <c r="AS301" t="s">
        <v>353</v>
      </c>
    </row>
    <row r="302" spans="1:45" x14ac:dyDescent="0.3">
      <c r="A302" t="s">
        <v>338</v>
      </c>
      <c r="B302" t="s">
        <v>339</v>
      </c>
      <c r="C302" t="s">
        <v>835</v>
      </c>
      <c r="D302" t="s">
        <v>549</v>
      </c>
      <c r="E302" t="s">
        <v>1484</v>
      </c>
      <c r="F302" t="s">
        <v>341</v>
      </c>
      <c r="G302" t="s">
        <v>423</v>
      </c>
      <c r="H302" t="s">
        <v>343</v>
      </c>
      <c r="I302" t="s">
        <v>599</v>
      </c>
      <c r="J302" t="s">
        <v>600</v>
      </c>
      <c r="K302">
        <v>2000000</v>
      </c>
      <c r="L302">
        <v>2000000</v>
      </c>
      <c r="M302">
        <v>1403636.1</v>
      </c>
      <c r="N302">
        <v>0</v>
      </c>
      <c r="O302">
        <v>0</v>
      </c>
      <c r="P302">
        <v>0</v>
      </c>
      <c r="Q302">
        <v>403636.1</v>
      </c>
      <c r="R302">
        <v>403636.1</v>
      </c>
      <c r="S302">
        <v>0</v>
      </c>
      <c r="T302">
        <v>403636.1</v>
      </c>
      <c r="U302">
        <v>403636.1</v>
      </c>
      <c r="V302">
        <v>1000000</v>
      </c>
      <c r="W302">
        <v>1596363.9</v>
      </c>
      <c r="X302">
        <v>1596363.9</v>
      </c>
      <c r="Y302">
        <v>1596363.9</v>
      </c>
      <c r="Z302">
        <v>0</v>
      </c>
      <c r="AA302">
        <v>0</v>
      </c>
      <c r="AB302">
        <v>0</v>
      </c>
      <c r="AC302">
        <v>0</v>
      </c>
      <c r="AD302">
        <v>0</v>
      </c>
      <c r="AE302" t="s">
        <v>346</v>
      </c>
      <c r="AF302" t="s">
        <v>549</v>
      </c>
      <c r="AG302" t="s">
        <v>601</v>
      </c>
      <c r="AH302" t="s">
        <v>602</v>
      </c>
      <c r="AI302" t="s">
        <v>349</v>
      </c>
      <c r="AJ302" t="s">
        <v>349</v>
      </c>
      <c r="AK302" t="s">
        <v>349</v>
      </c>
      <c r="AL302" t="s">
        <v>347</v>
      </c>
      <c r="AM302" t="s">
        <v>349</v>
      </c>
      <c r="AN302" t="s">
        <v>349</v>
      </c>
      <c r="AO302" t="s">
        <v>552</v>
      </c>
      <c r="AP302" t="s">
        <v>603</v>
      </c>
      <c r="AQ302" t="s">
        <v>600</v>
      </c>
      <c r="AR302" t="s">
        <v>352</v>
      </c>
      <c r="AS302" t="s">
        <v>353</v>
      </c>
    </row>
    <row r="303" spans="1:45" x14ac:dyDescent="0.3">
      <c r="A303" t="s">
        <v>338</v>
      </c>
      <c r="B303" t="s">
        <v>339</v>
      </c>
      <c r="C303" t="s">
        <v>835</v>
      </c>
      <c r="D303" t="s">
        <v>549</v>
      </c>
      <c r="E303" t="s">
        <v>1485</v>
      </c>
      <c r="F303" t="s">
        <v>341</v>
      </c>
      <c r="G303" t="s">
        <v>423</v>
      </c>
      <c r="H303" t="s">
        <v>343</v>
      </c>
      <c r="I303" t="s">
        <v>604</v>
      </c>
      <c r="J303" t="s">
        <v>605</v>
      </c>
      <c r="K303">
        <v>200000</v>
      </c>
      <c r="L303">
        <v>200000</v>
      </c>
      <c r="M303">
        <v>100000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100000</v>
      </c>
      <c r="W303">
        <v>200000</v>
      </c>
      <c r="X303">
        <v>200000</v>
      </c>
      <c r="Y303">
        <v>200000</v>
      </c>
      <c r="Z303">
        <v>0</v>
      </c>
      <c r="AA303">
        <v>0</v>
      </c>
      <c r="AB303">
        <v>0</v>
      </c>
      <c r="AC303">
        <v>0</v>
      </c>
      <c r="AD303">
        <v>0</v>
      </c>
      <c r="AE303" t="s">
        <v>346</v>
      </c>
      <c r="AF303" t="s">
        <v>549</v>
      </c>
      <c r="AG303" t="s">
        <v>601</v>
      </c>
      <c r="AH303" t="s">
        <v>606</v>
      </c>
      <c r="AI303" t="s">
        <v>349</v>
      </c>
      <c r="AJ303" t="s">
        <v>349</v>
      </c>
      <c r="AK303" t="s">
        <v>349</v>
      </c>
      <c r="AL303" t="s">
        <v>347</v>
      </c>
      <c r="AM303" t="s">
        <v>607</v>
      </c>
      <c r="AN303" t="s">
        <v>349</v>
      </c>
      <c r="AO303" t="s">
        <v>552</v>
      </c>
      <c r="AP303" t="s">
        <v>603</v>
      </c>
      <c r="AQ303" t="s">
        <v>605</v>
      </c>
      <c r="AR303" t="s">
        <v>352</v>
      </c>
      <c r="AS303" t="s">
        <v>353</v>
      </c>
    </row>
    <row r="304" spans="1:45" x14ac:dyDescent="0.3">
      <c r="A304" t="s">
        <v>338</v>
      </c>
      <c r="B304" t="s">
        <v>339</v>
      </c>
      <c r="C304" t="s">
        <v>835</v>
      </c>
      <c r="D304" t="s">
        <v>549</v>
      </c>
      <c r="E304" t="s">
        <v>1486</v>
      </c>
      <c r="F304" t="s">
        <v>341</v>
      </c>
      <c r="G304" t="s">
        <v>423</v>
      </c>
      <c r="H304" t="s">
        <v>343</v>
      </c>
      <c r="I304" t="s">
        <v>608</v>
      </c>
      <c r="J304" t="s">
        <v>609</v>
      </c>
      <c r="K304">
        <v>8000000</v>
      </c>
      <c r="L304">
        <v>8000000</v>
      </c>
      <c r="M304">
        <v>5701095.5</v>
      </c>
      <c r="N304">
        <v>0</v>
      </c>
      <c r="O304">
        <v>0</v>
      </c>
      <c r="P304">
        <v>0</v>
      </c>
      <c r="Q304">
        <v>1701095.5</v>
      </c>
      <c r="R304">
        <v>1701095.5</v>
      </c>
      <c r="S304">
        <v>0</v>
      </c>
      <c r="T304">
        <v>1701095.5</v>
      </c>
      <c r="U304">
        <v>1701095.5</v>
      </c>
      <c r="V304">
        <v>4000000</v>
      </c>
      <c r="W304">
        <v>6298904.5</v>
      </c>
      <c r="X304">
        <v>6298904.5</v>
      </c>
      <c r="Y304">
        <v>6298904.5</v>
      </c>
      <c r="Z304">
        <v>0</v>
      </c>
      <c r="AA304">
        <v>0</v>
      </c>
      <c r="AB304">
        <v>0</v>
      </c>
      <c r="AC304">
        <v>0</v>
      </c>
      <c r="AD304">
        <v>0</v>
      </c>
      <c r="AE304" t="s">
        <v>346</v>
      </c>
      <c r="AF304" t="s">
        <v>549</v>
      </c>
      <c r="AG304" t="s">
        <v>601</v>
      </c>
      <c r="AH304" t="s">
        <v>610</v>
      </c>
      <c r="AI304" t="s">
        <v>349</v>
      </c>
      <c r="AJ304" t="s">
        <v>349</v>
      </c>
      <c r="AK304" t="s">
        <v>349</v>
      </c>
      <c r="AL304" t="s">
        <v>347</v>
      </c>
      <c r="AM304" t="s">
        <v>349</v>
      </c>
      <c r="AN304" t="s">
        <v>349</v>
      </c>
      <c r="AO304" t="s">
        <v>552</v>
      </c>
      <c r="AP304" t="s">
        <v>603</v>
      </c>
      <c r="AQ304" t="s">
        <v>609</v>
      </c>
      <c r="AR304" t="s">
        <v>352</v>
      </c>
      <c r="AS304" t="s">
        <v>353</v>
      </c>
    </row>
    <row r="305" spans="1:45" x14ac:dyDescent="0.3">
      <c r="A305" t="s">
        <v>338</v>
      </c>
      <c r="B305" t="s">
        <v>339</v>
      </c>
      <c r="C305" t="s">
        <v>835</v>
      </c>
      <c r="D305" t="s">
        <v>549</v>
      </c>
      <c r="E305" t="s">
        <v>1487</v>
      </c>
      <c r="F305" t="s">
        <v>341</v>
      </c>
      <c r="G305" t="s">
        <v>423</v>
      </c>
      <c r="H305" t="s">
        <v>343</v>
      </c>
      <c r="I305" t="s">
        <v>611</v>
      </c>
      <c r="J305" t="s">
        <v>611</v>
      </c>
      <c r="K305">
        <v>200000</v>
      </c>
      <c r="L305">
        <v>200000</v>
      </c>
      <c r="M305">
        <v>100000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100000</v>
      </c>
      <c r="W305">
        <v>200000</v>
      </c>
      <c r="X305">
        <v>200000</v>
      </c>
      <c r="Y305">
        <v>200000</v>
      </c>
      <c r="Z305">
        <v>0</v>
      </c>
      <c r="AA305">
        <v>0</v>
      </c>
      <c r="AB305">
        <v>0</v>
      </c>
      <c r="AC305">
        <v>0</v>
      </c>
      <c r="AD305">
        <v>0</v>
      </c>
      <c r="AE305" t="s">
        <v>346</v>
      </c>
      <c r="AF305" t="s">
        <v>549</v>
      </c>
      <c r="AG305" t="s">
        <v>601</v>
      </c>
      <c r="AH305" t="s">
        <v>612</v>
      </c>
      <c r="AI305" t="s">
        <v>349</v>
      </c>
      <c r="AJ305" t="s">
        <v>349</v>
      </c>
      <c r="AK305" t="s">
        <v>349</v>
      </c>
      <c r="AL305" t="s">
        <v>347</v>
      </c>
      <c r="AM305" t="s">
        <v>349</v>
      </c>
      <c r="AN305" t="s">
        <v>349</v>
      </c>
      <c r="AO305" t="s">
        <v>552</v>
      </c>
      <c r="AP305" t="s">
        <v>603</v>
      </c>
      <c r="AQ305" t="s">
        <v>611</v>
      </c>
      <c r="AR305" t="s">
        <v>352</v>
      </c>
      <c r="AS305" t="s">
        <v>353</v>
      </c>
    </row>
    <row r="306" spans="1:45" x14ac:dyDescent="0.3">
      <c r="A306" t="s">
        <v>338</v>
      </c>
      <c r="B306" t="s">
        <v>339</v>
      </c>
      <c r="C306" t="s">
        <v>835</v>
      </c>
      <c r="D306" t="s">
        <v>549</v>
      </c>
      <c r="E306" t="s">
        <v>1488</v>
      </c>
      <c r="F306" t="s">
        <v>341</v>
      </c>
      <c r="G306" t="s">
        <v>423</v>
      </c>
      <c r="H306" t="s">
        <v>343</v>
      </c>
      <c r="I306" t="s">
        <v>613</v>
      </c>
      <c r="J306" t="s">
        <v>614</v>
      </c>
      <c r="K306">
        <v>11000000</v>
      </c>
      <c r="L306">
        <v>9500000</v>
      </c>
      <c r="M306">
        <v>7312291.1200000001</v>
      </c>
      <c r="N306">
        <v>0</v>
      </c>
      <c r="O306">
        <v>0</v>
      </c>
      <c r="P306">
        <v>0</v>
      </c>
      <c r="Q306">
        <v>2562291.12</v>
      </c>
      <c r="R306">
        <v>2562291.12</v>
      </c>
      <c r="S306">
        <v>0</v>
      </c>
      <c r="T306">
        <v>2562291.12</v>
      </c>
      <c r="U306">
        <v>2562291.12</v>
      </c>
      <c r="V306">
        <v>4750000</v>
      </c>
      <c r="W306">
        <v>6937708.8799999999</v>
      </c>
      <c r="X306">
        <v>6937708.8799999999</v>
      </c>
      <c r="Y306">
        <v>6937708.8799999999</v>
      </c>
      <c r="Z306">
        <v>0</v>
      </c>
      <c r="AA306">
        <v>0</v>
      </c>
      <c r="AB306">
        <v>0</v>
      </c>
      <c r="AC306">
        <v>-1500000</v>
      </c>
      <c r="AD306">
        <v>0</v>
      </c>
      <c r="AE306" t="s">
        <v>346</v>
      </c>
      <c r="AF306" t="s">
        <v>549</v>
      </c>
      <c r="AG306" t="s">
        <v>601</v>
      </c>
      <c r="AH306" t="s">
        <v>615</v>
      </c>
      <c r="AI306" t="s">
        <v>349</v>
      </c>
      <c r="AJ306" t="s">
        <v>349</v>
      </c>
      <c r="AK306" t="s">
        <v>349</v>
      </c>
      <c r="AL306" t="s">
        <v>347</v>
      </c>
      <c r="AM306" t="s">
        <v>349</v>
      </c>
      <c r="AN306" t="s">
        <v>349</v>
      </c>
      <c r="AO306" t="s">
        <v>552</v>
      </c>
      <c r="AP306" t="s">
        <v>603</v>
      </c>
      <c r="AQ306" t="s">
        <v>614</v>
      </c>
      <c r="AR306" t="s">
        <v>352</v>
      </c>
      <c r="AS306" t="s">
        <v>353</v>
      </c>
    </row>
    <row r="307" spans="1:45" x14ac:dyDescent="0.3">
      <c r="A307" t="s">
        <v>338</v>
      </c>
      <c r="B307" t="s">
        <v>339</v>
      </c>
      <c r="C307" t="s">
        <v>835</v>
      </c>
      <c r="D307" t="s">
        <v>549</v>
      </c>
      <c r="E307" t="s">
        <v>1489</v>
      </c>
      <c r="F307" t="s">
        <v>341</v>
      </c>
      <c r="G307" t="s">
        <v>423</v>
      </c>
      <c r="H307" t="s">
        <v>343</v>
      </c>
      <c r="I307" t="s">
        <v>616</v>
      </c>
      <c r="J307" t="s">
        <v>617</v>
      </c>
      <c r="K307">
        <v>500000</v>
      </c>
      <c r="L307">
        <v>500000</v>
      </c>
      <c r="M307">
        <v>281207.45</v>
      </c>
      <c r="N307">
        <v>0</v>
      </c>
      <c r="O307">
        <v>0</v>
      </c>
      <c r="P307">
        <v>0</v>
      </c>
      <c r="Q307">
        <v>31207.45</v>
      </c>
      <c r="R307">
        <v>31207.45</v>
      </c>
      <c r="S307">
        <v>0</v>
      </c>
      <c r="T307">
        <v>31207.45</v>
      </c>
      <c r="U307">
        <v>31207.45</v>
      </c>
      <c r="V307">
        <v>250000</v>
      </c>
      <c r="W307">
        <v>468792.55</v>
      </c>
      <c r="X307">
        <v>468792.55</v>
      </c>
      <c r="Y307">
        <v>468792.55</v>
      </c>
      <c r="Z307">
        <v>0</v>
      </c>
      <c r="AA307">
        <v>0</v>
      </c>
      <c r="AB307">
        <v>0</v>
      </c>
      <c r="AC307">
        <v>0</v>
      </c>
      <c r="AD307">
        <v>0</v>
      </c>
      <c r="AE307" t="s">
        <v>346</v>
      </c>
      <c r="AF307" t="s">
        <v>549</v>
      </c>
      <c r="AG307" t="s">
        <v>601</v>
      </c>
      <c r="AH307" t="s">
        <v>618</v>
      </c>
      <c r="AI307" t="s">
        <v>349</v>
      </c>
      <c r="AJ307" t="s">
        <v>349</v>
      </c>
      <c r="AK307" t="s">
        <v>349</v>
      </c>
      <c r="AL307" t="s">
        <v>347</v>
      </c>
      <c r="AM307" t="s">
        <v>349</v>
      </c>
      <c r="AN307" t="s">
        <v>349</v>
      </c>
      <c r="AO307" t="s">
        <v>552</v>
      </c>
      <c r="AP307" t="s">
        <v>603</v>
      </c>
      <c r="AQ307" t="s">
        <v>617</v>
      </c>
      <c r="AR307" t="s">
        <v>352</v>
      </c>
      <c r="AS307" t="s">
        <v>353</v>
      </c>
    </row>
    <row r="308" spans="1:45" x14ac:dyDescent="0.3">
      <c r="A308" t="s">
        <v>338</v>
      </c>
      <c r="B308" t="s">
        <v>339</v>
      </c>
      <c r="C308" t="s">
        <v>835</v>
      </c>
      <c r="D308" t="s">
        <v>549</v>
      </c>
      <c r="E308" t="s">
        <v>1491</v>
      </c>
      <c r="F308" t="s">
        <v>341</v>
      </c>
      <c r="G308" t="s">
        <v>423</v>
      </c>
      <c r="H308" t="s">
        <v>343</v>
      </c>
      <c r="I308" t="s">
        <v>622</v>
      </c>
      <c r="J308" t="s">
        <v>623</v>
      </c>
      <c r="K308">
        <v>500000</v>
      </c>
      <c r="L308">
        <v>500000</v>
      </c>
      <c r="M308">
        <v>250000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250000</v>
      </c>
      <c r="W308">
        <v>500000</v>
      </c>
      <c r="X308">
        <v>500000</v>
      </c>
      <c r="Y308">
        <v>500000</v>
      </c>
      <c r="Z308">
        <v>0</v>
      </c>
      <c r="AA308">
        <v>0</v>
      </c>
      <c r="AB308">
        <v>0</v>
      </c>
      <c r="AC308">
        <v>0</v>
      </c>
      <c r="AD308">
        <v>0</v>
      </c>
      <c r="AE308" t="s">
        <v>346</v>
      </c>
      <c r="AF308" t="s">
        <v>549</v>
      </c>
      <c r="AG308" t="s">
        <v>601</v>
      </c>
      <c r="AH308" t="s">
        <v>624</v>
      </c>
      <c r="AI308" t="s">
        <v>349</v>
      </c>
      <c r="AJ308" t="s">
        <v>349</v>
      </c>
      <c r="AK308" t="s">
        <v>349</v>
      </c>
      <c r="AL308" t="s">
        <v>347</v>
      </c>
      <c r="AM308" t="s">
        <v>349</v>
      </c>
      <c r="AN308" t="s">
        <v>349</v>
      </c>
      <c r="AO308" t="s">
        <v>552</v>
      </c>
      <c r="AP308" t="s">
        <v>603</v>
      </c>
      <c r="AQ308" t="s">
        <v>623</v>
      </c>
      <c r="AR308" t="s">
        <v>352</v>
      </c>
      <c r="AS308" t="s">
        <v>353</v>
      </c>
    </row>
    <row r="309" spans="1:45" x14ac:dyDescent="0.3">
      <c r="A309" t="s">
        <v>338</v>
      </c>
      <c r="B309" t="s">
        <v>339</v>
      </c>
      <c r="C309" t="s">
        <v>835</v>
      </c>
      <c r="D309" t="s">
        <v>629</v>
      </c>
      <c r="E309" t="s">
        <v>1493</v>
      </c>
      <c r="F309" t="s">
        <v>625</v>
      </c>
      <c r="G309" t="s">
        <v>626</v>
      </c>
      <c r="H309" t="s">
        <v>343</v>
      </c>
      <c r="I309" t="s">
        <v>635</v>
      </c>
      <c r="J309" t="s">
        <v>636</v>
      </c>
      <c r="K309">
        <v>4748408</v>
      </c>
      <c r="L309">
        <v>4748408</v>
      </c>
      <c r="M309">
        <v>3477649</v>
      </c>
      <c r="N309">
        <v>0</v>
      </c>
      <c r="O309">
        <v>0</v>
      </c>
      <c r="P309">
        <v>0</v>
      </c>
      <c r="Q309">
        <v>1103445</v>
      </c>
      <c r="R309">
        <v>1103445</v>
      </c>
      <c r="S309">
        <v>0</v>
      </c>
      <c r="T309">
        <v>1103445</v>
      </c>
      <c r="U309">
        <v>1103445</v>
      </c>
      <c r="V309">
        <v>2374204</v>
      </c>
      <c r="W309">
        <v>3644963</v>
      </c>
      <c r="X309">
        <v>3644963</v>
      </c>
      <c r="Y309">
        <v>3644963</v>
      </c>
      <c r="Z309">
        <v>0</v>
      </c>
      <c r="AA309">
        <v>0</v>
      </c>
      <c r="AB309">
        <v>0</v>
      </c>
      <c r="AC309">
        <v>0</v>
      </c>
      <c r="AD309">
        <v>0</v>
      </c>
      <c r="AE309" t="s">
        <v>346</v>
      </c>
      <c r="AF309" t="s">
        <v>629</v>
      </c>
      <c r="AG309" t="s">
        <v>630</v>
      </c>
      <c r="AH309" t="s">
        <v>637</v>
      </c>
      <c r="AI309" t="s">
        <v>349</v>
      </c>
      <c r="AJ309" t="s">
        <v>349</v>
      </c>
      <c r="AK309" t="s">
        <v>349</v>
      </c>
      <c r="AL309" t="s">
        <v>347</v>
      </c>
      <c r="AM309" t="s">
        <v>349</v>
      </c>
      <c r="AN309" t="s">
        <v>349</v>
      </c>
      <c r="AO309" t="s">
        <v>632</v>
      </c>
      <c r="AP309" t="s">
        <v>633</v>
      </c>
      <c r="AQ309" t="s">
        <v>636</v>
      </c>
      <c r="AR309" t="s">
        <v>352</v>
      </c>
      <c r="AS309" t="s">
        <v>634</v>
      </c>
    </row>
    <row r="310" spans="1:45" x14ac:dyDescent="0.3">
      <c r="A310" t="s">
        <v>338</v>
      </c>
      <c r="B310" t="s">
        <v>339</v>
      </c>
      <c r="C310" t="s">
        <v>835</v>
      </c>
      <c r="D310" t="s">
        <v>629</v>
      </c>
      <c r="E310" t="s">
        <v>1494</v>
      </c>
      <c r="F310" t="s">
        <v>625</v>
      </c>
      <c r="G310" t="s">
        <v>626</v>
      </c>
      <c r="H310" t="s">
        <v>343</v>
      </c>
      <c r="I310" t="s">
        <v>638</v>
      </c>
      <c r="J310" t="s">
        <v>639</v>
      </c>
      <c r="K310">
        <v>5000000</v>
      </c>
      <c r="L310">
        <v>5000000</v>
      </c>
      <c r="M310">
        <v>2500000</v>
      </c>
      <c r="N310">
        <v>0</v>
      </c>
      <c r="O310">
        <v>0</v>
      </c>
      <c r="P310">
        <v>0</v>
      </c>
      <c r="Q310">
        <v>1325778.1499999999</v>
      </c>
      <c r="R310">
        <v>1325778.1499999999</v>
      </c>
      <c r="S310">
        <v>1325778.1499999999</v>
      </c>
      <c r="T310">
        <v>1325778.1499999999</v>
      </c>
      <c r="U310">
        <v>1325778.1499999999</v>
      </c>
      <c r="V310">
        <v>1174221.8500000001</v>
      </c>
      <c r="W310">
        <v>3674221.85</v>
      </c>
      <c r="X310">
        <v>3674221.85</v>
      </c>
      <c r="Y310">
        <v>3674221.85</v>
      </c>
      <c r="Z310">
        <v>0</v>
      </c>
      <c r="AA310">
        <v>0</v>
      </c>
      <c r="AB310">
        <v>0</v>
      </c>
      <c r="AC310">
        <v>0</v>
      </c>
      <c r="AD310">
        <v>0</v>
      </c>
      <c r="AE310" t="s">
        <v>346</v>
      </c>
      <c r="AF310" t="s">
        <v>629</v>
      </c>
      <c r="AG310" t="s">
        <v>630</v>
      </c>
      <c r="AH310" t="s">
        <v>640</v>
      </c>
      <c r="AI310" t="s">
        <v>349</v>
      </c>
      <c r="AJ310" t="s">
        <v>349</v>
      </c>
      <c r="AK310" t="s">
        <v>349</v>
      </c>
      <c r="AL310" t="s">
        <v>347</v>
      </c>
      <c r="AM310" t="s">
        <v>349</v>
      </c>
      <c r="AN310" t="s">
        <v>349</v>
      </c>
      <c r="AO310" t="s">
        <v>632</v>
      </c>
      <c r="AP310" t="s">
        <v>633</v>
      </c>
      <c r="AQ310" t="s">
        <v>639</v>
      </c>
      <c r="AR310" t="s">
        <v>352</v>
      </c>
      <c r="AS310" t="s">
        <v>634</v>
      </c>
    </row>
    <row r="311" spans="1:45" x14ac:dyDescent="0.3">
      <c r="A311" t="s">
        <v>338</v>
      </c>
      <c r="B311" t="s">
        <v>339</v>
      </c>
      <c r="C311" t="s">
        <v>835</v>
      </c>
      <c r="D311" t="s">
        <v>629</v>
      </c>
      <c r="E311" t="s">
        <v>1495</v>
      </c>
      <c r="F311" t="s">
        <v>625</v>
      </c>
      <c r="G311" t="s">
        <v>626</v>
      </c>
      <c r="H311" t="s">
        <v>343</v>
      </c>
      <c r="I311" t="s">
        <v>641</v>
      </c>
      <c r="J311" t="s">
        <v>642</v>
      </c>
      <c r="K311">
        <v>40000000</v>
      </c>
      <c r="L311">
        <v>40000000</v>
      </c>
      <c r="M311">
        <v>24688033.329999998</v>
      </c>
      <c r="N311">
        <v>0</v>
      </c>
      <c r="O311">
        <v>0</v>
      </c>
      <c r="P311">
        <v>0</v>
      </c>
      <c r="Q311">
        <v>4688033.33</v>
      </c>
      <c r="R311">
        <v>4688033.33</v>
      </c>
      <c r="S311">
        <v>0</v>
      </c>
      <c r="T311">
        <v>4688033.33</v>
      </c>
      <c r="U311">
        <v>4688033.33</v>
      </c>
      <c r="V311">
        <v>20000000</v>
      </c>
      <c r="W311">
        <v>35311966.670000002</v>
      </c>
      <c r="X311">
        <v>35311966.670000002</v>
      </c>
      <c r="Y311">
        <v>35311966.670000002</v>
      </c>
      <c r="Z311">
        <v>0</v>
      </c>
      <c r="AA311">
        <v>0</v>
      </c>
      <c r="AB311">
        <v>0</v>
      </c>
      <c r="AC311">
        <v>0</v>
      </c>
      <c r="AD311">
        <v>0</v>
      </c>
      <c r="AE311" t="s">
        <v>346</v>
      </c>
      <c r="AF311" t="s">
        <v>629</v>
      </c>
      <c r="AG311" t="s">
        <v>630</v>
      </c>
      <c r="AH311" t="s">
        <v>643</v>
      </c>
      <c r="AI311" t="s">
        <v>349</v>
      </c>
      <c r="AJ311" t="s">
        <v>349</v>
      </c>
      <c r="AK311" t="s">
        <v>349</v>
      </c>
      <c r="AL311" t="s">
        <v>347</v>
      </c>
      <c r="AM311" t="s">
        <v>349</v>
      </c>
      <c r="AN311" t="s">
        <v>349</v>
      </c>
      <c r="AO311" t="s">
        <v>632</v>
      </c>
      <c r="AP311" t="s">
        <v>633</v>
      </c>
      <c r="AQ311" t="s">
        <v>642</v>
      </c>
      <c r="AR311" t="s">
        <v>352</v>
      </c>
      <c r="AS311" t="s">
        <v>634</v>
      </c>
    </row>
    <row r="312" spans="1:45" x14ac:dyDescent="0.3">
      <c r="A312" t="s">
        <v>338</v>
      </c>
      <c r="B312" t="s">
        <v>339</v>
      </c>
      <c r="C312" t="s">
        <v>835</v>
      </c>
      <c r="D312" t="s">
        <v>629</v>
      </c>
      <c r="E312" t="s">
        <v>1496</v>
      </c>
      <c r="F312" t="s">
        <v>625</v>
      </c>
      <c r="G312" t="s">
        <v>626</v>
      </c>
      <c r="H312" t="s">
        <v>343</v>
      </c>
      <c r="I312" t="s">
        <v>644</v>
      </c>
      <c r="J312" t="s">
        <v>645</v>
      </c>
      <c r="K312">
        <v>25000000</v>
      </c>
      <c r="L312">
        <v>25000000</v>
      </c>
      <c r="M312">
        <v>12500000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12500000</v>
      </c>
      <c r="W312">
        <v>25000000</v>
      </c>
      <c r="X312">
        <v>25000000</v>
      </c>
      <c r="Y312">
        <v>25000000</v>
      </c>
      <c r="Z312">
        <v>0</v>
      </c>
      <c r="AA312">
        <v>0</v>
      </c>
      <c r="AB312">
        <v>0</v>
      </c>
      <c r="AC312">
        <v>0</v>
      </c>
      <c r="AD312">
        <v>0</v>
      </c>
      <c r="AE312" t="s">
        <v>346</v>
      </c>
      <c r="AF312" t="s">
        <v>629</v>
      </c>
      <c r="AG312" t="s">
        <v>630</v>
      </c>
      <c r="AH312" t="s">
        <v>646</v>
      </c>
      <c r="AI312" t="s">
        <v>349</v>
      </c>
      <c r="AJ312" t="s">
        <v>349</v>
      </c>
      <c r="AK312" t="s">
        <v>349</v>
      </c>
      <c r="AL312" t="s">
        <v>347</v>
      </c>
      <c r="AM312" t="s">
        <v>349</v>
      </c>
      <c r="AN312" t="s">
        <v>349</v>
      </c>
      <c r="AO312" t="s">
        <v>632</v>
      </c>
      <c r="AP312" t="s">
        <v>633</v>
      </c>
      <c r="AQ312" t="s">
        <v>645</v>
      </c>
      <c r="AR312" t="s">
        <v>352</v>
      </c>
      <c r="AS312" t="s">
        <v>634</v>
      </c>
    </row>
    <row r="313" spans="1:45" x14ac:dyDescent="0.3">
      <c r="A313" t="s">
        <v>338</v>
      </c>
      <c r="B313" t="s">
        <v>339</v>
      </c>
      <c r="C313" t="s">
        <v>835</v>
      </c>
      <c r="D313" t="s">
        <v>629</v>
      </c>
      <c r="E313" t="s">
        <v>1497</v>
      </c>
      <c r="F313" t="s">
        <v>625</v>
      </c>
      <c r="G313" t="s">
        <v>647</v>
      </c>
      <c r="H313" t="s">
        <v>343</v>
      </c>
      <c r="I313" t="s">
        <v>648</v>
      </c>
      <c r="J313" t="s">
        <v>648</v>
      </c>
      <c r="K313">
        <v>45000000</v>
      </c>
      <c r="L313">
        <v>45000000</v>
      </c>
      <c r="M313">
        <v>22500000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22500000</v>
      </c>
      <c r="W313">
        <v>45000000</v>
      </c>
      <c r="X313">
        <v>45000000</v>
      </c>
      <c r="Y313">
        <v>45000000</v>
      </c>
      <c r="Z313">
        <v>0</v>
      </c>
      <c r="AA313">
        <v>0</v>
      </c>
      <c r="AB313">
        <v>0</v>
      </c>
      <c r="AC313">
        <v>0</v>
      </c>
      <c r="AD313">
        <v>0</v>
      </c>
      <c r="AE313" t="s">
        <v>346</v>
      </c>
      <c r="AF313" t="s">
        <v>629</v>
      </c>
      <c r="AG313" t="s">
        <v>649</v>
      </c>
      <c r="AH313" t="s">
        <v>650</v>
      </c>
      <c r="AI313" t="s">
        <v>349</v>
      </c>
      <c r="AJ313" t="s">
        <v>349</v>
      </c>
      <c r="AK313" t="s">
        <v>349</v>
      </c>
      <c r="AL313" t="s">
        <v>347</v>
      </c>
      <c r="AM313" t="s">
        <v>349</v>
      </c>
      <c r="AN313" t="s">
        <v>349</v>
      </c>
      <c r="AO313" t="s">
        <v>632</v>
      </c>
      <c r="AP313" t="s">
        <v>651</v>
      </c>
      <c r="AQ313" t="s">
        <v>648</v>
      </c>
      <c r="AR313" t="s">
        <v>352</v>
      </c>
      <c r="AS313" t="s">
        <v>634</v>
      </c>
    </row>
    <row r="314" spans="1:45" x14ac:dyDescent="0.3">
      <c r="A314" t="s">
        <v>338</v>
      </c>
      <c r="B314" t="s">
        <v>339</v>
      </c>
      <c r="C314" t="s">
        <v>835</v>
      </c>
      <c r="D314" t="s">
        <v>629</v>
      </c>
      <c r="E314" t="s">
        <v>1499</v>
      </c>
      <c r="F314" t="s">
        <v>625</v>
      </c>
      <c r="G314" t="s">
        <v>656</v>
      </c>
      <c r="H314" t="s">
        <v>343</v>
      </c>
      <c r="I314" t="s">
        <v>657</v>
      </c>
      <c r="J314" t="s">
        <v>657</v>
      </c>
      <c r="K314">
        <v>28200000</v>
      </c>
      <c r="L314">
        <v>28200000</v>
      </c>
      <c r="M314">
        <v>14100000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14100000</v>
      </c>
      <c r="W314">
        <v>28200000</v>
      </c>
      <c r="X314">
        <v>28200000</v>
      </c>
      <c r="Y314">
        <v>28200000</v>
      </c>
      <c r="Z314">
        <v>0</v>
      </c>
      <c r="AA314">
        <v>0</v>
      </c>
      <c r="AB314">
        <v>0</v>
      </c>
      <c r="AC314">
        <v>0</v>
      </c>
      <c r="AD314">
        <v>0</v>
      </c>
      <c r="AE314" t="s">
        <v>346</v>
      </c>
      <c r="AF314" t="s">
        <v>629</v>
      </c>
      <c r="AG314" t="s">
        <v>658</v>
      </c>
      <c r="AH314" t="s">
        <v>659</v>
      </c>
      <c r="AI314" t="s">
        <v>349</v>
      </c>
      <c r="AJ314" t="s">
        <v>349</v>
      </c>
      <c r="AK314" t="s">
        <v>349</v>
      </c>
      <c r="AL314" t="s">
        <v>347</v>
      </c>
      <c r="AM314" t="s">
        <v>349</v>
      </c>
      <c r="AN314" t="s">
        <v>349</v>
      </c>
      <c r="AO314" t="s">
        <v>632</v>
      </c>
      <c r="AP314" t="s">
        <v>660</v>
      </c>
      <c r="AQ314" t="s">
        <v>657</v>
      </c>
      <c r="AR314" t="s">
        <v>352</v>
      </c>
      <c r="AS314" t="s">
        <v>634</v>
      </c>
    </row>
    <row r="315" spans="1:45" x14ac:dyDescent="0.3">
      <c r="A315" t="s">
        <v>338</v>
      </c>
      <c r="B315" t="s">
        <v>339</v>
      </c>
      <c r="C315" t="s">
        <v>835</v>
      </c>
      <c r="D315" t="s">
        <v>664</v>
      </c>
      <c r="E315" t="s">
        <v>842</v>
      </c>
      <c r="F315" t="s">
        <v>341</v>
      </c>
      <c r="G315" t="s">
        <v>532</v>
      </c>
      <c r="H315" t="s">
        <v>343</v>
      </c>
      <c r="I315" t="s">
        <v>662</v>
      </c>
      <c r="J315" t="s">
        <v>663</v>
      </c>
      <c r="K315">
        <v>12170608</v>
      </c>
      <c r="L315">
        <v>12170608</v>
      </c>
      <c r="M315">
        <v>12170608</v>
      </c>
      <c r="N315">
        <v>0</v>
      </c>
      <c r="O315">
        <v>0</v>
      </c>
      <c r="P315">
        <v>0</v>
      </c>
      <c r="Q315">
        <v>5685638.8899999997</v>
      </c>
      <c r="R315">
        <v>5685638.8899999997</v>
      </c>
      <c r="S315">
        <v>686902.89</v>
      </c>
      <c r="T315">
        <v>5685638.8899999997</v>
      </c>
      <c r="U315">
        <v>5685638.8899999997</v>
      </c>
      <c r="V315">
        <v>6484969.1100000003</v>
      </c>
      <c r="W315">
        <v>6484969.1100000003</v>
      </c>
      <c r="X315">
        <v>6484969.1100000003</v>
      </c>
      <c r="Y315">
        <v>6484969.1100000003</v>
      </c>
      <c r="Z315">
        <v>0</v>
      </c>
      <c r="AA315">
        <v>0</v>
      </c>
      <c r="AB315">
        <v>0</v>
      </c>
      <c r="AC315">
        <v>0</v>
      </c>
      <c r="AD315">
        <v>0</v>
      </c>
      <c r="AE315" t="s">
        <v>346</v>
      </c>
      <c r="AF315" t="s">
        <v>664</v>
      </c>
      <c r="AG315" t="s">
        <v>665</v>
      </c>
      <c r="AH315" t="s">
        <v>666</v>
      </c>
      <c r="AI315" t="s">
        <v>382</v>
      </c>
      <c r="AJ315" t="s">
        <v>349</v>
      </c>
      <c r="AK315" t="s">
        <v>349</v>
      </c>
      <c r="AL315" t="s">
        <v>347</v>
      </c>
      <c r="AM315" t="s">
        <v>667</v>
      </c>
      <c r="AN315" t="s">
        <v>400</v>
      </c>
      <c r="AO315" t="s">
        <v>668</v>
      </c>
      <c r="AP315" t="s">
        <v>669</v>
      </c>
      <c r="AQ315" t="s">
        <v>670</v>
      </c>
      <c r="AR315" t="s">
        <v>352</v>
      </c>
      <c r="AS315" t="s">
        <v>353</v>
      </c>
    </row>
    <row r="316" spans="1:45" x14ac:dyDescent="0.3">
      <c r="A316" t="s">
        <v>338</v>
      </c>
      <c r="B316" t="s">
        <v>339</v>
      </c>
      <c r="C316" t="s">
        <v>835</v>
      </c>
      <c r="D316" t="s">
        <v>664</v>
      </c>
      <c r="E316" t="s">
        <v>843</v>
      </c>
      <c r="F316" t="s">
        <v>341</v>
      </c>
      <c r="G316" t="s">
        <v>532</v>
      </c>
      <c r="H316" t="s">
        <v>343</v>
      </c>
      <c r="I316" t="s">
        <v>672</v>
      </c>
      <c r="J316" t="s">
        <v>673</v>
      </c>
      <c r="K316">
        <v>1937995</v>
      </c>
      <c r="L316">
        <v>1937995</v>
      </c>
      <c r="M316">
        <v>1937995</v>
      </c>
      <c r="N316">
        <v>0</v>
      </c>
      <c r="O316">
        <v>0</v>
      </c>
      <c r="P316">
        <v>0</v>
      </c>
      <c r="Q316">
        <v>940990.19</v>
      </c>
      <c r="R316">
        <v>940990.19</v>
      </c>
      <c r="S316">
        <v>121791.2</v>
      </c>
      <c r="T316">
        <v>940990.19</v>
      </c>
      <c r="U316">
        <v>940990.19</v>
      </c>
      <c r="V316">
        <v>997004.81</v>
      </c>
      <c r="W316">
        <v>997004.81</v>
      </c>
      <c r="X316">
        <v>997004.81</v>
      </c>
      <c r="Y316">
        <v>997004.81</v>
      </c>
      <c r="Z316">
        <v>0</v>
      </c>
      <c r="AA316">
        <v>0</v>
      </c>
      <c r="AB316">
        <v>0</v>
      </c>
      <c r="AC316">
        <v>0</v>
      </c>
      <c r="AD316">
        <v>0</v>
      </c>
      <c r="AE316" t="s">
        <v>346</v>
      </c>
      <c r="AF316" t="s">
        <v>664</v>
      </c>
      <c r="AG316" t="s">
        <v>665</v>
      </c>
      <c r="AH316" t="s">
        <v>666</v>
      </c>
      <c r="AI316" t="s">
        <v>565</v>
      </c>
      <c r="AJ316" t="s">
        <v>349</v>
      </c>
      <c r="AK316" t="s">
        <v>349</v>
      </c>
      <c r="AL316" t="s">
        <v>347</v>
      </c>
      <c r="AM316" t="s">
        <v>674</v>
      </c>
      <c r="AN316" t="s">
        <v>384</v>
      </c>
      <c r="AO316" t="s">
        <v>668</v>
      </c>
      <c r="AP316" t="s">
        <v>669</v>
      </c>
      <c r="AQ316" t="s">
        <v>670</v>
      </c>
      <c r="AR316" t="s">
        <v>352</v>
      </c>
      <c r="AS316" t="s">
        <v>353</v>
      </c>
    </row>
    <row r="317" spans="1:45" x14ac:dyDescent="0.3">
      <c r="A317" t="s">
        <v>338</v>
      </c>
      <c r="B317" t="s">
        <v>339</v>
      </c>
      <c r="C317" t="s">
        <v>835</v>
      </c>
      <c r="D317" t="s">
        <v>664</v>
      </c>
      <c r="E317" t="s">
        <v>1500</v>
      </c>
      <c r="F317" t="s">
        <v>341</v>
      </c>
      <c r="G317" t="s">
        <v>683</v>
      </c>
      <c r="H317" t="s">
        <v>343</v>
      </c>
      <c r="I317" t="s">
        <v>684</v>
      </c>
      <c r="J317" t="s">
        <v>685</v>
      </c>
      <c r="K317">
        <v>6000000</v>
      </c>
      <c r="L317">
        <v>1500000</v>
      </c>
      <c r="M317">
        <v>750000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750000</v>
      </c>
      <c r="W317">
        <v>1500000</v>
      </c>
      <c r="X317">
        <v>1500000</v>
      </c>
      <c r="Y317">
        <v>1500000</v>
      </c>
      <c r="Z317">
        <v>0</v>
      </c>
      <c r="AA317">
        <v>0</v>
      </c>
      <c r="AB317">
        <v>0</v>
      </c>
      <c r="AC317">
        <v>-4500000</v>
      </c>
      <c r="AD317">
        <v>0</v>
      </c>
      <c r="AE317" t="s">
        <v>346</v>
      </c>
      <c r="AF317" t="s">
        <v>664</v>
      </c>
      <c r="AG317" t="s">
        <v>686</v>
      </c>
      <c r="AH317" t="s">
        <v>687</v>
      </c>
      <c r="AI317" t="s">
        <v>349</v>
      </c>
      <c r="AJ317" t="s">
        <v>349</v>
      </c>
      <c r="AK317" t="s">
        <v>349</v>
      </c>
      <c r="AL317" t="s">
        <v>347</v>
      </c>
      <c r="AM317" t="s">
        <v>349</v>
      </c>
      <c r="AN317" t="s">
        <v>349</v>
      </c>
      <c r="AO317" t="s">
        <v>668</v>
      </c>
      <c r="AP317" t="s">
        <v>688</v>
      </c>
      <c r="AQ317" t="s">
        <v>685</v>
      </c>
      <c r="AR317" t="s">
        <v>352</v>
      </c>
      <c r="AS317" t="s">
        <v>353</v>
      </c>
    </row>
    <row r="318" spans="1:45" x14ac:dyDescent="0.3">
      <c r="A318" t="s">
        <v>338</v>
      </c>
      <c r="B318" t="s">
        <v>339</v>
      </c>
      <c r="C318" t="s">
        <v>835</v>
      </c>
      <c r="D318" t="s">
        <v>664</v>
      </c>
      <c r="E318" t="s">
        <v>1501</v>
      </c>
      <c r="F318" t="s">
        <v>341</v>
      </c>
      <c r="G318" t="s">
        <v>683</v>
      </c>
      <c r="H318" t="s">
        <v>343</v>
      </c>
      <c r="I318" t="s">
        <v>689</v>
      </c>
      <c r="J318" t="s">
        <v>690</v>
      </c>
      <c r="K318">
        <v>62625200</v>
      </c>
      <c r="L318">
        <v>67125200</v>
      </c>
      <c r="M318">
        <v>46187800</v>
      </c>
      <c r="N318">
        <v>0</v>
      </c>
      <c r="O318">
        <v>0</v>
      </c>
      <c r="P318">
        <v>0</v>
      </c>
      <c r="Q318">
        <v>12625200</v>
      </c>
      <c r="R318">
        <v>12625200</v>
      </c>
      <c r="S318">
        <v>0</v>
      </c>
      <c r="T318">
        <v>12625200</v>
      </c>
      <c r="U318">
        <v>12625200</v>
      </c>
      <c r="V318">
        <v>33562600</v>
      </c>
      <c r="W318">
        <v>54500000</v>
      </c>
      <c r="X318">
        <v>54500000</v>
      </c>
      <c r="Y318">
        <v>54500000</v>
      </c>
      <c r="Z318">
        <v>0</v>
      </c>
      <c r="AA318">
        <v>0</v>
      </c>
      <c r="AB318">
        <v>0</v>
      </c>
      <c r="AC318">
        <v>0</v>
      </c>
      <c r="AD318">
        <v>4500000</v>
      </c>
      <c r="AE318" t="s">
        <v>346</v>
      </c>
      <c r="AF318" t="s">
        <v>664</v>
      </c>
      <c r="AG318" t="s">
        <v>686</v>
      </c>
      <c r="AH318" t="s">
        <v>691</v>
      </c>
      <c r="AI318" t="s">
        <v>349</v>
      </c>
      <c r="AJ318" t="s">
        <v>349</v>
      </c>
      <c r="AK318" t="s">
        <v>349</v>
      </c>
      <c r="AL318" t="s">
        <v>347</v>
      </c>
      <c r="AM318" t="s">
        <v>349</v>
      </c>
      <c r="AN318" t="s">
        <v>349</v>
      </c>
      <c r="AO318" t="s">
        <v>668</v>
      </c>
      <c r="AP318" t="s">
        <v>688</v>
      </c>
      <c r="AQ318" t="s">
        <v>690</v>
      </c>
      <c r="AR318" t="s">
        <v>352</v>
      </c>
      <c r="AS318" t="s">
        <v>353</v>
      </c>
    </row>
    <row r="319" spans="1:45" x14ac:dyDescent="0.3">
      <c r="A319" t="s">
        <v>338</v>
      </c>
      <c r="B319" t="s">
        <v>339</v>
      </c>
      <c r="C319" t="s">
        <v>835</v>
      </c>
      <c r="D319" t="s">
        <v>664</v>
      </c>
      <c r="E319" t="s">
        <v>1502</v>
      </c>
      <c r="F319" t="s">
        <v>341</v>
      </c>
      <c r="G319" t="s">
        <v>683</v>
      </c>
      <c r="H319" t="s">
        <v>343</v>
      </c>
      <c r="I319" t="s">
        <v>692</v>
      </c>
      <c r="J319" t="s">
        <v>692</v>
      </c>
      <c r="K319">
        <v>18500000</v>
      </c>
      <c r="L319">
        <v>18500000</v>
      </c>
      <c r="M319">
        <v>14629116.619999999</v>
      </c>
      <c r="N319">
        <v>0</v>
      </c>
      <c r="O319">
        <v>0</v>
      </c>
      <c r="P319">
        <v>0</v>
      </c>
      <c r="Q319">
        <v>10758233.24</v>
      </c>
      <c r="R319">
        <v>10758233.24</v>
      </c>
      <c r="S319">
        <v>0</v>
      </c>
      <c r="T319">
        <v>10758233.24</v>
      </c>
      <c r="U319">
        <v>10758233.24</v>
      </c>
      <c r="V319">
        <v>3870883.38</v>
      </c>
      <c r="W319">
        <v>7741766.7599999998</v>
      </c>
      <c r="X319">
        <v>7741766.7599999998</v>
      </c>
      <c r="Y319">
        <v>7741766.7599999998</v>
      </c>
      <c r="Z319">
        <v>0</v>
      </c>
      <c r="AA319">
        <v>0</v>
      </c>
      <c r="AB319">
        <v>0</v>
      </c>
      <c r="AC319">
        <v>0</v>
      </c>
      <c r="AD319">
        <v>0</v>
      </c>
      <c r="AE319" t="s">
        <v>346</v>
      </c>
      <c r="AF319" t="s">
        <v>664</v>
      </c>
      <c r="AG319" t="s">
        <v>693</v>
      </c>
      <c r="AH319" t="s">
        <v>694</v>
      </c>
      <c r="AI319" t="s">
        <v>349</v>
      </c>
      <c r="AJ319" t="s">
        <v>349</v>
      </c>
      <c r="AK319" t="s">
        <v>349</v>
      </c>
      <c r="AL319" t="s">
        <v>347</v>
      </c>
      <c r="AM319" t="s">
        <v>349</v>
      </c>
      <c r="AN319" t="s">
        <v>349</v>
      </c>
      <c r="AO319" t="s">
        <v>668</v>
      </c>
      <c r="AP319" t="s">
        <v>695</v>
      </c>
      <c r="AQ319" t="s">
        <v>692</v>
      </c>
      <c r="AR319" t="s">
        <v>352</v>
      </c>
      <c r="AS319" t="s">
        <v>353</v>
      </c>
    </row>
    <row r="320" spans="1:45" x14ac:dyDescent="0.3">
      <c r="A320" t="s">
        <v>338</v>
      </c>
      <c r="B320" t="s">
        <v>339</v>
      </c>
      <c r="C320" t="s">
        <v>835</v>
      </c>
      <c r="D320" t="s">
        <v>664</v>
      </c>
      <c r="E320" t="s">
        <v>1503</v>
      </c>
      <c r="F320" t="s">
        <v>341</v>
      </c>
      <c r="G320" t="s">
        <v>683</v>
      </c>
      <c r="H320" t="s">
        <v>343</v>
      </c>
      <c r="I320" t="s">
        <v>696</v>
      </c>
      <c r="J320" t="s">
        <v>696</v>
      </c>
      <c r="K320">
        <v>2000000</v>
      </c>
      <c r="L320">
        <v>2000000</v>
      </c>
      <c r="M320">
        <v>2000000</v>
      </c>
      <c r="N320">
        <v>0</v>
      </c>
      <c r="O320">
        <v>0</v>
      </c>
      <c r="P320">
        <v>0</v>
      </c>
      <c r="Q320">
        <v>2000000</v>
      </c>
      <c r="R320">
        <v>2000000</v>
      </c>
      <c r="S320">
        <v>172207.84</v>
      </c>
      <c r="T320">
        <v>2000000</v>
      </c>
      <c r="U320">
        <v>2000000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 t="s">
        <v>346</v>
      </c>
      <c r="AF320" t="s">
        <v>664</v>
      </c>
      <c r="AG320" t="s">
        <v>693</v>
      </c>
      <c r="AH320" t="s">
        <v>697</v>
      </c>
      <c r="AI320" t="s">
        <v>349</v>
      </c>
      <c r="AJ320" t="s">
        <v>349</v>
      </c>
      <c r="AK320" t="s">
        <v>349</v>
      </c>
      <c r="AL320" t="s">
        <v>347</v>
      </c>
      <c r="AM320" t="s">
        <v>349</v>
      </c>
      <c r="AN320" t="s">
        <v>349</v>
      </c>
      <c r="AO320" t="s">
        <v>668</v>
      </c>
      <c r="AP320" t="s">
        <v>695</v>
      </c>
      <c r="AQ320" t="s">
        <v>696</v>
      </c>
      <c r="AR320" t="s">
        <v>352</v>
      </c>
      <c r="AS320" t="s">
        <v>353</v>
      </c>
    </row>
    <row r="321" spans="1:45" x14ac:dyDescent="0.3">
      <c r="A321" t="s">
        <v>338</v>
      </c>
      <c r="B321" t="s">
        <v>339</v>
      </c>
      <c r="C321" t="s">
        <v>835</v>
      </c>
      <c r="D321" t="s">
        <v>664</v>
      </c>
      <c r="E321" t="s">
        <v>844</v>
      </c>
      <c r="F321" t="s">
        <v>341</v>
      </c>
      <c r="G321" t="s">
        <v>723</v>
      </c>
      <c r="H321" t="s">
        <v>343</v>
      </c>
      <c r="I321" t="s">
        <v>845</v>
      </c>
      <c r="J321" t="s">
        <v>846</v>
      </c>
      <c r="K321">
        <v>2500000</v>
      </c>
      <c r="L321">
        <v>2500000</v>
      </c>
      <c r="M321">
        <v>1250000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1250000</v>
      </c>
      <c r="W321">
        <v>2500000</v>
      </c>
      <c r="X321">
        <v>2500000</v>
      </c>
      <c r="Y321">
        <v>2500000</v>
      </c>
      <c r="Z321">
        <v>0</v>
      </c>
      <c r="AA321">
        <v>0</v>
      </c>
      <c r="AB321">
        <v>0</v>
      </c>
      <c r="AC321">
        <v>0</v>
      </c>
      <c r="AD321">
        <v>0</v>
      </c>
      <c r="AE321" t="s">
        <v>346</v>
      </c>
      <c r="AF321" t="s">
        <v>664</v>
      </c>
      <c r="AG321" t="s">
        <v>726</v>
      </c>
      <c r="AH321" t="s">
        <v>727</v>
      </c>
      <c r="AI321" t="s">
        <v>341</v>
      </c>
      <c r="AJ321" t="s">
        <v>349</v>
      </c>
      <c r="AK321" t="s">
        <v>349</v>
      </c>
      <c r="AL321" t="s">
        <v>347</v>
      </c>
      <c r="AM321" t="s">
        <v>847</v>
      </c>
      <c r="AN321" t="s">
        <v>848</v>
      </c>
      <c r="AO321" t="s">
        <v>668</v>
      </c>
      <c r="AP321" t="s">
        <v>730</v>
      </c>
      <c r="AQ321" t="s">
        <v>731</v>
      </c>
      <c r="AR321" t="s">
        <v>352</v>
      </c>
      <c r="AS321" t="s">
        <v>353</v>
      </c>
    </row>
    <row r="322" spans="1:45" x14ac:dyDescent="0.3">
      <c r="A322" t="s">
        <v>338</v>
      </c>
      <c r="B322" t="s">
        <v>339</v>
      </c>
      <c r="C322" t="s">
        <v>849</v>
      </c>
      <c r="D322" t="s">
        <v>347</v>
      </c>
      <c r="E322" t="s">
        <v>1428</v>
      </c>
      <c r="F322" t="s">
        <v>341</v>
      </c>
      <c r="G322" t="s">
        <v>342</v>
      </c>
      <c r="H322" t="s">
        <v>343</v>
      </c>
      <c r="I322" t="s">
        <v>344</v>
      </c>
      <c r="J322" t="s">
        <v>345</v>
      </c>
      <c r="K322">
        <v>96461400</v>
      </c>
      <c r="L322">
        <v>96461400</v>
      </c>
      <c r="M322">
        <v>96461400</v>
      </c>
      <c r="N322">
        <v>0</v>
      </c>
      <c r="O322">
        <v>0</v>
      </c>
      <c r="P322">
        <v>0</v>
      </c>
      <c r="Q322">
        <v>38430609.710000001</v>
      </c>
      <c r="R322">
        <v>38430609.710000001</v>
      </c>
      <c r="S322">
        <v>7290104.5599999996</v>
      </c>
      <c r="T322">
        <v>38430609.710000001</v>
      </c>
      <c r="U322">
        <v>38430609.710000001</v>
      </c>
      <c r="V322">
        <v>58030790.289999999</v>
      </c>
      <c r="W322">
        <v>58030790.289999999</v>
      </c>
      <c r="X322">
        <v>58030790.289999999</v>
      </c>
      <c r="Y322">
        <v>58030790.289999999</v>
      </c>
      <c r="Z322">
        <v>0</v>
      </c>
      <c r="AA322">
        <v>0</v>
      </c>
      <c r="AB322">
        <v>0</v>
      </c>
      <c r="AC322">
        <v>0</v>
      </c>
      <c r="AD322">
        <v>0</v>
      </c>
      <c r="AE322" t="s">
        <v>346</v>
      </c>
      <c r="AF322" t="s">
        <v>347</v>
      </c>
      <c r="AG322" t="s">
        <v>341</v>
      </c>
      <c r="AH322" t="s">
        <v>348</v>
      </c>
      <c r="AI322" t="s">
        <v>349</v>
      </c>
      <c r="AJ322" t="s">
        <v>349</v>
      </c>
      <c r="AK322" t="s">
        <v>349</v>
      </c>
      <c r="AL322" t="s">
        <v>347</v>
      </c>
      <c r="AM322" t="s">
        <v>349</v>
      </c>
      <c r="AN322" t="s">
        <v>349</v>
      </c>
      <c r="AO322" t="s">
        <v>350</v>
      </c>
      <c r="AP322" t="s">
        <v>351</v>
      </c>
      <c r="AQ322" t="s">
        <v>345</v>
      </c>
      <c r="AR322" t="s">
        <v>352</v>
      </c>
      <c r="AS322" t="s">
        <v>353</v>
      </c>
    </row>
    <row r="323" spans="1:45" x14ac:dyDescent="0.3">
      <c r="A323" t="s">
        <v>338</v>
      </c>
      <c r="B323" t="s">
        <v>339</v>
      </c>
      <c r="C323" t="s">
        <v>849</v>
      </c>
      <c r="D323" t="s">
        <v>347</v>
      </c>
      <c r="E323" t="s">
        <v>1429</v>
      </c>
      <c r="F323" t="s">
        <v>341</v>
      </c>
      <c r="G323" t="s">
        <v>342</v>
      </c>
      <c r="H323" t="s">
        <v>343</v>
      </c>
      <c r="I323" t="s">
        <v>354</v>
      </c>
      <c r="J323" t="s">
        <v>354</v>
      </c>
      <c r="K323">
        <v>5000000</v>
      </c>
      <c r="L323">
        <v>5000000</v>
      </c>
      <c r="M323">
        <v>5000000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5000000</v>
      </c>
      <c r="W323">
        <v>5000000</v>
      </c>
      <c r="X323">
        <v>5000000</v>
      </c>
      <c r="Y323">
        <v>5000000</v>
      </c>
      <c r="Z323">
        <v>0</v>
      </c>
      <c r="AA323">
        <v>0</v>
      </c>
      <c r="AB323">
        <v>0</v>
      </c>
      <c r="AC323">
        <v>0</v>
      </c>
      <c r="AD323">
        <v>0</v>
      </c>
      <c r="AE323" t="s">
        <v>346</v>
      </c>
      <c r="AF323" t="s">
        <v>347</v>
      </c>
      <c r="AG323" t="s">
        <v>341</v>
      </c>
      <c r="AH323" t="s">
        <v>355</v>
      </c>
      <c r="AI323" t="s">
        <v>349</v>
      </c>
      <c r="AJ323" t="s">
        <v>349</v>
      </c>
      <c r="AK323" t="s">
        <v>349</v>
      </c>
      <c r="AL323" t="s">
        <v>347</v>
      </c>
      <c r="AM323" t="s">
        <v>349</v>
      </c>
      <c r="AN323" t="s">
        <v>349</v>
      </c>
      <c r="AO323" t="s">
        <v>350</v>
      </c>
      <c r="AP323" t="s">
        <v>351</v>
      </c>
      <c r="AQ323" t="s">
        <v>354</v>
      </c>
      <c r="AR323" t="s">
        <v>352</v>
      </c>
      <c r="AS323" t="s">
        <v>353</v>
      </c>
    </row>
    <row r="324" spans="1:45" x14ac:dyDescent="0.3">
      <c r="A324" t="s">
        <v>338</v>
      </c>
      <c r="B324" t="s">
        <v>339</v>
      </c>
      <c r="C324" t="s">
        <v>849</v>
      </c>
      <c r="D324" t="s">
        <v>347</v>
      </c>
      <c r="E324" t="s">
        <v>1430</v>
      </c>
      <c r="F324" t="s">
        <v>341</v>
      </c>
      <c r="G324" t="s">
        <v>342</v>
      </c>
      <c r="H324" t="s">
        <v>343</v>
      </c>
      <c r="I324" t="s">
        <v>356</v>
      </c>
      <c r="J324" t="s">
        <v>357</v>
      </c>
      <c r="K324">
        <v>3000000</v>
      </c>
      <c r="L324">
        <v>3000000</v>
      </c>
      <c r="M324">
        <v>3000000</v>
      </c>
      <c r="N324">
        <v>0</v>
      </c>
      <c r="O324">
        <v>0</v>
      </c>
      <c r="P324">
        <v>0</v>
      </c>
      <c r="Q324">
        <v>907143.45</v>
      </c>
      <c r="R324">
        <v>907143.45</v>
      </c>
      <c r="S324">
        <v>204684.12</v>
      </c>
      <c r="T324">
        <v>907143.45</v>
      </c>
      <c r="U324">
        <v>907143.45</v>
      </c>
      <c r="V324">
        <v>2092856.55</v>
      </c>
      <c r="W324">
        <v>2092856.55</v>
      </c>
      <c r="X324">
        <v>2092856.55</v>
      </c>
      <c r="Y324">
        <v>2092856.55</v>
      </c>
      <c r="Z324">
        <v>0</v>
      </c>
      <c r="AA324">
        <v>0</v>
      </c>
      <c r="AB324">
        <v>0</v>
      </c>
      <c r="AC324">
        <v>0</v>
      </c>
      <c r="AD324">
        <v>0</v>
      </c>
      <c r="AE324" t="s">
        <v>346</v>
      </c>
      <c r="AF324" t="s">
        <v>347</v>
      </c>
      <c r="AG324" t="s">
        <v>358</v>
      </c>
      <c r="AH324" t="s">
        <v>359</v>
      </c>
      <c r="AI324" t="s">
        <v>349</v>
      </c>
      <c r="AJ324" t="s">
        <v>349</v>
      </c>
      <c r="AK324" t="s">
        <v>349</v>
      </c>
      <c r="AL324" t="s">
        <v>347</v>
      </c>
      <c r="AM324" t="s">
        <v>349</v>
      </c>
      <c r="AN324" t="s">
        <v>349</v>
      </c>
      <c r="AO324" t="s">
        <v>350</v>
      </c>
      <c r="AP324" t="s">
        <v>360</v>
      </c>
      <c r="AQ324" t="s">
        <v>357</v>
      </c>
      <c r="AR324" t="s">
        <v>352</v>
      </c>
      <c r="AS324" t="s">
        <v>353</v>
      </c>
    </row>
    <row r="325" spans="1:45" x14ac:dyDescent="0.3">
      <c r="A325" t="s">
        <v>338</v>
      </c>
      <c r="B325" t="s">
        <v>339</v>
      </c>
      <c r="C325" t="s">
        <v>849</v>
      </c>
      <c r="D325" t="s">
        <v>347</v>
      </c>
      <c r="E325" t="s">
        <v>1431</v>
      </c>
      <c r="F325" t="s">
        <v>341</v>
      </c>
      <c r="G325" t="s">
        <v>342</v>
      </c>
      <c r="H325" t="s">
        <v>343</v>
      </c>
      <c r="I325" t="s">
        <v>361</v>
      </c>
      <c r="J325" t="s">
        <v>362</v>
      </c>
      <c r="K325">
        <v>32000000</v>
      </c>
      <c r="L325">
        <v>32000000</v>
      </c>
      <c r="M325">
        <v>32000000</v>
      </c>
      <c r="N325">
        <v>0</v>
      </c>
      <c r="O325">
        <v>0</v>
      </c>
      <c r="P325">
        <v>0</v>
      </c>
      <c r="Q325">
        <v>6913374.96</v>
      </c>
      <c r="R325">
        <v>6913374.96</v>
      </c>
      <c r="S325">
        <v>1341193.73</v>
      </c>
      <c r="T325">
        <v>6913374.96</v>
      </c>
      <c r="U325">
        <v>6913374.96</v>
      </c>
      <c r="V325">
        <v>25086625.039999999</v>
      </c>
      <c r="W325">
        <v>25086625.039999999</v>
      </c>
      <c r="X325">
        <v>25086625.039999999</v>
      </c>
      <c r="Y325">
        <v>25086625.039999999</v>
      </c>
      <c r="Z325">
        <v>0</v>
      </c>
      <c r="AA325">
        <v>0</v>
      </c>
      <c r="AB325">
        <v>0</v>
      </c>
      <c r="AC325">
        <v>0</v>
      </c>
      <c r="AD325">
        <v>0</v>
      </c>
      <c r="AE325" t="s">
        <v>346</v>
      </c>
      <c r="AF325" t="s">
        <v>347</v>
      </c>
      <c r="AG325" t="s">
        <v>363</v>
      </c>
      <c r="AH325" t="s">
        <v>364</v>
      </c>
      <c r="AI325" t="s">
        <v>349</v>
      </c>
      <c r="AJ325" t="s">
        <v>349</v>
      </c>
      <c r="AK325" t="s">
        <v>349</v>
      </c>
      <c r="AL325" t="s">
        <v>347</v>
      </c>
      <c r="AM325" t="s">
        <v>349</v>
      </c>
      <c r="AN325" t="s">
        <v>349</v>
      </c>
      <c r="AO325" t="s">
        <v>350</v>
      </c>
      <c r="AP325" t="s">
        <v>365</v>
      </c>
      <c r="AQ325" t="s">
        <v>362</v>
      </c>
      <c r="AR325" t="s">
        <v>352</v>
      </c>
      <c r="AS325" t="s">
        <v>353</v>
      </c>
    </row>
    <row r="326" spans="1:45" x14ac:dyDescent="0.3">
      <c r="A326" t="s">
        <v>338</v>
      </c>
      <c r="B326" t="s">
        <v>339</v>
      </c>
      <c r="C326" t="s">
        <v>849</v>
      </c>
      <c r="D326" t="s">
        <v>347</v>
      </c>
      <c r="E326" t="s">
        <v>1432</v>
      </c>
      <c r="F326" t="s">
        <v>341</v>
      </c>
      <c r="G326" t="s">
        <v>342</v>
      </c>
      <c r="H326" t="s">
        <v>343</v>
      </c>
      <c r="I326" t="s">
        <v>366</v>
      </c>
      <c r="J326" t="s">
        <v>367</v>
      </c>
      <c r="K326">
        <v>24460890</v>
      </c>
      <c r="L326">
        <v>24460890</v>
      </c>
      <c r="M326">
        <v>24460890</v>
      </c>
      <c r="N326">
        <v>0</v>
      </c>
      <c r="O326">
        <v>0</v>
      </c>
      <c r="P326">
        <v>0</v>
      </c>
      <c r="Q326">
        <v>6958603.5099999998</v>
      </c>
      <c r="R326">
        <v>6958603.5099999998</v>
      </c>
      <c r="S326">
        <v>1393609.16</v>
      </c>
      <c r="T326">
        <v>6958603.5099999998</v>
      </c>
      <c r="U326">
        <v>6958603.5099999998</v>
      </c>
      <c r="V326">
        <v>17502286.489999998</v>
      </c>
      <c r="W326">
        <v>17502286.489999998</v>
      </c>
      <c r="X326">
        <v>17502286.489999998</v>
      </c>
      <c r="Y326">
        <v>17502286.489999998</v>
      </c>
      <c r="Z326">
        <v>0</v>
      </c>
      <c r="AA326">
        <v>0</v>
      </c>
      <c r="AB326">
        <v>0</v>
      </c>
      <c r="AC326">
        <v>0</v>
      </c>
      <c r="AD326">
        <v>0</v>
      </c>
      <c r="AE326" t="s">
        <v>346</v>
      </c>
      <c r="AF326" t="s">
        <v>347</v>
      </c>
      <c r="AG326" t="s">
        <v>363</v>
      </c>
      <c r="AH326" t="s">
        <v>368</v>
      </c>
      <c r="AI326" t="s">
        <v>349</v>
      </c>
      <c r="AJ326" t="s">
        <v>349</v>
      </c>
      <c r="AK326" t="s">
        <v>349</v>
      </c>
      <c r="AL326" t="s">
        <v>347</v>
      </c>
      <c r="AM326" t="s">
        <v>349</v>
      </c>
      <c r="AN326" t="s">
        <v>349</v>
      </c>
      <c r="AO326" t="s">
        <v>350</v>
      </c>
      <c r="AP326" t="s">
        <v>365</v>
      </c>
      <c r="AQ326" t="s">
        <v>367</v>
      </c>
      <c r="AR326" t="s">
        <v>352</v>
      </c>
      <c r="AS326" t="s">
        <v>353</v>
      </c>
    </row>
    <row r="327" spans="1:45" x14ac:dyDescent="0.3">
      <c r="A327" t="s">
        <v>338</v>
      </c>
      <c r="B327" t="s">
        <v>339</v>
      </c>
      <c r="C327" t="s">
        <v>849</v>
      </c>
      <c r="D327" t="s">
        <v>347</v>
      </c>
      <c r="E327" t="s">
        <v>1433</v>
      </c>
      <c r="F327" t="s">
        <v>341</v>
      </c>
      <c r="G327" t="s">
        <v>342</v>
      </c>
      <c r="H327" t="s">
        <v>343</v>
      </c>
      <c r="I327" t="s">
        <v>369</v>
      </c>
      <c r="J327" t="s">
        <v>369</v>
      </c>
      <c r="K327">
        <v>14599949</v>
      </c>
      <c r="L327">
        <v>14599949</v>
      </c>
      <c r="M327">
        <v>14599949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14599949</v>
      </c>
      <c r="W327">
        <v>14599949</v>
      </c>
      <c r="X327">
        <v>14599949</v>
      </c>
      <c r="Y327">
        <v>14599949</v>
      </c>
      <c r="Z327">
        <v>0</v>
      </c>
      <c r="AA327">
        <v>0</v>
      </c>
      <c r="AB327">
        <v>0</v>
      </c>
      <c r="AC327">
        <v>0</v>
      </c>
      <c r="AD327">
        <v>0</v>
      </c>
      <c r="AE327" t="s">
        <v>346</v>
      </c>
      <c r="AF327" t="s">
        <v>347</v>
      </c>
      <c r="AG327" t="s">
        <v>363</v>
      </c>
      <c r="AH327" t="s">
        <v>370</v>
      </c>
      <c r="AI327" t="s">
        <v>349</v>
      </c>
      <c r="AJ327" t="s">
        <v>349</v>
      </c>
      <c r="AK327" t="s">
        <v>349</v>
      </c>
      <c r="AL327" t="s">
        <v>347</v>
      </c>
      <c r="AM327" t="s">
        <v>349</v>
      </c>
      <c r="AN327" t="s">
        <v>349</v>
      </c>
      <c r="AO327" t="s">
        <v>350</v>
      </c>
      <c r="AP327" t="s">
        <v>365</v>
      </c>
      <c r="AQ327" t="s">
        <v>369</v>
      </c>
      <c r="AR327" t="s">
        <v>352</v>
      </c>
      <c r="AS327" t="s">
        <v>353</v>
      </c>
    </row>
    <row r="328" spans="1:45" x14ac:dyDescent="0.3">
      <c r="A328" t="s">
        <v>338</v>
      </c>
      <c r="B328" t="s">
        <v>339</v>
      </c>
      <c r="C328" t="s">
        <v>849</v>
      </c>
      <c r="D328" t="s">
        <v>347</v>
      </c>
      <c r="E328" t="s">
        <v>1434</v>
      </c>
      <c r="F328" t="s">
        <v>341</v>
      </c>
      <c r="G328" t="s">
        <v>342</v>
      </c>
      <c r="H328" t="s">
        <v>343</v>
      </c>
      <c r="I328" t="s">
        <v>371</v>
      </c>
      <c r="J328" t="s">
        <v>371</v>
      </c>
      <c r="K328">
        <v>12002128</v>
      </c>
      <c r="L328">
        <v>12002128</v>
      </c>
      <c r="M328">
        <v>12002128</v>
      </c>
      <c r="N328">
        <v>0</v>
      </c>
      <c r="O328">
        <v>0</v>
      </c>
      <c r="P328">
        <v>0</v>
      </c>
      <c r="Q328">
        <v>9461347.3599999994</v>
      </c>
      <c r="R328">
        <v>9461347.3599999994</v>
      </c>
      <c r="S328">
        <v>0</v>
      </c>
      <c r="T328">
        <v>9461347.3599999994</v>
      </c>
      <c r="U328">
        <v>9461347.3599999994</v>
      </c>
      <c r="V328">
        <v>2540780.64</v>
      </c>
      <c r="W328">
        <v>2540780.64</v>
      </c>
      <c r="X328">
        <v>2540780.64</v>
      </c>
      <c r="Y328">
        <v>2540780.64</v>
      </c>
      <c r="Z328">
        <v>0</v>
      </c>
      <c r="AA328">
        <v>0</v>
      </c>
      <c r="AB328">
        <v>0</v>
      </c>
      <c r="AC328">
        <v>0</v>
      </c>
      <c r="AD328">
        <v>0</v>
      </c>
      <c r="AE328" t="s">
        <v>346</v>
      </c>
      <c r="AF328" t="s">
        <v>347</v>
      </c>
      <c r="AG328" t="s">
        <v>363</v>
      </c>
      <c r="AH328" t="s">
        <v>372</v>
      </c>
      <c r="AI328" t="s">
        <v>349</v>
      </c>
      <c r="AJ328" t="s">
        <v>349</v>
      </c>
      <c r="AK328" t="s">
        <v>349</v>
      </c>
      <c r="AL328" t="s">
        <v>347</v>
      </c>
      <c r="AM328" t="s">
        <v>349</v>
      </c>
      <c r="AN328" t="s">
        <v>349</v>
      </c>
      <c r="AO328" t="s">
        <v>350</v>
      </c>
      <c r="AP328" t="s">
        <v>365</v>
      </c>
      <c r="AQ328" t="s">
        <v>371</v>
      </c>
      <c r="AR328" t="s">
        <v>352</v>
      </c>
      <c r="AS328" t="s">
        <v>353</v>
      </c>
    </row>
    <row r="329" spans="1:45" x14ac:dyDescent="0.3">
      <c r="A329" t="s">
        <v>338</v>
      </c>
      <c r="B329" t="s">
        <v>339</v>
      </c>
      <c r="C329" t="s">
        <v>849</v>
      </c>
      <c r="D329" t="s">
        <v>347</v>
      </c>
      <c r="E329" t="s">
        <v>1435</v>
      </c>
      <c r="F329" t="s">
        <v>341</v>
      </c>
      <c r="G329" t="s">
        <v>342</v>
      </c>
      <c r="H329" t="s">
        <v>343</v>
      </c>
      <c r="I329" t="s">
        <v>373</v>
      </c>
      <c r="J329" t="s">
        <v>374</v>
      </c>
      <c r="K329">
        <v>5700000</v>
      </c>
      <c r="L329">
        <v>5700000</v>
      </c>
      <c r="M329">
        <v>5700000</v>
      </c>
      <c r="N329">
        <v>0</v>
      </c>
      <c r="O329">
        <v>0</v>
      </c>
      <c r="P329">
        <v>0</v>
      </c>
      <c r="Q329">
        <v>1376859.72</v>
      </c>
      <c r="R329">
        <v>1376859.72</v>
      </c>
      <c r="S329">
        <v>310128.74</v>
      </c>
      <c r="T329">
        <v>1376859.72</v>
      </c>
      <c r="U329">
        <v>1376859.72</v>
      </c>
      <c r="V329">
        <v>4323140.28</v>
      </c>
      <c r="W329">
        <v>4323140.28</v>
      </c>
      <c r="X329">
        <v>4323140.28</v>
      </c>
      <c r="Y329">
        <v>4323140.28</v>
      </c>
      <c r="Z329">
        <v>0</v>
      </c>
      <c r="AA329">
        <v>0</v>
      </c>
      <c r="AB329">
        <v>0</v>
      </c>
      <c r="AC329">
        <v>0</v>
      </c>
      <c r="AD329">
        <v>0</v>
      </c>
      <c r="AE329" t="s">
        <v>346</v>
      </c>
      <c r="AF329" t="s">
        <v>347</v>
      </c>
      <c r="AG329" t="s">
        <v>363</v>
      </c>
      <c r="AH329" t="s">
        <v>375</v>
      </c>
      <c r="AI329" t="s">
        <v>349</v>
      </c>
      <c r="AJ329" t="s">
        <v>349</v>
      </c>
      <c r="AK329" t="s">
        <v>349</v>
      </c>
      <c r="AL329" t="s">
        <v>347</v>
      </c>
      <c r="AM329" t="s">
        <v>349</v>
      </c>
      <c r="AN329" t="s">
        <v>349</v>
      </c>
      <c r="AO329" t="s">
        <v>350</v>
      </c>
      <c r="AP329" t="s">
        <v>365</v>
      </c>
      <c r="AQ329" t="s">
        <v>374</v>
      </c>
      <c r="AR329" t="s">
        <v>352</v>
      </c>
      <c r="AS329" t="s">
        <v>353</v>
      </c>
    </row>
    <row r="330" spans="1:45" x14ac:dyDescent="0.3">
      <c r="A330" t="s">
        <v>338</v>
      </c>
      <c r="B330" t="s">
        <v>339</v>
      </c>
      <c r="C330" t="s">
        <v>849</v>
      </c>
      <c r="D330" t="s">
        <v>347</v>
      </c>
      <c r="E330" t="s">
        <v>850</v>
      </c>
      <c r="F330" t="s">
        <v>341</v>
      </c>
      <c r="G330" t="s">
        <v>377</v>
      </c>
      <c r="H330" t="s">
        <v>343</v>
      </c>
      <c r="I330" t="s">
        <v>378</v>
      </c>
      <c r="J330" t="s">
        <v>379</v>
      </c>
      <c r="K330">
        <v>16522759</v>
      </c>
      <c r="L330">
        <v>16522759</v>
      </c>
      <c r="M330">
        <v>16522759</v>
      </c>
      <c r="N330">
        <v>0</v>
      </c>
      <c r="O330">
        <v>0</v>
      </c>
      <c r="P330">
        <v>0</v>
      </c>
      <c r="Q330">
        <v>9653557</v>
      </c>
      <c r="R330">
        <v>9653557</v>
      </c>
      <c r="S330">
        <v>1677856</v>
      </c>
      <c r="T330">
        <v>9653557</v>
      </c>
      <c r="U330">
        <v>9653557</v>
      </c>
      <c r="V330">
        <v>6869202</v>
      </c>
      <c r="W330">
        <v>6869202</v>
      </c>
      <c r="X330">
        <v>6869202</v>
      </c>
      <c r="Y330">
        <v>6869202</v>
      </c>
      <c r="Z330">
        <v>0</v>
      </c>
      <c r="AA330">
        <v>0</v>
      </c>
      <c r="AB330">
        <v>0</v>
      </c>
      <c r="AC330">
        <v>0</v>
      </c>
      <c r="AD330">
        <v>0</v>
      </c>
      <c r="AE330" t="s">
        <v>346</v>
      </c>
      <c r="AF330" t="s">
        <v>347</v>
      </c>
      <c r="AG330" t="s">
        <v>380</v>
      </c>
      <c r="AH330" t="s">
        <v>381</v>
      </c>
      <c r="AI330" t="s">
        <v>382</v>
      </c>
      <c r="AJ330" t="s">
        <v>349</v>
      </c>
      <c r="AK330" t="s">
        <v>349</v>
      </c>
      <c r="AL330" t="s">
        <v>347</v>
      </c>
      <c r="AM330" t="s">
        <v>383</v>
      </c>
      <c r="AN330" t="s">
        <v>384</v>
      </c>
      <c r="AO330" t="s">
        <v>350</v>
      </c>
      <c r="AP330" t="s">
        <v>385</v>
      </c>
      <c r="AQ330" t="s">
        <v>386</v>
      </c>
      <c r="AR330" t="s">
        <v>352</v>
      </c>
      <c r="AS330" t="s">
        <v>353</v>
      </c>
    </row>
    <row r="331" spans="1:45" x14ac:dyDescent="0.3">
      <c r="A331" t="s">
        <v>338</v>
      </c>
      <c r="B331" t="s">
        <v>339</v>
      </c>
      <c r="C331" t="s">
        <v>849</v>
      </c>
      <c r="D331" t="s">
        <v>347</v>
      </c>
      <c r="E331" t="s">
        <v>851</v>
      </c>
      <c r="F331" t="s">
        <v>341</v>
      </c>
      <c r="G331" t="s">
        <v>377</v>
      </c>
      <c r="H331" t="s">
        <v>343</v>
      </c>
      <c r="I331" t="s">
        <v>388</v>
      </c>
      <c r="J331" t="s">
        <v>389</v>
      </c>
      <c r="K331">
        <v>893123</v>
      </c>
      <c r="L331">
        <v>893123</v>
      </c>
      <c r="M331">
        <v>893123</v>
      </c>
      <c r="N331">
        <v>0</v>
      </c>
      <c r="O331">
        <v>0</v>
      </c>
      <c r="P331">
        <v>0</v>
      </c>
      <c r="Q331">
        <v>496630</v>
      </c>
      <c r="R331">
        <v>496630</v>
      </c>
      <c r="S331">
        <v>56674</v>
      </c>
      <c r="T331">
        <v>496630</v>
      </c>
      <c r="U331">
        <v>496630</v>
      </c>
      <c r="V331">
        <v>396493</v>
      </c>
      <c r="W331">
        <v>396493</v>
      </c>
      <c r="X331">
        <v>396493</v>
      </c>
      <c r="Y331">
        <v>396493</v>
      </c>
      <c r="Z331">
        <v>0</v>
      </c>
      <c r="AA331">
        <v>0</v>
      </c>
      <c r="AB331">
        <v>0</v>
      </c>
      <c r="AC331">
        <v>0</v>
      </c>
      <c r="AD331">
        <v>0</v>
      </c>
      <c r="AE331" t="s">
        <v>346</v>
      </c>
      <c r="AF331" t="s">
        <v>347</v>
      </c>
      <c r="AG331" t="s">
        <v>380</v>
      </c>
      <c r="AH331" t="s">
        <v>390</v>
      </c>
      <c r="AI331" t="s">
        <v>382</v>
      </c>
      <c r="AJ331" t="s">
        <v>349</v>
      </c>
      <c r="AK331" t="s">
        <v>349</v>
      </c>
      <c r="AL331" t="s">
        <v>347</v>
      </c>
      <c r="AM331" t="s">
        <v>391</v>
      </c>
      <c r="AN331" t="s">
        <v>392</v>
      </c>
      <c r="AO331" t="s">
        <v>350</v>
      </c>
      <c r="AP331" t="s">
        <v>385</v>
      </c>
      <c r="AQ331" t="s">
        <v>393</v>
      </c>
      <c r="AR331" t="s">
        <v>352</v>
      </c>
      <c r="AS331" t="s">
        <v>353</v>
      </c>
    </row>
    <row r="332" spans="1:45" x14ac:dyDescent="0.3">
      <c r="A332" t="s">
        <v>338</v>
      </c>
      <c r="B332" t="s">
        <v>339</v>
      </c>
      <c r="C332" t="s">
        <v>849</v>
      </c>
      <c r="D332" t="s">
        <v>347</v>
      </c>
      <c r="E332" t="s">
        <v>852</v>
      </c>
      <c r="F332" t="s">
        <v>341</v>
      </c>
      <c r="G332" t="s">
        <v>377</v>
      </c>
      <c r="H332" t="s">
        <v>343</v>
      </c>
      <c r="I332" t="s">
        <v>395</v>
      </c>
      <c r="J332" t="s">
        <v>396</v>
      </c>
      <c r="K332">
        <v>9681444</v>
      </c>
      <c r="L332">
        <v>9681444</v>
      </c>
      <c r="M332">
        <v>9681444</v>
      </c>
      <c r="N332">
        <v>0</v>
      </c>
      <c r="O332">
        <v>0</v>
      </c>
      <c r="P332">
        <v>0</v>
      </c>
      <c r="Q332">
        <v>7439743.4000000004</v>
      </c>
      <c r="R332">
        <v>7439743.4000000004</v>
      </c>
      <c r="S332">
        <v>1088881</v>
      </c>
      <c r="T332">
        <v>7439743.4000000004</v>
      </c>
      <c r="U332">
        <v>7439743.4000000004</v>
      </c>
      <c r="V332">
        <v>2241700.6</v>
      </c>
      <c r="W332">
        <v>2241700.6</v>
      </c>
      <c r="X332">
        <v>2241700.6</v>
      </c>
      <c r="Y332">
        <v>2241700.6</v>
      </c>
      <c r="Z332">
        <v>0</v>
      </c>
      <c r="AA332">
        <v>0</v>
      </c>
      <c r="AB332">
        <v>0</v>
      </c>
      <c r="AC332">
        <v>0</v>
      </c>
      <c r="AD332">
        <v>0</v>
      </c>
      <c r="AE332" t="s">
        <v>346</v>
      </c>
      <c r="AF332" t="s">
        <v>347</v>
      </c>
      <c r="AG332" t="s">
        <v>397</v>
      </c>
      <c r="AH332" t="s">
        <v>398</v>
      </c>
      <c r="AI332" t="s">
        <v>382</v>
      </c>
      <c r="AJ332" t="s">
        <v>349</v>
      </c>
      <c r="AK332" t="s">
        <v>349</v>
      </c>
      <c r="AL332" t="s">
        <v>347</v>
      </c>
      <c r="AM332" t="s">
        <v>399</v>
      </c>
      <c r="AN332" t="s">
        <v>400</v>
      </c>
      <c r="AO332" t="s">
        <v>350</v>
      </c>
      <c r="AP332" t="s">
        <v>401</v>
      </c>
      <c r="AQ332" t="s">
        <v>402</v>
      </c>
      <c r="AR332" t="s">
        <v>352</v>
      </c>
      <c r="AS332" t="s">
        <v>353</v>
      </c>
    </row>
    <row r="333" spans="1:45" x14ac:dyDescent="0.3">
      <c r="A333" t="s">
        <v>338</v>
      </c>
      <c r="B333" t="s">
        <v>339</v>
      </c>
      <c r="C333" t="s">
        <v>849</v>
      </c>
      <c r="D333" t="s">
        <v>347</v>
      </c>
      <c r="E333" t="s">
        <v>853</v>
      </c>
      <c r="F333" t="s">
        <v>341</v>
      </c>
      <c r="G333" t="s">
        <v>377</v>
      </c>
      <c r="H333" t="s">
        <v>343</v>
      </c>
      <c r="I333" t="s">
        <v>404</v>
      </c>
      <c r="J333" t="s">
        <v>405</v>
      </c>
      <c r="K333">
        <v>5358733</v>
      </c>
      <c r="L333">
        <v>5358733</v>
      </c>
      <c r="M333">
        <v>5358733</v>
      </c>
      <c r="N333">
        <v>0</v>
      </c>
      <c r="O333">
        <v>0</v>
      </c>
      <c r="P333">
        <v>0</v>
      </c>
      <c r="Q333">
        <v>2270371</v>
      </c>
      <c r="R333">
        <v>2270371</v>
      </c>
      <c r="S333">
        <v>340042</v>
      </c>
      <c r="T333">
        <v>2270371</v>
      </c>
      <c r="U333">
        <v>2270371</v>
      </c>
      <c r="V333">
        <v>3088362</v>
      </c>
      <c r="W333">
        <v>3088362</v>
      </c>
      <c r="X333">
        <v>3088362</v>
      </c>
      <c r="Y333">
        <v>3088362</v>
      </c>
      <c r="Z333">
        <v>0</v>
      </c>
      <c r="AA333">
        <v>0</v>
      </c>
      <c r="AB333">
        <v>0</v>
      </c>
      <c r="AC333">
        <v>0</v>
      </c>
      <c r="AD333">
        <v>0</v>
      </c>
      <c r="AE333" t="s">
        <v>346</v>
      </c>
      <c r="AF333" t="s">
        <v>347</v>
      </c>
      <c r="AG333" t="s">
        <v>397</v>
      </c>
      <c r="AH333" t="s">
        <v>406</v>
      </c>
      <c r="AI333" t="s">
        <v>382</v>
      </c>
      <c r="AJ333" t="s">
        <v>349</v>
      </c>
      <c r="AK333" t="s">
        <v>349</v>
      </c>
      <c r="AL333" t="s">
        <v>347</v>
      </c>
      <c r="AM333" t="s">
        <v>407</v>
      </c>
      <c r="AN333" t="s">
        <v>408</v>
      </c>
      <c r="AO333" t="s">
        <v>350</v>
      </c>
      <c r="AP333" t="s">
        <v>401</v>
      </c>
      <c r="AQ333" t="s">
        <v>409</v>
      </c>
      <c r="AR333" t="s">
        <v>352</v>
      </c>
      <c r="AS333" t="s">
        <v>353</v>
      </c>
    </row>
    <row r="334" spans="1:45" x14ac:dyDescent="0.3">
      <c r="A334" t="s">
        <v>338</v>
      </c>
      <c r="B334" t="s">
        <v>339</v>
      </c>
      <c r="C334" t="s">
        <v>849</v>
      </c>
      <c r="D334" t="s">
        <v>347</v>
      </c>
      <c r="E334" t="s">
        <v>854</v>
      </c>
      <c r="F334" t="s">
        <v>341</v>
      </c>
      <c r="G334" t="s">
        <v>377</v>
      </c>
      <c r="H334" t="s">
        <v>343</v>
      </c>
      <c r="I334" t="s">
        <v>411</v>
      </c>
      <c r="J334" t="s">
        <v>412</v>
      </c>
      <c r="K334">
        <v>2679367</v>
      </c>
      <c r="L334">
        <v>2679367</v>
      </c>
      <c r="M334">
        <v>2679367</v>
      </c>
      <c r="N334">
        <v>0</v>
      </c>
      <c r="O334">
        <v>0</v>
      </c>
      <c r="P334">
        <v>0</v>
      </c>
      <c r="Q334">
        <v>1358964</v>
      </c>
      <c r="R334">
        <v>1358964</v>
      </c>
      <c r="S334">
        <v>170022</v>
      </c>
      <c r="T334">
        <v>1358964</v>
      </c>
      <c r="U334">
        <v>1358964</v>
      </c>
      <c r="V334">
        <v>1320403</v>
      </c>
      <c r="W334">
        <v>1320403</v>
      </c>
      <c r="X334">
        <v>1320403</v>
      </c>
      <c r="Y334">
        <v>1320403</v>
      </c>
      <c r="Z334">
        <v>0</v>
      </c>
      <c r="AA334">
        <v>0</v>
      </c>
      <c r="AB334">
        <v>0</v>
      </c>
      <c r="AC334">
        <v>0</v>
      </c>
      <c r="AD334">
        <v>0</v>
      </c>
      <c r="AE334" t="s">
        <v>346</v>
      </c>
      <c r="AF334" t="s">
        <v>347</v>
      </c>
      <c r="AG334" t="s">
        <v>397</v>
      </c>
      <c r="AH334" t="s">
        <v>413</v>
      </c>
      <c r="AI334" t="s">
        <v>382</v>
      </c>
      <c r="AJ334" t="s">
        <v>349</v>
      </c>
      <c r="AK334" t="s">
        <v>349</v>
      </c>
      <c r="AL334" t="s">
        <v>347</v>
      </c>
      <c r="AM334" t="s">
        <v>414</v>
      </c>
      <c r="AN334" t="s">
        <v>415</v>
      </c>
      <c r="AO334" t="s">
        <v>350</v>
      </c>
      <c r="AP334" t="s">
        <v>401</v>
      </c>
      <c r="AQ334" t="s">
        <v>416</v>
      </c>
      <c r="AR334" t="s">
        <v>352</v>
      </c>
      <c r="AS334" t="s">
        <v>353</v>
      </c>
    </row>
    <row r="335" spans="1:45" x14ac:dyDescent="0.3">
      <c r="A335" t="s">
        <v>338</v>
      </c>
      <c r="B335" t="s">
        <v>339</v>
      </c>
      <c r="C335" t="s">
        <v>849</v>
      </c>
      <c r="D335" t="s">
        <v>347</v>
      </c>
      <c r="E335" t="s">
        <v>855</v>
      </c>
      <c r="F335" t="s">
        <v>341</v>
      </c>
      <c r="G335" t="s">
        <v>377</v>
      </c>
      <c r="H335" t="s">
        <v>343</v>
      </c>
      <c r="I335" t="s">
        <v>418</v>
      </c>
      <c r="J335" t="s">
        <v>856</v>
      </c>
      <c r="K335">
        <v>1000000</v>
      </c>
      <c r="L335">
        <v>1000000</v>
      </c>
      <c r="M335">
        <v>1000000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1000000</v>
      </c>
      <c r="W335">
        <v>1000000</v>
      </c>
      <c r="X335">
        <v>1000000</v>
      </c>
      <c r="Y335">
        <v>1000000</v>
      </c>
      <c r="Z335">
        <v>0</v>
      </c>
      <c r="AA335">
        <v>0</v>
      </c>
      <c r="AB335">
        <v>0</v>
      </c>
      <c r="AC335">
        <v>0</v>
      </c>
      <c r="AD335">
        <v>0</v>
      </c>
      <c r="AE335" t="s">
        <v>346</v>
      </c>
      <c r="AF335" t="s">
        <v>347</v>
      </c>
      <c r="AG335" t="s">
        <v>397</v>
      </c>
      <c r="AH335" t="s">
        <v>420</v>
      </c>
      <c r="AI335" t="s">
        <v>382</v>
      </c>
      <c r="AJ335" t="s">
        <v>349</v>
      </c>
      <c r="AK335" t="s">
        <v>349</v>
      </c>
      <c r="AL335" t="s">
        <v>347</v>
      </c>
      <c r="AM335" t="s">
        <v>857</v>
      </c>
      <c r="AN335" t="s">
        <v>858</v>
      </c>
      <c r="AO335" t="s">
        <v>350</v>
      </c>
      <c r="AP335" t="s">
        <v>401</v>
      </c>
      <c r="AQ335" t="s">
        <v>422</v>
      </c>
      <c r="AR335" t="s">
        <v>352</v>
      </c>
      <c r="AS335" t="s">
        <v>353</v>
      </c>
    </row>
    <row r="336" spans="1:45" x14ac:dyDescent="0.3">
      <c r="A336" t="s">
        <v>338</v>
      </c>
      <c r="B336" t="s">
        <v>339</v>
      </c>
      <c r="C336" t="s">
        <v>849</v>
      </c>
      <c r="D336" t="s">
        <v>426</v>
      </c>
      <c r="E336" t="s">
        <v>1505</v>
      </c>
      <c r="F336" t="s">
        <v>341</v>
      </c>
      <c r="G336" t="s">
        <v>423</v>
      </c>
      <c r="H336" t="s">
        <v>343</v>
      </c>
      <c r="I336" t="s">
        <v>755</v>
      </c>
      <c r="J336" t="s">
        <v>756</v>
      </c>
      <c r="K336">
        <v>2500000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-2500000</v>
      </c>
      <c r="AD336">
        <v>0</v>
      </c>
      <c r="AE336" t="s">
        <v>346</v>
      </c>
      <c r="AF336" t="s">
        <v>426</v>
      </c>
      <c r="AG336" t="s">
        <v>427</v>
      </c>
      <c r="AH336" t="s">
        <v>757</v>
      </c>
      <c r="AI336" t="s">
        <v>349</v>
      </c>
      <c r="AJ336" t="s">
        <v>349</v>
      </c>
      <c r="AK336" t="s">
        <v>349</v>
      </c>
      <c r="AL336" t="s">
        <v>347</v>
      </c>
      <c r="AM336" t="s">
        <v>349</v>
      </c>
      <c r="AN336" t="s">
        <v>349</v>
      </c>
      <c r="AO336" t="s">
        <v>429</v>
      </c>
      <c r="AP336" t="s">
        <v>430</v>
      </c>
      <c r="AQ336" t="s">
        <v>756</v>
      </c>
      <c r="AR336" t="s">
        <v>352</v>
      </c>
      <c r="AS336" t="s">
        <v>353</v>
      </c>
    </row>
    <row r="337" spans="1:45" x14ac:dyDescent="0.3">
      <c r="A337" t="s">
        <v>338</v>
      </c>
      <c r="B337" t="s">
        <v>339</v>
      </c>
      <c r="C337" t="s">
        <v>849</v>
      </c>
      <c r="D337" t="s">
        <v>426</v>
      </c>
      <c r="E337" t="s">
        <v>1436</v>
      </c>
      <c r="F337" t="s">
        <v>341</v>
      </c>
      <c r="G337" t="s">
        <v>423</v>
      </c>
      <c r="H337" t="s">
        <v>343</v>
      </c>
      <c r="I337" t="s">
        <v>424</v>
      </c>
      <c r="J337" t="s">
        <v>425</v>
      </c>
      <c r="K337">
        <v>300000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-300000</v>
      </c>
      <c r="AD337">
        <v>0</v>
      </c>
      <c r="AE337" t="s">
        <v>346</v>
      </c>
      <c r="AF337" t="s">
        <v>426</v>
      </c>
      <c r="AG337" t="s">
        <v>427</v>
      </c>
      <c r="AH337" t="s">
        <v>428</v>
      </c>
      <c r="AI337" t="s">
        <v>349</v>
      </c>
      <c r="AJ337" t="s">
        <v>349</v>
      </c>
      <c r="AK337" t="s">
        <v>349</v>
      </c>
      <c r="AL337" t="s">
        <v>347</v>
      </c>
      <c r="AM337" t="s">
        <v>349</v>
      </c>
      <c r="AN337" t="s">
        <v>349</v>
      </c>
      <c r="AO337" t="s">
        <v>429</v>
      </c>
      <c r="AP337" t="s">
        <v>430</v>
      </c>
      <c r="AQ337" t="s">
        <v>425</v>
      </c>
      <c r="AR337" t="s">
        <v>352</v>
      </c>
      <c r="AS337" t="s">
        <v>353</v>
      </c>
    </row>
    <row r="338" spans="1:45" x14ac:dyDescent="0.3">
      <c r="A338" t="s">
        <v>338</v>
      </c>
      <c r="B338" t="s">
        <v>339</v>
      </c>
      <c r="C338" t="s">
        <v>849</v>
      </c>
      <c r="D338" t="s">
        <v>426</v>
      </c>
      <c r="E338" t="s">
        <v>1437</v>
      </c>
      <c r="F338" t="s">
        <v>341</v>
      </c>
      <c r="G338" t="s">
        <v>423</v>
      </c>
      <c r="H338" t="s">
        <v>343</v>
      </c>
      <c r="I338" t="s">
        <v>431</v>
      </c>
      <c r="J338" t="s">
        <v>432</v>
      </c>
      <c r="K338">
        <v>2200000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-2200000</v>
      </c>
      <c r="AD338">
        <v>0</v>
      </c>
      <c r="AE338" t="s">
        <v>346</v>
      </c>
      <c r="AF338" t="s">
        <v>426</v>
      </c>
      <c r="AG338" t="s">
        <v>427</v>
      </c>
      <c r="AH338" t="s">
        <v>433</v>
      </c>
      <c r="AI338" t="s">
        <v>349</v>
      </c>
      <c r="AJ338" t="s">
        <v>349</v>
      </c>
      <c r="AK338" t="s">
        <v>349</v>
      </c>
      <c r="AL338" t="s">
        <v>347</v>
      </c>
      <c r="AM338" t="s">
        <v>349</v>
      </c>
      <c r="AN338" t="s">
        <v>349</v>
      </c>
      <c r="AO338" t="s">
        <v>429</v>
      </c>
      <c r="AP338" t="s">
        <v>430</v>
      </c>
      <c r="AQ338" t="s">
        <v>432</v>
      </c>
      <c r="AR338" t="s">
        <v>352</v>
      </c>
      <c r="AS338" t="s">
        <v>353</v>
      </c>
    </row>
    <row r="339" spans="1:45" x14ac:dyDescent="0.3">
      <c r="A339" t="s">
        <v>338</v>
      </c>
      <c r="B339" t="s">
        <v>339</v>
      </c>
      <c r="C339" t="s">
        <v>849</v>
      </c>
      <c r="D339" t="s">
        <v>426</v>
      </c>
      <c r="E339" t="s">
        <v>1439</v>
      </c>
      <c r="F339" t="s">
        <v>341</v>
      </c>
      <c r="G339" t="s">
        <v>423</v>
      </c>
      <c r="H339" t="s">
        <v>343</v>
      </c>
      <c r="I339" t="s">
        <v>436</v>
      </c>
      <c r="J339" t="s">
        <v>437</v>
      </c>
      <c r="K339">
        <v>2000000</v>
      </c>
      <c r="L339">
        <v>2000000</v>
      </c>
      <c r="M339">
        <v>1500000</v>
      </c>
      <c r="N339">
        <v>0</v>
      </c>
      <c r="O339">
        <v>0</v>
      </c>
      <c r="P339">
        <v>0</v>
      </c>
      <c r="Q339">
        <v>602700.54</v>
      </c>
      <c r="R339">
        <v>602700.54</v>
      </c>
      <c r="S339">
        <v>55923</v>
      </c>
      <c r="T339">
        <v>602700.54</v>
      </c>
      <c r="U339">
        <v>602700.54</v>
      </c>
      <c r="V339">
        <v>897299.46</v>
      </c>
      <c r="W339">
        <v>1397299.46</v>
      </c>
      <c r="X339">
        <v>1397299.46</v>
      </c>
      <c r="Y339">
        <v>1397299.46</v>
      </c>
      <c r="Z339">
        <v>0</v>
      </c>
      <c r="AA339">
        <v>0</v>
      </c>
      <c r="AB339">
        <v>0</v>
      </c>
      <c r="AC339">
        <v>0</v>
      </c>
      <c r="AD339">
        <v>0</v>
      </c>
      <c r="AE339" t="s">
        <v>346</v>
      </c>
      <c r="AF339" t="s">
        <v>426</v>
      </c>
      <c r="AG339" t="s">
        <v>438</v>
      </c>
      <c r="AH339" t="s">
        <v>439</v>
      </c>
      <c r="AI339" t="s">
        <v>349</v>
      </c>
      <c r="AJ339" t="s">
        <v>349</v>
      </c>
      <c r="AK339" t="s">
        <v>349</v>
      </c>
      <c r="AL339" t="s">
        <v>347</v>
      </c>
      <c r="AM339" t="s">
        <v>349</v>
      </c>
      <c r="AN339" t="s">
        <v>349</v>
      </c>
      <c r="AO339" t="s">
        <v>429</v>
      </c>
      <c r="AP339" t="s">
        <v>440</v>
      </c>
      <c r="AQ339" t="s">
        <v>437</v>
      </c>
      <c r="AR339" t="s">
        <v>352</v>
      </c>
      <c r="AS339" t="s">
        <v>353</v>
      </c>
    </row>
    <row r="340" spans="1:45" x14ac:dyDescent="0.3">
      <c r="A340" t="s">
        <v>338</v>
      </c>
      <c r="B340" t="s">
        <v>339</v>
      </c>
      <c r="C340" t="s">
        <v>849</v>
      </c>
      <c r="D340" t="s">
        <v>426</v>
      </c>
      <c r="E340" t="s">
        <v>1440</v>
      </c>
      <c r="F340" t="s">
        <v>341</v>
      </c>
      <c r="G340" t="s">
        <v>423</v>
      </c>
      <c r="H340" t="s">
        <v>343</v>
      </c>
      <c r="I340" t="s">
        <v>441</v>
      </c>
      <c r="J340" t="s">
        <v>442</v>
      </c>
      <c r="K340">
        <v>18000000</v>
      </c>
      <c r="L340">
        <v>18000000</v>
      </c>
      <c r="M340">
        <v>14215074.67</v>
      </c>
      <c r="N340">
        <v>0</v>
      </c>
      <c r="O340">
        <v>0</v>
      </c>
      <c r="P340">
        <v>0</v>
      </c>
      <c r="Q340">
        <v>4682005</v>
      </c>
      <c r="R340">
        <v>4682005</v>
      </c>
      <c r="S340">
        <v>0</v>
      </c>
      <c r="T340">
        <v>4682005</v>
      </c>
      <c r="U340">
        <v>4682005</v>
      </c>
      <c r="V340">
        <v>9533069.6699999999</v>
      </c>
      <c r="W340">
        <v>13317995</v>
      </c>
      <c r="X340">
        <v>13317995</v>
      </c>
      <c r="Y340">
        <v>13317995</v>
      </c>
      <c r="Z340">
        <v>0</v>
      </c>
      <c r="AA340">
        <v>0</v>
      </c>
      <c r="AB340">
        <v>0</v>
      </c>
      <c r="AC340">
        <v>0</v>
      </c>
      <c r="AD340">
        <v>0</v>
      </c>
      <c r="AE340" t="s">
        <v>346</v>
      </c>
      <c r="AF340" t="s">
        <v>426</v>
      </c>
      <c r="AG340" t="s">
        <v>438</v>
      </c>
      <c r="AH340" t="s">
        <v>443</v>
      </c>
      <c r="AI340" t="s">
        <v>349</v>
      </c>
      <c r="AJ340" t="s">
        <v>349</v>
      </c>
      <c r="AK340" t="s">
        <v>349</v>
      </c>
      <c r="AL340" t="s">
        <v>347</v>
      </c>
      <c r="AM340" t="s">
        <v>349</v>
      </c>
      <c r="AN340" t="s">
        <v>349</v>
      </c>
      <c r="AO340" t="s">
        <v>429</v>
      </c>
      <c r="AP340" t="s">
        <v>440</v>
      </c>
      <c r="AQ340" t="s">
        <v>442</v>
      </c>
      <c r="AR340" t="s">
        <v>352</v>
      </c>
      <c r="AS340" t="s">
        <v>353</v>
      </c>
    </row>
    <row r="341" spans="1:45" x14ac:dyDescent="0.3">
      <c r="A341" t="s">
        <v>338</v>
      </c>
      <c r="B341" t="s">
        <v>339</v>
      </c>
      <c r="C341" t="s">
        <v>849</v>
      </c>
      <c r="D341" t="s">
        <v>426</v>
      </c>
      <c r="E341" t="s">
        <v>1442</v>
      </c>
      <c r="F341" t="s">
        <v>341</v>
      </c>
      <c r="G341" t="s">
        <v>423</v>
      </c>
      <c r="H341" t="s">
        <v>343</v>
      </c>
      <c r="I341" t="s">
        <v>446</v>
      </c>
      <c r="J341" t="s">
        <v>447</v>
      </c>
      <c r="K341">
        <v>1200000</v>
      </c>
      <c r="L341">
        <v>1200000</v>
      </c>
      <c r="M341">
        <v>983269.33</v>
      </c>
      <c r="N341">
        <v>0</v>
      </c>
      <c r="O341">
        <v>0</v>
      </c>
      <c r="P341">
        <v>0</v>
      </c>
      <c r="Q341">
        <v>950127.56</v>
      </c>
      <c r="R341">
        <v>950127.56</v>
      </c>
      <c r="S341">
        <v>183588.9</v>
      </c>
      <c r="T341">
        <v>950127.56</v>
      </c>
      <c r="U341">
        <v>950127.56</v>
      </c>
      <c r="V341">
        <v>33141.769999999997</v>
      </c>
      <c r="W341">
        <v>249872.44</v>
      </c>
      <c r="X341">
        <v>249872.44</v>
      </c>
      <c r="Y341">
        <v>249872.44</v>
      </c>
      <c r="Z341">
        <v>0</v>
      </c>
      <c r="AA341">
        <v>0</v>
      </c>
      <c r="AB341">
        <v>0</v>
      </c>
      <c r="AC341">
        <v>0</v>
      </c>
      <c r="AD341">
        <v>0</v>
      </c>
      <c r="AE341" t="s">
        <v>346</v>
      </c>
      <c r="AF341" t="s">
        <v>426</v>
      </c>
      <c r="AG341" t="s">
        <v>438</v>
      </c>
      <c r="AH341" t="s">
        <v>448</v>
      </c>
      <c r="AI341" t="s">
        <v>349</v>
      </c>
      <c r="AJ341" t="s">
        <v>349</v>
      </c>
      <c r="AK341" t="s">
        <v>349</v>
      </c>
      <c r="AL341" t="s">
        <v>347</v>
      </c>
      <c r="AM341" t="s">
        <v>349</v>
      </c>
      <c r="AN341" t="s">
        <v>349</v>
      </c>
      <c r="AO341" t="s">
        <v>429</v>
      </c>
      <c r="AP341" t="s">
        <v>440</v>
      </c>
      <c r="AQ341" t="s">
        <v>447</v>
      </c>
      <c r="AR341" t="s">
        <v>352</v>
      </c>
      <c r="AS341" t="s">
        <v>353</v>
      </c>
    </row>
    <row r="342" spans="1:45" x14ac:dyDescent="0.3">
      <c r="A342" t="s">
        <v>338</v>
      </c>
      <c r="B342" t="s">
        <v>339</v>
      </c>
      <c r="C342" t="s">
        <v>849</v>
      </c>
      <c r="D342" t="s">
        <v>426</v>
      </c>
      <c r="E342" t="s">
        <v>1443</v>
      </c>
      <c r="F342" t="s">
        <v>341</v>
      </c>
      <c r="G342" t="s">
        <v>423</v>
      </c>
      <c r="H342" t="s">
        <v>343</v>
      </c>
      <c r="I342" t="s">
        <v>449</v>
      </c>
      <c r="J342" t="s">
        <v>450</v>
      </c>
      <c r="K342">
        <v>5000000</v>
      </c>
      <c r="L342">
        <v>5000000</v>
      </c>
      <c r="M342">
        <v>3750000</v>
      </c>
      <c r="N342">
        <v>0</v>
      </c>
      <c r="O342">
        <v>0</v>
      </c>
      <c r="P342">
        <v>0</v>
      </c>
      <c r="Q342">
        <v>2181561</v>
      </c>
      <c r="R342">
        <v>2181561</v>
      </c>
      <c r="S342">
        <v>313194</v>
      </c>
      <c r="T342">
        <v>2181561</v>
      </c>
      <c r="U342">
        <v>2181561</v>
      </c>
      <c r="V342">
        <v>1568439</v>
      </c>
      <c r="W342">
        <v>2818439</v>
      </c>
      <c r="X342">
        <v>2818439</v>
      </c>
      <c r="Y342">
        <v>2818439</v>
      </c>
      <c r="Z342">
        <v>0</v>
      </c>
      <c r="AA342">
        <v>0</v>
      </c>
      <c r="AB342">
        <v>0</v>
      </c>
      <c r="AC342">
        <v>0</v>
      </c>
      <c r="AD342">
        <v>0</v>
      </c>
      <c r="AE342" t="s">
        <v>346</v>
      </c>
      <c r="AF342" t="s">
        <v>426</v>
      </c>
      <c r="AG342" t="s">
        <v>438</v>
      </c>
      <c r="AH342" t="s">
        <v>451</v>
      </c>
      <c r="AI342" t="s">
        <v>349</v>
      </c>
      <c r="AJ342" t="s">
        <v>349</v>
      </c>
      <c r="AK342" t="s">
        <v>349</v>
      </c>
      <c r="AL342" t="s">
        <v>347</v>
      </c>
      <c r="AM342" t="s">
        <v>349</v>
      </c>
      <c r="AN342" t="s">
        <v>349</v>
      </c>
      <c r="AO342" t="s">
        <v>429</v>
      </c>
      <c r="AP342" t="s">
        <v>440</v>
      </c>
      <c r="AQ342" t="s">
        <v>450</v>
      </c>
      <c r="AR342" t="s">
        <v>352</v>
      </c>
      <c r="AS342" t="s">
        <v>353</v>
      </c>
    </row>
    <row r="343" spans="1:45" x14ac:dyDescent="0.3">
      <c r="A343" t="s">
        <v>338</v>
      </c>
      <c r="B343" t="s">
        <v>339</v>
      </c>
      <c r="C343" t="s">
        <v>849</v>
      </c>
      <c r="D343" t="s">
        <v>426</v>
      </c>
      <c r="E343" t="s">
        <v>1444</v>
      </c>
      <c r="F343" t="s">
        <v>341</v>
      </c>
      <c r="G343" t="s">
        <v>423</v>
      </c>
      <c r="H343" t="s">
        <v>343</v>
      </c>
      <c r="I343" t="s">
        <v>452</v>
      </c>
      <c r="J343" t="s">
        <v>453</v>
      </c>
      <c r="K343">
        <v>100000</v>
      </c>
      <c r="L343">
        <v>100000</v>
      </c>
      <c r="M343">
        <v>75000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75000</v>
      </c>
      <c r="W343">
        <v>100000</v>
      </c>
      <c r="X343">
        <v>100000</v>
      </c>
      <c r="Y343">
        <v>100000</v>
      </c>
      <c r="Z343">
        <v>0</v>
      </c>
      <c r="AA343">
        <v>0</v>
      </c>
      <c r="AB343">
        <v>0</v>
      </c>
      <c r="AC343">
        <v>0</v>
      </c>
      <c r="AD343">
        <v>0</v>
      </c>
      <c r="AE343" t="s">
        <v>346</v>
      </c>
      <c r="AF343" t="s">
        <v>426</v>
      </c>
      <c r="AG343" t="s">
        <v>454</v>
      </c>
      <c r="AH343" t="s">
        <v>455</v>
      </c>
      <c r="AI343" t="s">
        <v>349</v>
      </c>
      <c r="AJ343" t="s">
        <v>349</v>
      </c>
      <c r="AK343" t="s">
        <v>349</v>
      </c>
      <c r="AL343" t="s">
        <v>347</v>
      </c>
      <c r="AM343" t="s">
        <v>349</v>
      </c>
      <c r="AN343" t="s">
        <v>349</v>
      </c>
      <c r="AO343" t="s">
        <v>429</v>
      </c>
      <c r="AP343" t="s">
        <v>456</v>
      </c>
      <c r="AQ343" t="s">
        <v>453</v>
      </c>
      <c r="AR343" t="s">
        <v>352</v>
      </c>
      <c r="AS343" t="s">
        <v>353</v>
      </c>
    </row>
    <row r="344" spans="1:45" x14ac:dyDescent="0.3">
      <c r="A344" t="s">
        <v>338</v>
      </c>
      <c r="B344" t="s">
        <v>339</v>
      </c>
      <c r="C344" t="s">
        <v>849</v>
      </c>
      <c r="D344" t="s">
        <v>426</v>
      </c>
      <c r="E344" t="s">
        <v>1445</v>
      </c>
      <c r="F344" t="s">
        <v>341</v>
      </c>
      <c r="G344" t="s">
        <v>423</v>
      </c>
      <c r="H344" t="s">
        <v>343</v>
      </c>
      <c r="I344" t="s">
        <v>457</v>
      </c>
      <c r="J344" t="s">
        <v>458</v>
      </c>
      <c r="K344">
        <v>3250000</v>
      </c>
      <c r="L344">
        <v>8720000</v>
      </c>
      <c r="M344">
        <v>5172500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5172500</v>
      </c>
      <c r="W344">
        <v>8720000</v>
      </c>
      <c r="X344">
        <v>8720000</v>
      </c>
      <c r="Y344">
        <v>8720000</v>
      </c>
      <c r="Z344">
        <v>0</v>
      </c>
      <c r="AA344">
        <v>0</v>
      </c>
      <c r="AB344">
        <v>0</v>
      </c>
      <c r="AC344">
        <v>0</v>
      </c>
      <c r="AD344">
        <v>5470000</v>
      </c>
      <c r="AE344" t="s">
        <v>346</v>
      </c>
      <c r="AF344" t="s">
        <v>426</v>
      </c>
      <c r="AG344" t="s">
        <v>454</v>
      </c>
      <c r="AH344" t="s">
        <v>459</v>
      </c>
      <c r="AI344" t="s">
        <v>349</v>
      </c>
      <c r="AJ344" t="s">
        <v>349</v>
      </c>
      <c r="AK344" t="s">
        <v>349</v>
      </c>
      <c r="AL344" t="s">
        <v>347</v>
      </c>
      <c r="AM344" t="s">
        <v>349</v>
      </c>
      <c r="AN344" t="s">
        <v>349</v>
      </c>
      <c r="AO344" t="s">
        <v>429</v>
      </c>
      <c r="AP344" t="s">
        <v>456</v>
      </c>
      <c r="AQ344" t="s">
        <v>458</v>
      </c>
      <c r="AR344" t="s">
        <v>352</v>
      </c>
      <c r="AS344" t="s">
        <v>353</v>
      </c>
    </row>
    <row r="345" spans="1:45" x14ac:dyDescent="0.3">
      <c r="A345" t="s">
        <v>338</v>
      </c>
      <c r="B345" t="s">
        <v>339</v>
      </c>
      <c r="C345" t="s">
        <v>849</v>
      </c>
      <c r="D345" t="s">
        <v>426</v>
      </c>
      <c r="E345" t="s">
        <v>1447</v>
      </c>
      <c r="F345" t="s">
        <v>341</v>
      </c>
      <c r="G345" t="s">
        <v>423</v>
      </c>
      <c r="H345" t="s">
        <v>343</v>
      </c>
      <c r="I345" t="s">
        <v>464</v>
      </c>
      <c r="J345" t="s">
        <v>465</v>
      </c>
      <c r="K345">
        <v>150000</v>
      </c>
      <c r="L345">
        <v>200000</v>
      </c>
      <c r="M345">
        <v>137500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137500</v>
      </c>
      <c r="W345">
        <v>200000</v>
      </c>
      <c r="X345">
        <v>200000</v>
      </c>
      <c r="Y345">
        <v>200000</v>
      </c>
      <c r="Z345">
        <v>0</v>
      </c>
      <c r="AA345">
        <v>0</v>
      </c>
      <c r="AB345">
        <v>0</v>
      </c>
      <c r="AC345">
        <v>0</v>
      </c>
      <c r="AD345">
        <v>50000</v>
      </c>
      <c r="AE345" t="s">
        <v>346</v>
      </c>
      <c r="AF345" t="s">
        <v>426</v>
      </c>
      <c r="AG345" t="s">
        <v>454</v>
      </c>
      <c r="AH345" t="s">
        <v>466</v>
      </c>
      <c r="AI345" t="s">
        <v>349</v>
      </c>
      <c r="AJ345" t="s">
        <v>349</v>
      </c>
      <c r="AK345" t="s">
        <v>349</v>
      </c>
      <c r="AL345" t="s">
        <v>347</v>
      </c>
      <c r="AM345" t="s">
        <v>349</v>
      </c>
      <c r="AN345" t="s">
        <v>349</v>
      </c>
      <c r="AO345" t="s">
        <v>429</v>
      </c>
      <c r="AP345" t="s">
        <v>456</v>
      </c>
      <c r="AQ345" t="s">
        <v>465</v>
      </c>
      <c r="AR345" t="s">
        <v>352</v>
      </c>
      <c r="AS345" t="s">
        <v>353</v>
      </c>
    </row>
    <row r="346" spans="1:45" x14ac:dyDescent="0.3">
      <c r="A346" t="s">
        <v>338</v>
      </c>
      <c r="B346" t="s">
        <v>339</v>
      </c>
      <c r="C346" t="s">
        <v>849</v>
      </c>
      <c r="D346" t="s">
        <v>426</v>
      </c>
      <c r="E346" t="s">
        <v>1449</v>
      </c>
      <c r="F346" t="s">
        <v>341</v>
      </c>
      <c r="G346" t="s">
        <v>423</v>
      </c>
      <c r="H346" t="s">
        <v>343</v>
      </c>
      <c r="I346" t="s">
        <v>472</v>
      </c>
      <c r="J346" t="s">
        <v>473</v>
      </c>
      <c r="K346">
        <v>2500000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-2500000</v>
      </c>
      <c r="AD346">
        <v>0</v>
      </c>
      <c r="AE346" t="s">
        <v>346</v>
      </c>
      <c r="AF346" t="s">
        <v>426</v>
      </c>
      <c r="AG346" t="s">
        <v>469</v>
      </c>
      <c r="AH346" t="s">
        <v>474</v>
      </c>
      <c r="AI346" t="s">
        <v>349</v>
      </c>
      <c r="AJ346" t="s">
        <v>349</v>
      </c>
      <c r="AK346" t="s">
        <v>349</v>
      </c>
      <c r="AL346" t="s">
        <v>347</v>
      </c>
      <c r="AM346" t="s">
        <v>349</v>
      </c>
      <c r="AN346" t="s">
        <v>349</v>
      </c>
      <c r="AO346" t="s">
        <v>429</v>
      </c>
      <c r="AP346" t="s">
        <v>471</v>
      </c>
      <c r="AQ346" t="s">
        <v>473</v>
      </c>
      <c r="AR346" t="s">
        <v>352</v>
      </c>
      <c r="AS346" t="s">
        <v>353</v>
      </c>
    </row>
    <row r="347" spans="1:45" x14ac:dyDescent="0.3">
      <c r="A347" t="s">
        <v>338</v>
      </c>
      <c r="B347" t="s">
        <v>339</v>
      </c>
      <c r="C347" t="s">
        <v>849</v>
      </c>
      <c r="D347" t="s">
        <v>426</v>
      </c>
      <c r="E347" t="s">
        <v>1450</v>
      </c>
      <c r="F347" t="s">
        <v>341</v>
      </c>
      <c r="G347" t="s">
        <v>423</v>
      </c>
      <c r="H347" t="s">
        <v>343</v>
      </c>
      <c r="I347" t="s">
        <v>475</v>
      </c>
      <c r="J347" t="s">
        <v>475</v>
      </c>
      <c r="K347">
        <v>182789642</v>
      </c>
      <c r="L347">
        <v>182789642</v>
      </c>
      <c r="M347">
        <v>136092231.5</v>
      </c>
      <c r="N347">
        <v>0</v>
      </c>
      <c r="O347">
        <v>0</v>
      </c>
      <c r="P347">
        <v>0</v>
      </c>
      <c r="Q347">
        <v>58581603.170000002</v>
      </c>
      <c r="R347">
        <v>58581603.170000002</v>
      </c>
      <c r="S347">
        <v>10109081.710000001</v>
      </c>
      <c r="T347">
        <v>58581603.170000002</v>
      </c>
      <c r="U347">
        <v>58581603.170000002</v>
      </c>
      <c r="V347">
        <v>77510628.329999998</v>
      </c>
      <c r="W347">
        <v>124208038.83</v>
      </c>
      <c r="X347">
        <v>124208038.83</v>
      </c>
      <c r="Y347">
        <v>124208038.83</v>
      </c>
      <c r="Z347">
        <v>0</v>
      </c>
      <c r="AA347">
        <v>0</v>
      </c>
      <c r="AB347">
        <v>0</v>
      </c>
      <c r="AC347">
        <v>0</v>
      </c>
      <c r="AD347">
        <v>0</v>
      </c>
      <c r="AE347" t="s">
        <v>346</v>
      </c>
      <c r="AF347" t="s">
        <v>426</v>
      </c>
      <c r="AG347" t="s">
        <v>469</v>
      </c>
      <c r="AH347" t="s">
        <v>476</v>
      </c>
      <c r="AI347" t="s">
        <v>349</v>
      </c>
      <c r="AJ347" t="s">
        <v>349</v>
      </c>
      <c r="AK347" t="s">
        <v>349</v>
      </c>
      <c r="AL347" t="s">
        <v>347</v>
      </c>
      <c r="AM347" t="s">
        <v>349</v>
      </c>
      <c r="AN347" t="s">
        <v>349</v>
      </c>
      <c r="AO347" t="s">
        <v>429</v>
      </c>
      <c r="AP347" t="s">
        <v>471</v>
      </c>
      <c r="AQ347" t="s">
        <v>475</v>
      </c>
      <c r="AR347" t="s">
        <v>352</v>
      </c>
      <c r="AS347" t="s">
        <v>353</v>
      </c>
    </row>
    <row r="348" spans="1:45" x14ac:dyDescent="0.3">
      <c r="A348" t="s">
        <v>338</v>
      </c>
      <c r="B348" t="s">
        <v>339</v>
      </c>
      <c r="C348" t="s">
        <v>849</v>
      </c>
      <c r="D348" t="s">
        <v>426</v>
      </c>
      <c r="E348" t="s">
        <v>1451</v>
      </c>
      <c r="F348" t="s">
        <v>341</v>
      </c>
      <c r="G348" t="s">
        <v>423</v>
      </c>
      <c r="H348" t="s">
        <v>343</v>
      </c>
      <c r="I348" t="s">
        <v>477</v>
      </c>
      <c r="J348" t="s">
        <v>478</v>
      </c>
      <c r="K348">
        <v>9400000</v>
      </c>
      <c r="L348">
        <v>21406029</v>
      </c>
      <c r="M348">
        <v>13053014.5</v>
      </c>
      <c r="N348">
        <v>0</v>
      </c>
      <c r="O348">
        <v>0</v>
      </c>
      <c r="P348">
        <v>0</v>
      </c>
      <c r="Q348">
        <v>2520501.2000000002</v>
      </c>
      <c r="R348">
        <v>2520501.2000000002</v>
      </c>
      <c r="S348">
        <v>20941.2</v>
      </c>
      <c r="T348">
        <v>2520501.2000000002</v>
      </c>
      <c r="U348">
        <v>2520501.2000000002</v>
      </c>
      <c r="V348">
        <v>10532513.300000001</v>
      </c>
      <c r="W348">
        <v>18885527.800000001</v>
      </c>
      <c r="X348">
        <v>18885527.800000001</v>
      </c>
      <c r="Y348">
        <v>18885527.800000001</v>
      </c>
      <c r="Z348">
        <v>0</v>
      </c>
      <c r="AA348">
        <v>0</v>
      </c>
      <c r="AB348">
        <v>0</v>
      </c>
      <c r="AC348">
        <v>0</v>
      </c>
      <c r="AD348">
        <v>12006029</v>
      </c>
      <c r="AE348" t="s">
        <v>346</v>
      </c>
      <c r="AF348" t="s">
        <v>426</v>
      </c>
      <c r="AG348" t="s">
        <v>469</v>
      </c>
      <c r="AH348" t="s">
        <v>479</v>
      </c>
      <c r="AI348" t="s">
        <v>349</v>
      </c>
      <c r="AJ348" t="s">
        <v>349</v>
      </c>
      <c r="AK348" t="s">
        <v>349</v>
      </c>
      <c r="AL348" t="s">
        <v>347</v>
      </c>
      <c r="AM348" t="s">
        <v>349</v>
      </c>
      <c r="AN348" t="s">
        <v>349</v>
      </c>
      <c r="AO348" t="s">
        <v>429</v>
      </c>
      <c r="AP348" t="s">
        <v>471</v>
      </c>
      <c r="AQ348" t="s">
        <v>478</v>
      </c>
      <c r="AR348" t="s">
        <v>352</v>
      </c>
      <c r="AS348" t="s">
        <v>353</v>
      </c>
    </row>
    <row r="349" spans="1:45" x14ac:dyDescent="0.3">
      <c r="A349" t="s">
        <v>338</v>
      </c>
      <c r="B349" t="s">
        <v>339</v>
      </c>
      <c r="C349" t="s">
        <v>849</v>
      </c>
      <c r="D349" t="s">
        <v>426</v>
      </c>
      <c r="E349" t="s">
        <v>1452</v>
      </c>
      <c r="F349" t="s">
        <v>341</v>
      </c>
      <c r="G349" t="s">
        <v>423</v>
      </c>
      <c r="H349" t="s">
        <v>343</v>
      </c>
      <c r="I349" t="s">
        <v>480</v>
      </c>
      <c r="J349" t="s">
        <v>481</v>
      </c>
      <c r="K349">
        <v>0</v>
      </c>
      <c r="L349">
        <v>100000</v>
      </c>
      <c r="M349">
        <v>50000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50000</v>
      </c>
      <c r="W349">
        <v>100000</v>
      </c>
      <c r="X349">
        <v>100000</v>
      </c>
      <c r="Y349">
        <v>100000</v>
      </c>
      <c r="Z349">
        <v>0</v>
      </c>
      <c r="AA349">
        <v>0</v>
      </c>
      <c r="AB349">
        <v>0</v>
      </c>
      <c r="AC349">
        <v>0</v>
      </c>
      <c r="AD349">
        <v>100000</v>
      </c>
      <c r="AE349" t="s">
        <v>346</v>
      </c>
      <c r="AF349" t="s">
        <v>426</v>
      </c>
      <c r="AG349" t="s">
        <v>482</v>
      </c>
      <c r="AH349" t="s">
        <v>483</v>
      </c>
      <c r="AI349" t="s">
        <v>349</v>
      </c>
      <c r="AJ349" t="s">
        <v>349</v>
      </c>
      <c r="AK349" t="s">
        <v>349</v>
      </c>
      <c r="AL349" t="s">
        <v>347</v>
      </c>
      <c r="AM349" t="s">
        <v>349</v>
      </c>
      <c r="AN349" t="s">
        <v>349</v>
      </c>
      <c r="AO349" t="s">
        <v>429</v>
      </c>
      <c r="AP349" t="s">
        <v>484</v>
      </c>
      <c r="AQ349" t="s">
        <v>481</v>
      </c>
      <c r="AR349" t="s">
        <v>352</v>
      </c>
      <c r="AS349" t="s">
        <v>353</v>
      </c>
    </row>
    <row r="350" spans="1:45" x14ac:dyDescent="0.3">
      <c r="A350" t="s">
        <v>338</v>
      </c>
      <c r="B350" t="s">
        <v>339</v>
      </c>
      <c r="C350" t="s">
        <v>849</v>
      </c>
      <c r="D350" t="s">
        <v>426</v>
      </c>
      <c r="E350" t="s">
        <v>1453</v>
      </c>
      <c r="F350" t="s">
        <v>341</v>
      </c>
      <c r="G350" t="s">
        <v>423</v>
      </c>
      <c r="H350" t="s">
        <v>343</v>
      </c>
      <c r="I350" t="s">
        <v>485</v>
      </c>
      <c r="J350" t="s">
        <v>486</v>
      </c>
      <c r="K350">
        <v>425000</v>
      </c>
      <c r="L350">
        <v>425000</v>
      </c>
      <c r="M350">
        <v>318750</v>
      </c>
      <c r="N350">
        <v>0</v>
      </c>
      <c r="O350">
        <v>0</v>
      </c>
      <c r="P350">
        <v>0</v>
      </c>
      <c r="Q350">
        <v>85800</v>
      </c>
      <c r="R350">
        <v>85800</v>
      </c>
      <c r="S350">
        <v>0</v>
      </c>
      <c r="T350">
        <v>85800</v>
      </c>
      <c r="U350">
        <v>85800</v>
      </c>
      <c r="V350">
        <v>232950</v>
      </c>
      <c r="W350">
        <v>339200</v>
      </c>
      <c r="X350">
        <v>339200</v>
      </c>
      <c r="Y350">
        <v>339200</v>
      </c>
      <c r="Z350">
        <v>0</v>
      </c>
      <c r="AA350">
        <v>0</v>
      </c>
      <c r="AB350">
        <v>0</v>
      </c>
      <c r="AC350">
        <v>0</v>
      </c>
      <c r="AD350">
        <v>0</v>
      </c>
      <c r="AE350" t="s">
        <v>346</v>
      </c>
      <c r="AF350" t="s">
        <v>426</v>
      </c>
      <c r="AG350" t="s">
        <v>482</v>
      </c>
      <c r="AH350" t="s">
        <v>487</v>
      </c>
      <c r="AI350" t="s">
        <v>349</v>
      </c>
      <c r="AJ350" t="s">
        <v>349</v>
      </c>
      <c r="AK350" t="s">
        <v>349</v>
      </c>
      <c r="AL350" t="s">
        <v>347</v>
      </c>
      <c r="AM350" t="s">
        <v>349</v>
      </c>
      <c r="AN350" t="s">
        <v>349</v>
      </c>
      <c r="AO350" t="s">
        <v>429</v>
      </c>
      <c r="AP350" t="s">
        <v>484</v>
      </c>
      <c r="AQ350" t="s">
        <v>486</v>
      </c>
      <c r="AR350" t="s">
        <v>352</v>
      </c>
      <c r="AS350" t="s">
        <v>353</v>
      </c>
    </row>
    <row r="351" spans="1:45" x14ac:dyDescent="0.3">
      <c r="A351" t="s">
        <v>338</v>
      </c>
      <c r="B351" t="s">
        <v>339</v>
      </c>
      <c r="C351" t="s">
        <v>849</v>
      </c>
      <c r="D351" t="s">
        <v>426</v>
      </c>
      <c r="E351" t="s">
        <v>1454</v>
      </c>
      <c r="F351" t="s">
        <v>341</v>
      </c>
      <c r="G351" t="s">
        <v>423</v>
      </c>
      <c r="H351" t="s">
        <v>343</v>
      </c>
      <c r="I351" t="s">
        <v>488</v>
      </c>
      <c r="J351" t="s">
        <v>488</v>
      </c>
      <c r="K351">
        <v>10000000</v>
      </c>
      <c r="L351">
        <v>10000000</v>
      </c>
      <c r="M351">
        <v>7500000</v>
      </c>
      <c r="N351">
        <v>0</v>
      </c>
      <c r="O351">
        <v>0</v>
      </c>
      <c r="P351">
        <v>0</v>
      </c>
      <c r="Q351">
        <v>1316867.51</v>
      </c>
      <c r="R351">
        <v>1316867.51</v>
      </c>
      <c r="S351">
        <v>0</v>
      </c>
      <c r="T351">
        <v>1316867.51</v>
      </c>
      <c r="U351">
        <v>1316867.51</v>
      </c>
      <c r="V351">
        <v>6183132.4900000002</v>
      </c>
      <c r="W351">
        <v>8683132.4900000002</v>
      </c>
      <c r="X351">
        <v>8683132.4900000002</v>
      </c>
      <c r="Y351">
        <v>8683132.4900000002</v>
      </c>
      <c r="Z351">
        <v>0</v>
      </c>
      <c r="AA351">
        <v>0</v>
      </c>
      <c r="AB351">
        <v>0</v>
      </c>
      <c r="AC351">
        <v>0</v>
      </c>
      <c r="AD351">
        <v>0</v>
      </c>
      <c r="AE351" t="s">
        <v>346</v>
      </c>
      <c r="AF351" t="s">
        <v>426</v>
      </c>
      <c r="AG351" t="s">
        <v>489</v>
      </c>
      <c r="AH351" t="s">
        <v>490</v>
      </c>
      <c r="AI351" t="s">
        <v>349</v>
      </c>
      <c r="AJ351" t="s">
        <v>349</v>
      </c>
      <c r="AK351" t="s">
        <v>349</v>
      </c>
      <c r="AL351" t="s">
        <v>347</v>
      </c>
      <c r="AM351" t="s">
        <v>349</v>
      </c>
      <c r="AN351" t="s">
        <v>349</v>
      </c>
      <c r="AO351" t="s">
        <v>429</v>
      </c>
      <c r="AP351" t="s">
        <v>491</v>
      </c>
      <c r="AQ351" t="s">
        <v>488</v>
      </c>
      <c r="AR351" t="s">
        <v>352</v>
      </c>
      <c r="AS351" t="s">
        <v>353</v>
      </c>
    </row>
    <row r="352" spans="1:45" x14ac:dyDescent="0.3">
      <c r="A352" t="s">
        <v>338</v>
      </c>
      <c r="B352" t="s">
        <v>339</v>
      </c>
      <c r="C352" t="s">
        <v>849</v>
      </c>
      <c r="D352" t="s">
        <v>426</v>
      </c>
      <c r="E352" t="s">
        <v>1455</v>
      </c>
      <c r="F352" t="s">
        <v>341</v>
      </c>
      <c r="G352" t="s">
        <v>423</v>
      </c>
      <c r="H352" t="s">
        <v>343</v>
      </c>
      <c r="I352" t="s">
        <v>492</v>
      </c>
      <c r="J352" t="s">
        <v>493</v>
      </c>
      <c r="K352">
        <v>1000000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-1000000</v>
      </c>
      <c r="AD352">
        <v>0</v>
      </c>
      <c r="AE352" t="s">
        <v>346</v>
      </c>
      <c r="AF352" t="s">
        <v>426</v>
      </c>
      <c r="AG352" t="s">
        <v>494</v>
      </c>
      <c r="AH352" t="s">
        <v>495</v>
      </c>
      <c r="AI352" t="s">
        <v>349</v>
      </c>
      <c r="AJ352" t="s">
        <v>349</v>
      </c>
      <c r="AK352" t="s">
        <v>349</v>
      </c>
      <c r="AL352" t="s">
        <v>347</v>
      </c>
      <c r="AM352" t="s">
        <v>349</v>
      </c>
      <c r="AN352" t="s">
        <v>349</v>
      </c>
      <c r="AO352" t="s">
        <v>429</v>
      </c>
      <c r="AP352" t="s">
        <v>496</v>
      </c>
      <c r="AQ352" t="s">
        <v>493</v>
      </c>
      <c r="AR352" t="s">
        <v>352</v>
      </c>
      <c r="AS352" t="s">
        <v>353</v>
      </c>
    </row>
    <row r="353" spans="1:45" x14ac:dyDescent="0.3">
      <c r="A353" t="s">
        <v>338</v>
      </c>
      <c r="B353" t="s">
        <v>339</v>
      </c>
      <c r="C353" t="s">
        <v>849</v>
      </c>
      <c r="D353" t="s">
        <v>426</v>
      </c>
      <c r="E353" t="s">
        <v>1456</v>
      </c>
      <c r="F353" t="s">
        <v>341</v>
      </c>
      <c r="G353" t="s">
        <v>423</v>
      </c>
      <c r="H353" t="s">
        <v>343</v>
      </c>
      <c r="I353" t="s">
        <v>497</v>
      </c>
      <c r="J353" t="s">
        <v>498</v>
      </c>
      <c r="K353">
        <v>510128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-510128</v>
      </c>
      <c r="AD353">
        <v>0</v>
      </c>
      <c r="AE353" t="s">
        <v>346</v>
      </c>
      <c r="AF353" t="s">
        <v>426</v>
      </c>
      <c r="AG353" t="s">
        <v>494</v>
      </c>
      <c r="AH353" t="s">
        <v>499</v>
      </c>
      <c r="AI353" t="s">
        <v>349</v>
      </c>
      <c r="AJ353" t="s">
        <v>349</v>
      </c>
      <c r="AK353" t="s">
        <v>349</v>
      </c>
      <c r="AL353" t="s">
        <v>347</v>
      </c>
      <c r="AM353" t="s">
        <v>349</v>
      </c>
      <c r="AN353" t="s">
        <v>349</v>
      </c>
      <c r="AO353" t="s">
        <v>429</v>
      </c>
      <c r="AP353" t="s">
        <v>496</v>
      </c>
      <c r="AQ353" t="s">
        <v>498</v>
      </c>
      <c r="AR353" t="s">
        <v>352</v>
      </c>
      <c r="AS353" t="s">
        <v>353</v>
      </c>
    </row>
    <row r="354" spans="1:45" x14ac:dyDescent="0.3">
      <c r="A354" t="s">
        <v>338</v>
      </c>
      <c r="B354" t="s">
        <v>339</v>
      </c>
      <c r="C354" t="s">
        <v>849</v>
      </c>
      <c r="D354" t="s">
        <v>426</v>
      </c>
      <c r="E354" t="s">
        <v>1458</v>
      </c>
      <c r="F354" t="s">
        <v>341</v>
      </c>
      <c r="G354" t="s">
        <v>423</v>
      </c>
      <c r="H354" t="s">
        <v>343</v>
      </c>
      <c r="I354" t="s">
        <v>503</v>
      </c>
      <c r="J354" t="s">
        <v>504</v>
      </c>
      <c r="K354">
        <v>20000000</v>
      </c>
      <c r="L354">
        <v>12490328</v>
      </c>
      <c r="M354">
        <v>10578497.34</v>
      </c>
      <c r="N354">
        <v>0</v>
      </c>
      <c r="O354">
        <v>0</v>
      </c>
      <c r="P354">
        <v>0</v>
      </c>
      <c r="Q354">
        <v>5682250.2000000002</v>
      </c>
      <c r="R354">
        <v>5682250.2000000002</v>
      </c>
      <c r="S354">
        <v>548050</v>
      </c>
      <c r="T354">
        <v>5682250.2000000002</v>
      </c>
      <c r="U354">
        <v>5682250.2000000002</v>
      </c>
      <c r="V354">
        <v>4896247.1399999997</v>
      </c>
      <c r="W354">
        <v>6808077.7999999998</v>
      </c>
      <c r="X354">
        <v>6808077.7999999998</v>
      </c>
      <c r="Y354">
        <v>6808077.7999999998</v>
      </c>
      <c r="Z354">
        <v>0</v>
      </c>
      <c r="AA354">
        <v>0</v>
      </c>
      <c r="AB354">
        <v>0</v>
      </c>
      <c r="AC354">
        <v>-7509672</v>
      </c>
      <c r="AD354">
        <v>0</v>
      </c>
      <c r="AE354" t="s">
        <v>346</v>
      </c>
      <c r="AF354" t="s">
        <v>426</v>
      </c>
      <c r="AG354" t="s">
        <v>505</v>
      </c>
      <c r="AH354" t="s">
        <v>506</v>
      </c>
      <c r="AI354" t="s">
        <v>349</v>
      </c>
      <c r="AJ354" t="s">
        <v>349</v>
      </c>
      <c r="AK354" t="s">
        <v>349</v>
      </c>
      <c r="AL354" t="s">
        <v>347</v>
      </c>
      <c r="AM354" t="s">
        <v>349</v>
      </c>
      <c r="AN354" t="s">
        <v>349</v>
      </c>
      <c r="AO354" t="s">
        <v>429</v>
      </c>
      <c r="AP354" t="s">
        <v>507</v>
      </c>
      <c r="AQ354" t="s">
        <v>504</v>
      </c>
      <c r="AR354" t="s">
        <v>352</v>
      </c>
      <c r="AS354" t="s">
        <v>353</v>
      </c>
    </row>
    <row r="355" spans="1:45" x14ac:dyDescent="0.3">
      <c r="A355" t="s">
        <v>338</v>
      </c>
      <c r="B355" t="s">
        <v>339</v>
      </c>
      <c r="C355" t="s">
        <v>849</v>
      </c>
      <c r="D355" t="s">
        <v>426</v>
      </c>
      <c r="E355" t="s">
        <v>1460</v>
      </c>
      <c r="F355" t="s">
        <v>341</v>
      </c>
      <c r="G355" t="s">
        <v>423</v>
      </c>
      <c r="H355" t="s">
        <v>343</v>
      </c>
      <c r="I355" t="s">
        <v>511</v>
      </c>
      <c r="J355" t="s">
        <v>512</v>
      </c>
      <c r="K355">
        <v>600000</v>
      </c>
      <c r="L355">
        <v>600000</v>
      </c>
      <c r="M355">
        <v>450000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450000</v>
      </c>
      <c r="W355">
        <v>600000</v>
      </c>
      <c r="X355">
        <v>600000</v>
      </c>
      <c r="Y355">
        <v>600000</v>
      </c>
      <c r="Z355">
        <v>0</v>
      </c>
      <c r="AA355">
        <v>0</v>
      </c>
      <c r="AB355">
        <v>0</v>
      </c>
      <c r="AC355">
        <v>0</v>
      </c>
      <c r="AD355">
        <v>0</v>
      </c>
      <c r="AE355" t="s">
        <v>346</v>
      </c>
      <c r="AF355" t="s">
        <v>426</v>
      </c>
      <c r="AG355" t="s">
        <v>505</v>
      </c>
      <c r="AH355" t="s">
        <v>513</v>
      </c>
      <c r="AI355" t="s">
        <v>349</v>
      </c>
      <c r="AJ355" t="s">
        <v>349</v>
      </c>
      <c r="AK355" t="s">
        <v>349</v>
      </c>
      <c r="AL355" t="s">
        <v>347</v>
      </c>
      <c r="AM355" t="s">
        <v>514</v>
      </c>
      <c r="AN355" t="s">
        <v>349</v>
      </c>
      <c r="AO355" t="s">
        <v>429</v>
      </c>
      <c r="AP355" t="s">
        <v>507</v>
      </c>
      <c r="AQ355" t="s">
        <v>512</v>
      </c>
      <c r="AR355" t="s">
        <v>352</v>
      </c>
      <c r="AS355" t="s">
        <v>353</v>
      </c>
    </row>
    <row r="356" spans="1:45" x14ac:dyDescent="0.3">
      <c r="A356" t="s">
        <v>338</v>
      </c>
      <c r="B356" t="s">
        <v>339</v>
      </c>
      <c r="C356" t="s">
        <v>849</v>
      </c>
      <c r="D356" t="s">
        <v>426</v>
      </c>
      <c r="E356" t="s">
        <v>1461</v>
      </c>
      <c r="F356" t="s">
        <v>341</v>
      </c>
      <c r="G356" t="s">
        <v>423</v>
      </c>
      <c r="H356" t="s">
        <v>343</v>
      </c>
      <c r="I356" t="s">
        <v>515</v>
      </c>
      <c r="J356" t="s">
        <v>516</v>
      </c>
      <c r="K356">
        <v>2000000</v>
      </c>
      <c r="L356">
        <v>2000000</v>
      </c>
      <c r="M356">
        <v>1500000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1500000</v>
      </c>
      <c r="W356">
        <v>2000000</v>
      </c>
      <c r="X356">
        <v>2000000</v>
      </c>
      <c r="Y356">
        <v>2000000</v>
      </c>
      <c r="Z356">
        <v>0</v>
      </c>
      <c r="AA356">
        <v>0</v>
      </c>
      <c r="AB356">
        <v>0</v>
      </c>
      <c r="AC356">
        <v>0</v>
      </c>
      <c r="AD356">
        <v>0</v>
      </c>
      <c r="AE356" t="s">
        <v>346</v>
      </c>
      <c r="AF356" t="s">
        <v>426</v>
      </c>
      <c r="AG356" t="s">
        <v>505</v>
      </c>
      <c r="AH356" t="s">
        <v>517</v>
      </c>
      <c r="AI356" t="s">
        <v>349</v>
      </c>
      <c r="AJ356" t="s">
        <v>349</v>
      </c>
      <c r="AK356" t="s">
        <v>349</v>
      </c>
      <c r="AL356" t="s">
        <v>347</v>
      </c>
      <c r="AM356" t="s">
        <v>349</v>
      </c>
      <c r="AN356" t="s">
        <v>349</v>
      </c>
      <c r="AO356" t="s">
        <v>429</v>
      </c>
      <c r="AP356" t="s">
        <v>507</v>
      </c>
      <c r="AQ356" t="s">
        <v>516</v>
      </c>
      <c r="AR356" t="s">
        <v>352</v>
      </c>
      <c r="AS356" t="s">
        <v>353</v>
      </c>
    </row>
    <row r="357" spans="1:45" x14ac:dyDescent="0.3">
      <c r="A357" t="s">
        <v>338</v>
      </c>
      <c r="B357" t="s">
        <v>339</v>
      </c>
      <c r="C357" t="s">
        <v>849</v>
      </c>
      <c r="D357" t="s">
        <v>426</v>
      </c>
      <c r="E357" t="s">
        <v>1462</v>
      </c>
      <c r="F357" t="s">
        <v>341</v>
      </c>
      <c r="G357" t="s">
        <v>423</v>
      </c>
      <c r="H357" t="s">
        <v>343</v>
      </c>
      <c r="I357" t="s">
        <v>518</v>
      </c>
      <c r="J357" t="s">
        <v>519</v>
      </c>
      <c r="K357">
        <v>400000</v>
      </c>
      <c r="L357">
        <v>400000</v>
      </c>
      <c r="M357">
        <v>300000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300000</v>
      </c>
      <c r="W357">
        <v>400000</v>
      </c>
      <c r="X357">
        <v>400000</v>
      </c>
      <c r="Y357">
        <v>400000</v>
      </c>
      <c r="Z357">
        <v>0</v>
      </c>
      <c r="AA357">
        <v>0</v>
      </c>
      <c r="AB357">
        <v>0</v>
      </c>
      <c r="AC357">
        <v>0</v>
      </c>
      <c r="AD357">
        <v>0</v>
      </c>
      <c r="AE357" t="s">
        <v>346</v>
      </c>
      <c r="AF357" t="s">
        <v>426</v>
      </c>
      <c r="AG357" t="s">
        <v>505</v>
      </c>
      <c r="AH357" t="s">
        <v>520</v>
      </c>
      <c r="AI357" t="s">
        <v>349</v>
      </c>
      <c r="AJ357" t="s">
        <v>349</v>
      </c>
      <c r="AK357" t="s">
        <v>349</v>
      </c>
      <c r="AL357" t="s">
        <v>347</v>
      </c>
      <c r="AM357" t="s">
        <v>349</v>
      </c>
      <c r="AN357" t="s">
        <v>349</v>
      </c>
      <c r="AO357" t="s">
        <v>429</v>
      </c>
      <c r="AP357" t="s">
        <v>507</v>
      </c>
      <c r="AQ357" t="s">
        <v>519</v>
      </c>
      <c r="AR357" t="s">
        <v>352</v>
      </c>
      <c r="AS357" t="s">
        <v>353</v>
      </c>
    </row>
    <row r="358" spans="1:45" x14ac:dyDescent="0.3">
      <c r="A358" t="s">
        <v>338</v>
      </c>
      <c r="B358" t="s">
        <v>339</v>
      </c>
      <c r="C358" t="s">
        <v>849</v>
      </c>
      <c r="D358" t="s">
        <v>426</v>
      </c>
      <c r="E358" t="s">
        <v>1463</v>
      </c>
      <c r="F358" t="s">
        <v>341</v>
      </c>
      <c r="G358" t="s">
        <v>423</v>
      </c>
      <c r="H358" t="s">
        <v>343</v>
      </c>
      <c r="I358" t="s">
        <v>521</v>
      </c>
      <c r="J358" t="s">
        <v>522</v>
      </c>
      <c r="K358">
        <v>7783769</v>
      </c>
      <c r="L358">
        <v>5019800</v>
      </c>
      <c r="M358">
        <v>3628665.4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3628665.4</v>
      </c>
      <c r="W358">
        <v>5019800</v>
      </c>
      <c r="X358">
        <v>5019800</v>
      </c>
      <c r="Y358">
        <v>5019800</v>
      </c>
      <c r="Z358">
        <v>0</v>
      </c>
      <c r="AA358">
        <v>0</v>
      </c>
      <c r="AB358">
        <v>0</v>
      </c>
      <c r="AC358">
        <v>-2763969</v>
      </c>
      <c r="AD358">
        <v>0</v>
      </c>
      <c r="AE358" t="s">
        <v>346</v>
      </c>
      <c r="AF358" t="s">
        <v>426</v>
      </c>
      <c r="AG358" t="s">
        <v>505</v>
      </c>
      <c r="AH358" t="s">
        <v>523</v>
      </c>
      <c r="AI358" t="s">
        <v>349</v>
      </c>
      <c r="AJ358" t="s">
        <v>349</v>
      </c>
      <c r="AK358" t="s">
        <v>349</v>
      </c>
      <c r="AL358" t="s">
        <v>347</v>
      </c>
      <c r="AM358" t="s">
        <v>524</v>
      </c>
      <c r="AN358" t="s">
        <v>349</v>
      </c>
      <c r="AO358" t="s">
        <v>429</v>
      </c>
      <c r="AP358" t="s">
        <v>507</v>
      </c>
      <c r="AQ358" t="s">
        <v>522</v>
      </c>
      <c r="AR358" t="s">
        <v>352</v>
      </c>
      <c r="AS358" t="s">
        <v>353</v>
      </c>
    </row>
    <row r="359" spans="1:45" x14ac:dyDescent="0.3">
      <c r="A359" t="s">
        <v>338</v>
      </c>
      <c r="B359" t="s">
        <v>339</v>
      </c>
      <c r="C359" t="s">
        <v>849</v>
      </c>
      <c r="D359" t="s">
        <v>426</v>
      </c>
      <c r="E359" t="s">
        <v>1464</v>
      </c>
      <c r="F359" t="s">
        <v>341</v>
      </c>
      <c r="G359" t="s">
        <v>423</v>
      </c>
      <c r="H359" t="s">
        <v>343</v>
      </c>
      <c r="I359" t="s">
        <v>525</v>
      </c>
      <c r="J359" t="s">
        <v>526</v>
      </c>
      <c r="K359">
        <v>680000</v>
      </c>
      <c r="L359">
        <v>2596740</v>
      </c>
      <c r="M359">
        <v>1415825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1415825</v>
      </c>
      <c r="W359">
        <v>2596740</v>
      </c>
      <c r="X359">
        <v>2596740</v>
      </c>
      <c r="Y359">
        <v>2596740</v>
      </c>
      <c r="Z359">
        <v>0</v>
      </c>
      <c r="AA359">
        <v>0</v>
      </c>
      <c r="AB359">
        <v>0</v>
      </c>
      <c r="AC359">
        <v>0</v>
      </c>
      <c r="AD359">
        <v>1916740</v>
      </c>
      <c r="AE359" t="s">
        <v>346</v>
      </c>
      <c r="AF359" t="s">
        <v>426</v>
      </c>
      <c r="AG359" t="s">
        <v>505</v>
      </c>
      <c r="AH359" t="s">
        <v>527</v>
      </c>
      <c r="AI359" t="s">
        <v>349</v>
      </c>
      <c r="AJ359" t="s">
        <v>349</v>
      </c>
      <c r="AK359" t="s">
        <v>349</v>
      </c>
      <c r="AL359" t="s">
        <v>347</v>
      </c>
      <c r="AM359" t="s">
        <v>528</v>
      </c>
      <c r="AN359" t="s">
        <v>349</v>
      </c>
      <c r="AO359" t="s">
        <v>429</v>
      </c>
      <c r="AP359" t="s">
        <v>507</v>
      </c>
      <c r="AQ359" t="s">
        <v>526</v>
      </c>
      <c r="AR359" t="s">
        <v>352</v>
      </c>
      <c r="AS359" t="s">
        <v>353</v>
      </c>
    </row>
    <row r="360" spans="1:45" x14ac:dyDescent="0.3">
      <c r="A360" t="s">
        <v>338</v>
      </c>
      <c r="B360" t="s">
        <v>339</v>
      </c>
      <c r="C360" t="s">
        <v>849</v>
      </c>
      <c r="D360" t="s">
        <v>426</v>
      </c>
      <c r="E360" t="s">
        <v>1465</v>
      </c>
      <c r="F360" t="s">
        <v>341</v>
      </c>
      <c r="G360" t="s">
        <v>423</v>
      </c>
      <c r="H360" t="s">
        <v>343</v>
      </c>
      <c r="I360" t="s">
        <v>529</v>
      </c>
      <c r="J360" t="s">
        <v>530</v>
      </c>
      <c r="K360">
        <v>0</v>
      </c>
      <c r="L360">
        <v>211000</v>
      </c>
      <c r="M360">
        <v>158045</v>
      </c>
      <c r="N360">
        <v>0</v>
      </c>
      <c r="O360">
        <v>0</v>
      </c>
      <c r="P360">
        <v>0</v>
      </c>
      <c r="Q360">
        <v>105090</v>
      </c>
      <c r="R360">
        <v>105090</v>
      </c>
      <c r="S360">
        <v>0</v>
      </c>
      <c r="T360">
        <v>105090</v>
      </c>
      <c r="U360">
        <v>105090</v>
      </c>
      <c r="V360">
        <v>52955</v>
      </c>
      <c r="W360">
        <v>105910</v>
      </c>
      <c r="X360">
        <v>105910</v>
      </c>
      <c r="Y360">
        <v>105910</v>
      </c>
      <c r="Z360">
        <v>0</v>
      </c>
      <c r="AA360">
        <v>0</v>
      </c>
      <c r="AB360">
        <v>0</v>
      </c>
      <c r="AC360">
        <v>0</v>
      </c>
      <c r="AD360">
        <v>211000</v>
      </c>
      <c r="AE360" t="s">
        <v>346</v>
      </c>
      <c r="AF360" t="s">
        <v>426</v>
      </c>
      <c r="AG360" t="s">
        <v>505</v>
      </c>
      <c r="AH360" t="s">
        <v>531</v>
      </c>
      <c r="AI360" t="s">
        <v>349</v>
      </c>
      <c r="AJ360" t="s">
        <v>349</v>
      </c>
      <c r="AK360" t="s">
        <v>349</v>
      </c>
      <c r="AL360" t="s">
        <v>347</v>
      </c>
      <c r="AM360" t="s">
        <v>349</v>
      </c>
      <c r="AN360" t="s">
        <v>349</v>
      </c>
      <c r="AO360" t="s">
        <v>429</v>
      </c>
      <c r="AP360" t="s">
        <v>507</v>
      </c>
      <c r="AQ360" t="s">
        <v>530</v>
      </c>
      <c r="AR360" t="s">
        <v>352</v>
      </c>
      <c r="AS360" t="s">
        <v>353</v>
      </c>
    </row>
    <row r="361" spans="1:45" x14ac:dyDescent="0.3">
      <c r="A361" t="s">
        <v>338</v>
      </c>
      <c r="B361" t="s">
        <v>339</v>
      </c>
      <c r="C361" t="s">
        <v>849</v>
      </c>
      <c r="D361" t="s">
        <v>426</v>
      </c>
      <c r="E361" t="s">
        <v>1467</v>
      </c>
      <c r="F361" t="s">
        <v>341</v>
      </c>
      <c r="G361" t="s">
        <v>532</v>
      </c>
      <c r="H361" t="s">
        <v>343</v>
      </c>
      <c r="I361" t="s">
        <v>538</v>
      </c>
      <c r="J361" t="s">
        <v>538</v>
      </c>
      <c r="K361">
        <v>200000</v>
      </c>
      <c r="L361">
        <v>200000</v>
      </c>
      <c r="M361">
        <v>150000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150000</v>
      </c>
      <c r="W361">
        <v>200000</v>
      </c>
      <c r="X361">
        <v>200000</v>
      </c>
      <c r="Y361">
        <v>200000</v>
      </c>
      <c r="Z361">
        <v>0</v>
      </c>
      <c r="AA361">
        <v>0</v>
      </c>
      <c r="AB361">
        <v>0</v>
      </c>
      <c r="AC361">
        <v>0</v>
      </c>
      <c r="AD361">
        <v>0</v>
      </c>
      <c r="AE361" t="s">
        <v>346</v>
      </c>
      <c r="AF361" t="s">
        <v>426</v>
      </c>
      <c r="AG361" t="s">
        <v>535</v>
      </c>
      <c r="AH361" t="s">
        <v>539</v>
      </c>
      <c r="AI361" t="s">
        <v>349</v>
      </c>
      <c r="AJ361" t="s">
        <v>349</v>
      </c>
      <c r="AK361" t="s">
        <v>349</v>
      </c>
      <c r="AL361" t="s">
        <v>347</v>
      </c>
      <c r="AM361" t="s">
        <v>349</v>
      </c>
      <c r="AN361" t="s">
        <v>349</v>
      </c>
      <c r="AO361" t="s">
        <v>429</v>
      </c>
      <c r="AP361" t="s">
        <v>537</v>
      </c>
      <c r="AQ361" t="s">
        <v>538</v>
      </c>
      <c r="AR361" t="s">
        <v>352</v>
      </c>
      <c r="AS361" t="s">
        <v>353</v>
      </c>
    </row>
    <row r="362" spans="1:45" x14ac:dyDescent="0.3">
      <c r="A362" t="s">
        <v>338</v>
      </c>
      <c r="B362" t="s">
        <v>339</v>
      </c>
      <c r="C362" t="s">
        <v>849</v>
      </c>
      <c r="D362" t="s">
        <v>426</v>
      </c>
      <c r="E362" t="s">
        <v>1508</v>
      </c>
      <c r="F362" t="s">
        <v>341</v>
      </c>
      <c r="G362" t="s">
        <v>423</v>
      </c>
      <c r="H362" t="s">
        <v>343</v>
      </c>
      <c r="I362" t="s">
        <v>764</v>
      </c>
      <c r="J362" t="s">
        <v>765</v>
      </c>
      <c r="K362">
        <v>470000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-470000</v>
      </c>
      <c r="AD362">
        <v>0</v>
      </c>
      <c r="AE362" t="s">
        <v>346</v>
      </c>
      <c r="AF362" t="s">
        <v>426</v>
      </c>
      <c r="AG362" t="s">
        <v>541</v>
      </c>
      <c r="AH362" t="s">
        <v>766</v>
      </c>
      <c r="AI362" t="s">
        <v>349</v>
      </c>
      <c r="AJ362" t="s">
        <v>349</v>
      </c>
      <c r="AK362" t="s">
        <v>349</v>
      </c>
      <c r="AL362" t="s">
        <v>347</v>
      </c>
      <c r="AM362" t="s">
        <v>349</v>
      </c>
      <c r="AN362" t="s">
        <v>349</v>
      </c>
      <c r="AO362" t="s">
        <v>429</v>
      </c>
      <c r="AP362" t="s">
        <v>543</v>
      </c>
      <c r="AQ362" t="s">
        <v>765</v>
      </c>
      <c r="AR362" t="s">
        <v>352</v>
      </c>
      <c r="AS362" t="s">
        <v>353</v>
      </c>
    </row>
    <row r="363" spans="1:45" x14ac:dyDescent="0.3">
      <c r="A363" t="s">
        <v>338</v>
      </c>
      <c r="B363" t="s">
        <v>339</v>
      </c>
      <c r="C363" t="s">
        <v>849</v>
      </c>
      <c r="D363" t="s">
        <v>426</v>
      </c>
      <c r="E363" t="s">
        <v>1468</v>
      </c>
      <c r="F363" t="s">
        <v>341</v>
      </c>
      <c r="G363" t="s">
        <v>423</v>
      </c>
      <c r="H363" t="s">
        <v>343</v>
      </c>
      <c r="I363" t="s">
        <v>540</v>
      </c>
      <c r="J363" t="s">
        <v>540</v>
      </c>
      <c r="K363">
        <v>600000</v>
      </c>
      <c r="L363">
        <v>600000</v>
      </c>
      <c r="M363">
        <v>450000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450000</v>
      </c>
      <c r="W363">
        <v>600000</v>
      </c>
      <c r="X363">
        <v>600000</v>
      </c>
      <c r="Y363">
        <v>600000</v>
      </c>
      <c r="Z363">
        <v>0</v>
      </c>
      <c r="AA363">
        <v>0</v>
      </c>
      <c r="AB363">
        <v>0</v>
      </c>
      <c r="AC363">
        <v>0</v>
      </c>
      <c r="AD363">
        <v>0</v>
      </c>
      <c r="AE363" t="s">
        <v>346</v>
      </c>
      <c r="AF363" t="s">
        <v>426</v>
      </c>
      <c r="AG363" t="s">
        <v>541</v>
      </c>
      <c r="AH363" t="s">
        <v>542</v>
      </c>
      <c r="AI363" t="s">
        <v>349</v>
      </c>
      <c r="AJ363" t="s">
        <v>349</v>
      </c>
      <c r="AK363" t="s">
        <v>349</v>
      </c>
      <c r="AL363" t="s">
        <v>347</v>
      </c>
      <c r="AM363" t="s">
        <v>349</v>
      </c>
      <c r="AN363" t="s">
        <v>349</v>
      </c>
      <c r="AO363" t="s">
        <v>429</v>
      </c>
      <c r="AP363" t="s">
        <v>543</v>
      </c>
      <c r="AQ363" t="s">
        <v>540</v>
      </c>
      <c r="AR363" t="s">
        <v>352</v>
      </c>
      <c r="AS363" t="s">
        <v>353</v>
      </c>
    </row>
    <row r="364" spans="1:45" x14ac:dyDescent="0.3">
      <c r="A364" t="s">
        <v>338</v>
      </c>
      <c r="B364" t="s">
        <v>339</v>
      </c>
      <c r="C364" t="s">
        <v>849</v>
      </c>
      <c r="D364" t="s">
        <v>549</v>
      </c>
      <c r="E364" t="s">
        <v>1470</v>
      </c>
      <c r="F364" t="s">
        <v>341</v>
      </c>
      <c r="G364" t="s">
        <v>423</v>
      </c>
      <c r="H364" t="s">
        <v>343</v>
      </c>
      <c r="I364" t="s">
        <v>547</v>
      </c>
      <c r="J364" t="s">
        <v>548</v>
      </c>
      <c r="K364">
        <v>2000000</v>
      </c>
      <c r="L364">
        <v>1432000</v>
      </c>
      <c r="M364">
        <v>790720.46</v>
      </c>
      <c r="N364">
        <v>0</v>
      </c>
      <c r="O364">
        <v>0</v>
      </c>
      <c r="P364">
        <v>0</v>
      </c>
      <c r="Q364">
        <v>177002.99</v>
      </c>
      <c r="R364">
        <v>177002.99</v>
      </c>
      <c r="S364">
        <v>91999.99</v>
      </c>
      <c r="T364">
        <v>177002.99</v>
      </c>
      <c r="U364">
        <v>177002.99</v>
      </c>
      <c r="V364">
        <v>613717.47</v>
      </c>
      <c r="W364">
        <v>1254997.01</v>
      </c>
      <c r="X364">
        <v>1254997.01</v>
      </c>
      <c r="Y364">
        <v>1254997.01</v>
      </c>
      <c r="Z364">
        <v>0</v>
      </c>
      <c r="AA364">
        <v>0</v>
      </c>
      <c r="AB364">
        <v>0</v>
      </c>
      <c r="AC364">
        <v>-568000</v>
      </c>
      <c r="AD364">
        <v>0</v>
      </c>
      <c r="AE364" t="s">
        <v>346</v>
      </c>
      <c r="AF364" t="s">
        <v>549</v>
      </c>
      <c r="AG364" t="s">
        <v>550</v>
      </c>
      <c r="AH364" t="s">
        <v>551</v>
      </c>
      <c r="AI364" t="s">
        <v>349</v>
      </c>
      <c r="AJ364" t="s">
        <v>349</v>
      </c>
      <c r="AK364" t="s">
        <v>349</v>
      </c>
      <c r="AL364" t="s">
        <v>347</v>
      </c>
      <c r="AM364" t="s">
        <v>349</v>
      </c>
      <c r="AN364" t="s">
        <v>349</v>
      </c>
      <c r="AO364" t="s">
        <v>552</v>
      </c>
      <c r="AP364" t="s">
        <v>553</v>
      </c>
      <c r="AQ364" t="s">
        <v>548</v>
      </c>
      <c r="AR364" t="s">
        <v>352</v>
      </c>
      <c r="AS364" t="s">
        <v>353</v>
      </c>
    </row>
    <row r="365" spans="1:45" x14ac:dyDescent="0.3">
      <c r="A365" t="s">
        <v>338</v>
      </c>
      <c r="B365" t="s">
        <v>339</v>
      </c>
      <c r="C365" t="s">
        <v>849</v>
      </c>
      <c r="D365" t="s">
        <v>549</v>
      </c>
      <c r="E365" t="s">
        <v>1472</v>
      </c>
      <c r="F365" t="s">
        <v>341</v>
      </c>
      <c r="G365" t="s">
        <v>423</v>
      </c>
      <c r="H365" t="s">
        <v>343</v>
      </c>
      <c r="I365" t="s">
        <v>557</v>
      </c>
      <c r="J365" t="s">
        <v>558</v>
      </c>
      <c r="K365">
        <v>1550000</v>
      </c>
      <c r="L365">
        <v>1150000</v>
      </c>
      <c r="M365">
        <v>962500</v>
      </c>
      <c r="N365">
        <v>0</v>
      </c>
      <c r="O365">
        <v>0</v>
      </c>
      <c r="P365">
        <v>0</v>
      </c>
      <c r="Q365">
        <v>15000</v>
      </c>
      <c r="R365">
        <v>15000</v>
      </c>
      <c r="S365">
        <v>15000</v>
      </c>
      <c r="T365">
        <v>15000</v>
      </c>
      <c r="U365">
        <v>15000</v>
      </c>
      <c r="V365">
        <v>947500</v>
      </c>
      <c r="W365">
        <v>1135000</v>
      </c>
      <c r="X365">
        <v>1135000</v>
      </c>
      <c r="Y365">
        <v>1135000</v>
      </c>
      <c r="Z365">
        <v>0</v>
      </c>
      <c r="AA365">
        <v>0</v>
      </c>
      <c r="AB365">
        <v>0</v>
      </c>
      <c r="AC365">
        <v>-400000</v>
      </c>
      <c r="AD365">
        <v>0</v>
      </c>
      <c r="AE365" t="s">
        <v>346</v>
      </c>
      <c r="AF365" t="s">
        <v>549</v>
      </c>
      <c r="AG365" t="s">
        <v>550</v>
      </c>
      <c r="AH365" t="s">
        <v>559</v>
      </c>
      <c r="AI365" t="s">
        <v>349</v>
      </c>
      <c r="AJ365" t="s">
        <v>349</v>
      </c>
      <c r="AK365" t="s">
        <v>349</v>
      </c>
      <c r="AL365" t="s">
        <v>347</v>
      </c>
      <c r="AM365" t="s">
        <v>349</v>
      </c>
      <c r="AN365" t="s">
        <v>349</v>
      </c>
      <c r="AO365" t="s">
        <v>552</v>
      </c>
      <c r="AP365" t="s">
        <v>553</v>
      </c>
      <c r="AQ365" t="s">
        <v>558</v>
      </c>
      <c r="AR365" t="s">
        <v>352</v>
      </c>
      <c r="AS365" t="s">
        <v>353</v>
      </c>
    </row>
    <row r="366" spans="1:45" x14ac:dyDescent="0.3">
      <c r="A366" t="s">
        <v>338</v>
      </c>
      <c r="B366" t="s">
        <v>339</v>
      </c>
      <c r="C366" t="s">
        <v>849</v>
      </c>
      <c r="D366" t="s">
        <v>549</v>
      </c>
      <c r="E366" t="s">
        <v>1473</v>
      </c>
      <c r="F366" t="s">
        <v>341</v>
      </c>
      <c r="G366" t="s">
        <v>423</v>
      </c>
      <c r="H366" t="s">
        <v>343</v>
      </c>
      <c r="I366" t="s">
        <v>560</v>
      </c>
      <c r="J366" t="s">
        <v>561</v>
      </c>
      <c r="K366">
        <v>350000</v>
      </c>
      <c r="L366">
        <v>350000</v>
      </c>
      <c r="M366">
        <v>262500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262500</v>
      </c>
      <c r="W366">
        <v>350000</v>
      </c>
      <c r="X366">
        <v>350000</v>
      </c>
      <c r="Y366">
        <v>350000</v>
      </c>
      <c r="Z366">
        <v>0</v>
      </c>
      <c r="AA366">
        <v>0</v>
      </c>
      <c r="AB366">
        <v>0</v>
      </c>
      <c r="AC366">
        <v>0</v>
      </c>
      <c r="AD366">
        <v>0</v>
      </c>
      <c r="AE366" t="s">
        <v>346</v>
      </c>
      <c r="AF366" t="s">
        <v>549</v>
      </c>
      <c r="AG366" t="s">
        <v>550</v>
      </c>
      <c r="AH366" t="s">
        <v>562</v>
      </c>
      <c r="AI366" t="s">
        <v>349</v>
      </c>
      <c r="AJ366" t="s">
        <v>349</v>
      </c>
      <c r="AK366" t="s">
        <v>349</v>
      </c>
      <c r="AL366" t="s">
        <v>347</v>
      </c>
      <c r="AM366" t="s">
        <v>349</v>
      </c>
      <c r="AN366" t="s">
        <v>349</v>
      </c>
      <c r="AO366" t="s">
        <v>552</v>
      </c>
      <c r="AP366" t="s">
        <v>553</v>
      </c>
      <c r="AQ366" t="s">
        <v>561</v>
      </c>
      <c r="AR366" t="s">
        <v>352</v>
      </c>
      <c r="AS366" t="s">
        <v>353</v>
      </c>
    </row>
    <row r="367" spans="1:45" x14ac:dyDescent="0.3">
      <c r="A367" t="s">
        <v>338</v>
      </c>
      <c r="B367" t="s">
        <v>339</v>
      </c>
      <c r="C367" t="s">
        <v>849</v>
      </c>
      <c r="D367" t="s">
        <v>549</v>
      </c>
      <c r="E367" t="s">
        <v>1474</v>
      </c>
      <c r="F367" t="s">
        <v>341</v>
      </c>
      <c r="G367" t="s">
        <v>423</v>
      </c>
      <c r="H367" t="s">
        <v>343</v>
      </c>
      <c r="I367" t="s">
        <v>563</v>
      </c>
      <c r="J367" t="s">
        <v>564</v>
      </c>
      <c r="K367">
        <v>125000</v>
      </c>
      <c r="L367">
        <v>125000</v>
      </c>
      <c r="M367">
        <v>93750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93750</v>
      </c>
      <c r="W367">
        <v>125000</v>
      </c>
      <c r="X367">
        <v>125000</v>
      </c>
      <c r="Y367">
        <v>125000</v>
      </c>
      <c r="Z367">
        <v>0</v>
      </c>
      <c r="AA367">
        <v>0</v>
      </c>
      <c r="AB367">
        <v>0</v>
      </c>
      <c r="AC367">
        <v>0</v>
      </c>
      <c r="AD367">
        <v>0</v>
      </c>
      <c r="AE367" t="s">
        <v>346</v>
      </c>
      <c r="AF367" t="s">
        <v>549</v>
      </c>
      <c r="AG367" t="s">
        <v>565</v>
      </c>
      <c r="AH367" t="s">
        <v>566</v>
      </c>
      <c r="AI367" t="s">
        <v>349</v>
      </c>
      <c r="AJ367" t="s">
        <v>349</v>
      </c>
      <c r="AK367" t="s">
        <v>349</v>
      </c>
      <c r="AL367" t="s">
        <v>347</v>
      </c>
      <c r="AM367" t="s">
        <v>349</v>
      </c>
      <c r="AN367" t="s">
        <v>349</v>
      </c>
      <c r="AO367" t="s">
        <v>552</v>
      </c>
      <c r="AP367" t="s">
        <v>567</v>
      </c>
      <c r="AQ367" t="s">
        <v>564</v>
      </c>
      <c r="AR367" t="s">
        <v>352</v>
      </c>
      <c r="AS367" t="s">
        <v>353</v>
      </c>
    </row>
    <row r="368" spans="1:45" x14ac:dyDescent="0.3">
      <c r="A368" t="s">
        <v>338</v>
      </c>
      <c r="B368" t="s">
        <v>339</v>
      </c>
      <c r="C368" t="s">
        <v>849</v>
      </c>
      <c r="D368" t="s">
        <v>549</v>
      </c>
      <c r="E368" t="s">
        <v>1475</v>
      </c>
      <c r="F368" t="s">
        <v>341</v>
      </c>
      <c r="G368" t="s">
        <v>423</v>
      </c>
      <c r="H368" t="s">
        <v>343</v>
      </c>
      <c r="I368" t="s">
        <v>568</v>
      </c>
      <c r="J368" t="s">
        <v>568</v>
      </c>
      <c r="K368">
        <v>25000</v>
      </c>
      <c r="L368">
        <v>25000</v>
      </c>
      <c r="M368">
        <v>18750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18750</v>
      </c>
      <c r="W368">
        <v>25000</v>
      </c>
      <c r="X368">
        <v>25000</v>
      </c>
      <c r="Y368">
        <v>25000</v>
      </c>
      <c r="Z368">
        <v>0</v>
      </c>
      <c r="AA368">
        <v>0</v>
      </c>
      <c r="AB368">
        <v>0</v>
      </c>
      <c r="AC368">
        <v>0</v>
      </c>
      <c r="AD368">
        <v>0</v>
      </c>
      <c r="AE368" t="s">
        <v>346</v>
      </c>
      <c r="AF368" t="s">
        <v>549</v>
      </c>
      <c r="AG368" t="s">
        <v>565</v>
      </c>
      <c r="AH368" t="s">
        <v>569</v>
      </c>
      <c r="AI368" t="s">
        <v>349</v>
      </c>
      <c r="AJ368" t="s">
        <v>349</v>
      </c>
      <c r="AK368" t="s">
        <v>349</v>
      </c>
      <c r="AL368" t="s">
        <v>347</v>
      </c>
      <c r="AM368" t="s">
        <v>349</v>
      </c>
      <c r="AN368" t="s">
        <v>349</v>
      </c>
      <c r="AO368" t="s">
        <v>552</v>
      </c>
      <c r="AP368" t="s">
        <v>567</v>
      </c>
      <c r="AQ368" t="s">
        <v>568</v>
      </c>
      <c r="AR368" t="s">
        <v>352</v>
      </c>
      <c r="AS368" t="s">
        <v>353</v>
      </c>
    </row>
    <row r="369" spans="1:45" x14ac:dyDescent="0.3">
      <c r="A369" t="s">
        <v>338</v>
      </c>
      <c r="B369" t="s">
        <v>339</v>
      </c>
      <c r="C369" t="s">
        <v>849</v>
      </c>
      <c r="D369" t="s">
        <v>549</v>
      </c>
      <c r="E369" t="s">
        <v>1476</v>
      </c>
      <c r="F369" t="s">
        <v>341</v>
      </c>
      <c r="G369" t="s">
        <v>423</v>
      </c>
      <c r="H369" t="s">
        <v>343</v>
      </c>
      <c r="I369" t="s">
        <v>570</v>
      </c>
      <c r="J369" t="s">
        <v>571</v>
      </c>
      <c r="K369">
        <v>200000</v>
      </c>
      <c r="L369">
        <v>200000</v>
      </c>
      <c r="M369">
        <v>174678</v>
      </c>
      <c r="N369">
        <v>0</v>
      </c>
      <c r="O369">
        <v>0</v>
      </c>
      <c r="P369">
        <v>0</v>
      </c>
      <c r="Q369">
        <v>174678</v>
      </c>
      <c r="R369">
        <v>174678</v>
      </c>
      <c r="S369">
        <v>144778</v>
      </c>
      <c r="T369">
        <v>174678</v>
      </c>
      <c r="U369">
        <v>174678</v>
      </c>
      <c r="V369">
        <v>0</v>
      </c>
      <c r="W369">
        <v>25322</v>
      </c>
      <c r="X369">
        <v>25322</v>
      </c>
      <c r="Y369">
        <v>25322</v>
      </c>
      <c r="Z369">
        <v>0</v>
      </c>
      <c r="AA369">
        <v>0</v>
      </c>
      <c r="AB369">
        <v>0</v>
      </c>
      <c r="AC369">
        <v>0</v>
      </c>
      <c r="AD369">
        <v>0</v>
      </c>
      <c r="AE369" t="s">
        <v>346</v>
      </c>
      <c r="AF369" t="s">
        <v>549</v>
      </c>
      <c r="AG369" t="s">
        <v>572</v>
      </c>
      <c r="AH369" t="s">
        <v>573</v>
      </c>
      <c r="AI369" t="s">
        <v>349</v>
      </c>
      <c r="AJ369" t="s">
        <v>349</v>
      </c>
      <c r="AK369" t="s">
        <v>349</v>
      </c>
      <c r="AL369" t="s">
        <v>347</v>
      </c>
      <c r="AM369" t="s">
        <v>349</v>
      </c>
      <c r="AN369" t="s">
        <v>349</v>
      </c>
      <c r="AO369" t="s">
        <v>552</v>
      </c>
      <c r="AP369" t="s">
        <v>574</v>
      </c>
      <c r="AQ369" t="s">
        <v>571</v>
      </c>
      <c r="AR369" t="s">
        <v>352</v>
      </c>
      <c r="AS369" t="s">
        <v>353</v>
      </c>
    </row>
    <row r="370" spans="1:45" x14ac:dyDescent="0.3">
      <c r="A370" t="s">
        <v>338</v>
      </c>
      <c r="B370" t="s">
        <v>339</v>
      </c>
      <c r="C370" t="s">
        <v>849</v>
      </c>
      <c r="D370" t="s">
        <v>549</v>
      </c>
      <c r="E370" t="s">
        <v>1478</v>
      </c>
      <c r="F370" t="s">
        <v>341</v>
      </c>
      <c r="G370" t="s">
        <v>423</v>
      </c>
      <c r="H370" t="s">
        <v>343</v>
      </c>
      <c r="I370" t="s">
        <v>578</v>
      </c>
      <c r="J370" t="s">
        <v>579</v>
      </c>
      <c r="K370">
        <v>50000</v>
      </c>
      <c r="L370">
        <v>50000</v>
      </c>
      <c r="M370">
        <v>37500</v>
      </c>
      <c r="N370">
        <v>0</v>
      </c>
      <c r="O370">
        <v>0</v>
      </c>
      <c r="P370">
        <v>0</v>
      </c>
      <c r="Q370">
        <v>28678</v>
      </c>
      <c r="R370">
        <v>28678</v>
      </c>
      <c r="S370">
        <v>28678</v>
      </c>
      <c r="T370">
        <v>28678</v>
      </c>
      <c r="U370">
        <v>28678</v>
      </c>
      <c r="V370">
        <v>8822</v>
      </c>
      <c r="W370">
        <v>21322</v>
      </c>
      <c r="X370">
        <v>21322</v>
      </c>
      <c r="Y370">
        <v>21322</v>
      </c>
      <c r="Z370">
        <v>0</v>
      </c>
      <c r="AA370">
        <v>0</v>
      </c>
      <c r="AB370">
        <v>0</v>
      </c>
      <c r="AC370">
        <v>0</v>
      </c>
      <c r="AD370">
        <v>0</v>
      </c>
      <c r="AE370" t="s">
        <v>346</v>
      </c>
      <c r="AF370" t="s">
        <v>549</v>
      </c>
      <c r="AG370" t="s">
        <v>572</v>
      </c>
      <c r="AH370" t="s">
        <v>580</v>
      </c>
      <c r="AI370" t="s">
        <v>349</v>
      </c>
      <c r="AJ370" t="s">
        <v>349</v>
      </c>
      <c r="AK370" t="s">
        <v>349</v>
      </c>
      <c r="AL370" t="s">
        <v>347</v>
      </c>
      <c r="AM370" t="s">
        <v>349</v>
      </c>
      <c r="AN370" t="s">
        <v>349</v>
      </c>
      <c r="AO370" t="s">
        <v>552</v>
      </c>
      <c r="AP370" t="s">
        <v>574</v>
      </c>
      <c r="AQ370" t="s">
        <v>579</v>
      </c>
      <c r="AR370" t="s">
        <v>352</v>
      </c>
      <c r="AS370" t="s">
        <v>353</v>
      </c>
    </row>
    <row r="371" spans="1:45" x14ac:dyDescent="0.3">
      <c r="A371" t="s">
        <v>338</v>
      </c>
      <c r="B371" t="s">
        <v>339</v>
      </c>
      <c r="C371" t="s">
        <v>849</v>
      </c>
      <c r="D371" t="s">
        <v>549</v>
      </c>
      <c r="E371" t="s">
        <v>1479</v>
      </c>
      <c r="F371" t="s">
        <v>341</v>
      </c>
      <c r="G371" t="s">
        <v>423</v>
      </c>
      <c r="H371" t="s">
        <v>343</v>
      </c>
      <c r="I371" t="s">
        <v>581</v>
      </c>
      <c r="J371" t="s">
        <v>582</v>
      </c>
      <c r="K371">
        <v>900000</v>
      </c>
      <c r="L371">
        <v>500000</v>
      </c>
      <c r="M371">
        <v>475000</v>
      </c>
      <c r="N371">
        <v>0</v>
      </c>
      <c r="O371">
        <v>0</v>
      </c>
      <c r="P371">
        <v>0</v>
      </c>
      <c r="Q371">
        <v>53681.78</v>
      </c>
      <c r="R371">
        <v>53681.78</v>
      </c>
      <c r="S371">
        <v>53681.78</v>
      </c>
      <c r="T371">
        <v>53681.78</v>
      </c>
      <c r="U371">
        <v>53681.78</v>
      </c>
      <c r="V371">
        <v>421318.22</v>
      </c>
      <c r="W371">
        <v>446318.22</v>
      </c>
      <c r="X371">
        <v>446318.22</v>
      </c>
      <c r="Y371">
        <v>446318.22</v>
      </c>
      <c r="Z371">
        <v>0</v>
      </c>
      <c r="AA371">
        <v>0</v>
      </c>
      <c r="AB371">
        <v>0</v>
      </c>
      <c r="AC371">
        <v>-400000</v>
      </c>
      <c r="AD371">
        <v>0</v>
      </c>
      <c r="AE371" t="s">
        <v>346</v>
      </c>
      <c r="AF371" t="s">
        <v>549</v>
      </c>
      <c r="AG371" t="s">
        <v>572</v>
      </c>
      <c r="AH371" t="s">
        <v>583</v>
      </c>
      <c r="AI371" t="s">
        <v>349</v>
      </c>
      <c r="AJ371" t="s">
        <v>349</v>
      </c>
      <c r="AK371" t="s">
        <v>349</v>
      </c>
      <c r="AL371" t="s">
        <v>347</v>
      </c>
      <c r="AM371" t="s">
        <v>349</v>
      </c>
      <c r="AN371" t="s">
        <v>349</v>
      </c>
      <c r="AO371" t="s">
        <v>552</v>
      </c>
      <c r="AP371" t="s">
        <v>574</v>
      </c>
      <c r="AQ371" t="s">
        <v>582</v>
      </c>
      <c r="AR371" t="s">
        <v>352</v>
      </c>
      <c r="AS371" t="s">
        <v>353</v>
      </c>
    </row>
    <row r="372" spans="1:45" x14ac:dyDescent="0.3">
      <c r="A372" t="s">
        <v>338</v>
      </c>
      <c r="B372" t="s">
        <v>339</v>
      </c>
      <c r="C372" t="s">
        <v>849</v>
      </c>
      <c r="D372" t="s">
        <v>549</v>
      </c>
      <c r="E372" t="s">
        <v>1515</v>
      </c>
      <c r="F372" t="s">
        <v>341</v>
      </c>
      <c r="G372" t="s">
        <v>423</v>
      </c>
      <c r="H372" t="s">
        <v>343</v>
      </c>
      <c r="I372" t="s">
        <v>828</v>
      </c>
      <c r="J372" t="s">
        <v>829</v>
      </c>
      <c r="K372">
        <v>100000</v>
      </c>
      <c r="L372">
        <v>500000</v>
      </c>
      <c r="M372">
        <v>287000</v>
      </c>
      <c r="N372">
        <v>0</v>
      </c>
      <c r="O372">
        <v>0</v>
      </c>
      <c r="P372">
        <v>0</v>
      </c>
      <c r="Q372">
        <v>287000</v>
      </c>
      <c r="R372">
        <v>287000</v>
      </c>
      <c r="S372">
        <v>287000</v>
      </c>
      <c r="T372">
        <v>287000</v>
      </c>
      <c r="U372">
        <v>287000</v>
      </c>
      <c r="V372">
        <v>0</v>
      </c>
      <c r="W372">
        <v>213000</v>
      </c>
      <c r="X372">
        <v>213000</v>
      </c>
      <c r="Y372">
        <v>213000</v>
      </c>
      <c r="Z372">
        <v>0</v>
      </c>
      <c r="AA372">
        <v>0</v>
      </c>
      <c r="AB372">
        <v>0</v>
      </c>
      <c r="AC372">
        <v>0</v>
      </c>
      <c r="AD372">
        <v>400000</v>
      </c>
      <c r="AE372" t="s">
        <v>346</v>
      </c>
      <c r="AF372" t="s">
        <v>549</v>
      </c>
      <c r="AG372" t="s">
        <v>572</v>
      </c>
      <c r="AH372" t="s">
        <v>830</v>
      </c>
      <c r="AI372" t="s">
        <v>349</v>
      </c>
      <c r="AJ372" t="s">
        <v>349</v>
      </c>
      <c r="AK372" t="s">
        <v>349</v>
      </c>
      <c r="AL372" t="s">
        <v>347</v>
      </c>
      <c r="AM372" t="s">
        <v>349</v>
      </c>
      <c r="AN372" t="s">
        <v>349</v>
      </c>
      <c r="AO372" t="s">
        <v>552</v>
      </c>
      <c r="AP372" t="s">
        <v>574</v>
      </c>
      <c r="AQ372" t="s">
        <v>829</v>
      </c>
      <c r="AR372" t="s">
        <v>352</v>
      </c>
      <c r="AS372" t="s">
        <v>353</v>
      </c>
    </row>
    <row r="373" spans="1:45" x14ac:dyDescent="0.3">
      <c r="A373" t="s">
        <v>338</v>
      </c>
      <c r="B373" t="s">
        <v>339</v>
      </c>
      <c r="C373" t="s">
        <v>849</v>
      </c>
      <c r="D373" t="s">
        <v>549</v>
      </c>
      <c r="E373" t="s">
        <v>1480</v>
      </c>
      <c r="F373" t="s">
        <v>341</v>
      </c>
      <c r="G373" t="s">
        <v>423</v>
      </c>
      <c r="H373" t="s">
        <v>343</v>
      </c>
      <c r="I373" t="s">
        <v>584</v>
      </c>
      <c r="J373" t="s">
        <v>585</v>
      </c>
      <c r="K373">
        <v>150000</v>
      </c>
      <c r="L373">
        <v>150000</v>
      </c>
      <c r="M373">
        <v>148300</v>
      </c>
      <c r="N373">
        <v>0</v>
      </c>
      <c r="O373">
        <v>0</v>
      </c>
      <c r="P373">
        <v>0</v>
      </c>
      <c r="Q373">
        <v>148300</v>
      </c>
      <c r="R373">
        <v>148300</v>
      </c>
      <c r="S373">
        <v>148300</v>
      </c>
      <c r="T373">
        <v>148300</v>
      </c>
      <c r="U373">
        <v>148300</v>
      </c>
      <c r="V373">
        <v>0</v>
      </c>
      <c r="W373">
        <v>1700</v>
      </c>
      <c r="X373">
        <v>1700</v>
      </c>
      <c r="Y373">
        <v>1700</v>
      </c>
      <c r="Z373">
        <v>0</v>
      </c>
      <c r="AA373">
        <v>0</v>
      </c>
      <c r="AB373">
        <v>0</v>
      </c>
      <c r="AC373">
        <v>0</v>
      </c>
      <c r="AD373">
        <v>0</v>
      </c>
      <c r="AE373" t="s">
        <v>346</v>
      </c>
      <c r="AF373" t="s">
        <v>549</v>
      </c>
      <c r="AG373" t="s">
        <v>572</v>
      </c>
      <c r="AH373" t="s">
        <v>586</v>
      </c>
      <c r="AI373" t="s">
        <v>349</v>
      </c>
      <c r="AJ373" t="s">
        <v>349</v>
      </c>
      <c r="AK373" t="s">
        <v>349</v>
      </c>
      <c r="AL373" t="s">
        <v>347</v>
      </c>
      <c r="AM373" t="s">
        <v>349</v>
      </c>
      <c r="AN373" t="s">
        <v>349</v>
      </c>
      <c r="AO373" t="s">
        <v>552</v>
      </c>
      <c r="AP373" t="s">
        <v>574</v>
      </c>
      <c r="AQ373" t="s">
        <v>585</v>
      </c>
      <c r="AR373" t="s">
        <v>352</v>
      </c>
      <c r="AS373" t="s">
        <v>353</v>
      </c>
    </row>
    <row r="374" spans="1:45" x14ac:dyDescent="0.3">
      <c r="A374" t="s">
        <v>338</v>
      </c>
      <c r="B374" t="s">
        <v>339</v>
      </c>
      <c r="C374" t="s">
        <v>849</v>
      </c>
      <c r="D374" t="s">
        <v>549</v>
      </c>
      <c r="E374" t="s">
        <v>1481</v>
      </c>
      <c r="F374" t="s">
        <v>341</v>
      </c>
      <c r="G374" t="s">
        <v>423</v>
      </c>
      <c r="H374" t="s">
        <v>343</v>
      </c>
      <c r="I374" t="s">
        <v>587</v>
      </c>
      <c r="J374" t="s">
        <v>588</v>
      </c>
      <c r="K374">
        <v>150000</v>
      </c>
      <c r="L374">
        <v>150000</v>
      </c>
      <c r="M374">
        <v>112500</v>
      </c>
      <c r="N374">
        <v>0</v>
      </c>
      <c r="O374">
        <v>0</v>
      </c>
      <c r="P374">
        <v>0</v>
      </c>
      <c r="Q374">
        <v>93500</v>
      </c>
      <c r="R374">
        <v>93500</v>
      </c>
      <c r="S374">
        <v>93500</v>
      </c>
      <c r="T374">
        <v>93500</v>
      </c>
      <c r="U374">
        <v>93500</v>
      </c>
      <c r="V374">
        <v>19000</v>
      </c>
      <c r="W374">
        <v>56500</v>
      </c>
      <c r="X374">
        <v>56500</v>
      </c>
      <c r="Y374">
        <v>56500</v>
      </c>
      <c r="Z374">
        <v>0</v>
      </c>
      <c r="AA374">
        <v>0</v>
      </c>
      <c r="AB374">
        <v>0</v>
      </c>
      <c r="AC374">
        <v>0</v>
      </c>
      <c r="AD374">
        <v>0</v>
      </c>
      <c r="AE374" t="s">
        <v>346</v>
      </c>
      <c r="AF374" t="s">
        <v>549</v>
      </c>
      <c r="AG374" t="s">
        <v>572</v>
      </c>
      <c r="AH374" t="s">
        <v>589</v>
      </c>
      <c r="AI374" t="s">
        <v>349</v>
      </c>
      <c r="AJ374" t="s">
        <v>349</v>
      </c>
      <c r="AK374" t="s">
        <v>349</v>
      </c>
      <c r="AL374" t="s">
        <v>347</v>
      </c>
      <c r="AM374" t="s">
        <v>590</v>
      </c>
      <c r="AN374" t="s">
        <v>349</v>
      </c>
      <c r="AO374" t="s">
        <v>552</v>
      </c>
      <c r="AP374" t="s">
        <v>574</v>
      </c>
      <c r="AQ374" t="s">
        <v>588</v>
      </c>
      <c r="AR374" t="s">
        <v>352</v>
      </c>
      <c r="AS374" t="s">
        <v>353</v>
      </c>
    </row>
    <row r="375" spans="1:45" x14ac:dyDescent="0.3">
      <c r="A375" t="s">
        <v>338</v>
      </c>
      <c r="B375" t="s">
        <v>339</v>
      </c>
      <c r="C375" t="s">
        <v>849</v>
      </c>
      <c r="D375" t="s">
        <v>549</v>
      </c>
      <c r="E375" t="s">
        <v>1482</v>
      </c>
      <c r="F375" t="s">
        <v>341</v>
      </c>
      <c r="G375" t="s">
        <v>423</v>
      </c>
      <c r="H375" t="s">
        <v>343</v>
      </c>
      <c r="I375" t="s">
        <v>591</v>
      </c>
      <c r="J375" t="s">
        <v>592</v>
      </c>
      <c r="K375">
        <v>1400000</v>
      </c>
      <c r="L375">
        <v>700000</v>
      </c>
      <c r="M375">
        <v>700000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700000</v>
      </c>
      <c r="W375">
        <v>700000</v>
      </c>
      <c r="X375">
        <v>700000</v>
      </c>
      <c r="Y375">
        <v>700000</v>
      </c>
      <c r="Z375">
        <v>0</v>
      </c>
      <c r="AA375">
        <v>0</v>
      </c>
      <c r="AB375">
        <v>0</v>
      </c>
      <c r="AC375">
        <v>-700000</v>
      </c>
      <c r="AD375">
        <v>0</v>
      </c>
      <c r="AE375" t="s">
        <v>346</v>
      </c>
      <c r="AF375" t="s">
        <v>549</v>
      </c>
      <c r="AG375" t="s">
        <v>593</v>
      </c>
      <c r="AH375" t="s">
        <v>594</v>
      </c>
      <c r="AI375" t="s">
        <v>349</v>
      </c>
      <c r="AJ375" t="s">
        <v>349</v>
      </c>
      <c r="AK375" t="s">
        <v>349</v>
      </c>
      <c r="AL375" t="s">
        <v>347</v>
      </c>
      <c r="AM375" t="s">
        <v>349</v>
      </c>
      <c r="AN375" t="s">
        <v>349</v>
      </c>
      <c r="AO375" t="s">
        <v>552</v>
      </c>
      <c r="AP375" t="s">
        <v>595</v>
      </c>
      <c r="AQ375" t="s">
        <v>592</v>
      </c>
      <c r="AR375" t="s">
        <v>352</v>
      </c>
      <c r="AS375" t="s">
        <v>353</v>
      </c>
    </row>
    <row r="376" spans="1:45" x14ac:dyDescent="0.3">
      <c r="A376" t="s">
        <v>338</v>
      </c>
      <c r="B376" t="s">
        <v>339</v>
      </c>
      <c r="C376" t="s">
        <v>849</v>
      </c>
      <c r="D376" t="s">
        <v>549</v>
      </c>
      <c r="E376" t="s">
        <v>1483</v>
      </c>
      <c r="F376" t="s">
        <v>341</v>
      </c>
      <c r="G376" t="s">
        <v>423</v>
      </c>
      <c r="H376" t="s">
        <v>343</v>
      </c>
      <c r="I376" t="s">
        <v>596</v>
      </c>
      <c r="J376" t="s">
        <v>597</v>
      </c>
      <c r="K376">
        <v>50000</v>
      </c>
      <c r="L376">
        <v>250000</v>
      </c>
      <c r="M376">
        <v>137500</v>
      </c>
      <c r="N376">
        <v>0</v>
      </c>
      <c r="O376">
        <v>0</v>
      </c>
      <c r="P376">
        <v>0</v>
      </c>
      <c r="Q376">
        <v>23730</v>
      </c>
      <c r="R376">
        <v>23730</v>
      </c>
      <c r="S376">
        <v>23730</v>
      </c>
      <c r="T376">
        <v>23730</v>
      </c>
      <c r="U376">
        <v>23730</v>
      </c>
      <c r="V376">
        <v>113770</v>
      </c>
      <c r="W376">
        <v>226270</v>
      </c>
      <c r="X376">
        <v>226270</v>
      </c>
      <c r="Y376">
        <v>226270</v>
      </c>
      <c r="Z376">
        <v>0</v>
      </c>
      <c r="AA376">
        <v>0</v>
      </c>
      <c r="AB376">
        <v>0</v>
      </c>
      <c r="AC376">
        <v>0</v>
      </c>
      <c r="AD376">
        <v>200000</v>
      </c>
      <c r="AE376" t="s">
        <v>346</v>
      </c>
      <c r="AF376" t="s">
        <v>549</v>
      </c>
      <c r="AG376" t="s">
        <v>593</v>
      </c>
      <c r="AH376" t="s">
        <v>598</v>
      </c>
      <c r="AI376" t="s">
        <v>349</v>
      </c>
      <c r="AJ376" t="s">
        <v>349</v>
      </c>
      <c r="AK376" t="s">
        <v>349</v>
      </c>
      <c r="AL376" t="s">
        <v>347</v>
      </c>
      <c r="AM376" t="s">
        <v>349</v>
      </c>
      <c r="AN376" t="s">
        <v>349</v>
      </c>
      <c r="AO376" t="s">
        <v>552</v>
      </c>
      <c r="AP376" t="s">
        <v>595</v>
      </c>
      <c r="AQ376" t="s">
        <v>597</v>
      </c>
      <c r="AR376" t="s">
        <v>352</v>
      </c>
      <c r="AS376" t="s">
        <v>353</v>
      </c>
    </row>
    <row r="377" spans="1:45" x14ac:dyDescent="0.3">
      <c r="A377" t="s">
        <v>338</v>
      </c>
      <c r="B377" t="s">
        <v>339</v>
      </c>
      <c r="C377" t="s">
        <v>849</v>
      </c>
      <c r="D377" t="s">
        <v>549</v>
      </c>
      <c r="E377" t="s">
        <v>1484</v>
      </c>
      <c r="F377" t="s">
        <v>341</v>
      </c>
      <c r="G377" t="s">
        <v>423</v>
      </c>
      <c r="H377" t="s">
        <v>343</v>
      </c>
      <c r="I377" t="s">
        <v>599</v>
      </c>
      <c r="J377" t="s">
        <v>600</v>
      </c>
      <c r="K377">
        <v>500000</v>
      </c>
      <c r="L377">
        <v>250000</v>
      </c>
      <c r="M377">
        <v>250000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250000</v>
      </c>
      <c r="W377">
        <v>250000</v>
      </c>
      <c r="X377">
        <v>250000</v>
      </c>
      <c r="Y377">
        <v>250000</v>
      </c>
      <c r="Z377">
        <v>0</v>
      </c>
      <c r="AA377">
        <v>0</v>
      </c>
      <c r="AB377">
        <v>0</v>
      </c>
      <c r="AC377">
        <v>-250000</v>
      </c>
      <c r="AD377">
        <v>0</v>
      </c>
      <c r="AE377" t="s">
        <v>346</v>
      </c>
      <c r="AF377" t="s">
        <v>549</v>
      </c>
      <c r="AG377" t="s">
        <v>601</v>
      </c>
      <c r="AH377" t="s">
        <v>602</v>
      </c>
      <c r="AI377" t="s">
        <v>349</v>
      </c>
      <c r="AJ377" t="s">
        <v>349</v>
      </c>
      <c r="AK377" t="s">
        <v>349</v>
      </c>
      <c r="AL377" t="s">
        <v>347</v>
      </c>
      <c r="AM377" t="s">
        <v>349</v>
      </c>
      <c r="AN377" t="s">
        <v>349</v>
      </c>
      <c r="AO377" t="s">
        <v>552</v>
      </c>
      <c r="AP377" t="s">
        <v>603</v>
      </c>
      <c r="AQ377" t="s">
        <v>600</v>
      </c>
      <c r="AR377" t="s">
        <v>352</v>
      </c>
      <c r="AS377" t="s">
        <v>353</v>
      </c>
    </row>
    <row r="378" spans="1:45" x14ac:dyDescent="0.3">
      <c r="A378" t="s">
        <v>338</v>
      </c>
      <c r="B378" t="s">
        <v>339</v>
      </c>
      <c r="C378" t="s">
        <v>849</v>
      </c>
      <c r="D378" t="s">
        <v>549</v>
      </c>
      <c r="E378" t="s">
        <v>1485</v>
      </c>
      <c r="F378" t="s">
        <v>341</v>
      </c>
      <c r="G378" t="s">
        <v>423</v>
      </c>
      <c r="H378" t="s">
        <v>343</v>
      </c>
      <c r="I378" t="s">
        <v>604</v>
      </c>
      <c r="J378" t="s">
        <v>605</v>
      </c>
      <c r="K378">
        <v>400000</v>
      </c>
      <c r="L378">
        <v>400000</v>
      </c>
      <c r="M378">
        <v>392860</v>
      </c>
      <c r="N378">
        <v>0</v>
      </c>
      <c r="O378">
        <v>0</v>
      </c>
      <c r="P378">
        <v>0</v>
      </c>
      <c r="Q378">
        <v>392860</v>
      </c>
      <c r="R378">
        <v>392860</v>
      </c>
      <c r="S378">
        <v>392860</v>
      </c>
      <c r="T378">
        <v>392860</v>
      </c>
      <c r="U378">
        <v>392860</v>
      </c>
      <c r="V378">
        <v>0</v>
      </c>
      <c r="W378">
        <v>7140</v>
      </c>
      <c r="X378">
        <v>7140</v>
      </c>
      <c r="Y378">
        <v>7140</v>
      </c>
      <c r="Z378">
        <v>0</v>
      </c>
      <c r="AA378">
        <v>0</v>
      </c>
      <c r="AB378">
        <v>0</v>
      </c>
      <c r="AC378">
        <v>0</v>
      </c>
      <c r="AD378">
        <v>0</v>
      </c>
      <c r="AE378" t="s">
        <v>346</v>
      </c>
      <c r="AF378" t="s">
        <v>549</v>
      </c>
      <c r="AG378" t="s">
        <v>601</v>
      </c>
      <c r="AH378" t="s">
        <v>606</v>
      </c>
      <c r="AI378" t="s">
        <v>349</v>
      </c>
      <c r="AJ378" t="s">
        <v>349</v>
      </c>
      <c r="AK378" t="s">
        <v>349</v>
      </c>
      <c r="AL378" t="s">
        <v>347</v>
      </c>
      <c r="AM378" t="s">
        <v>607</v>
      </c>
      <c r="AN378" t="s">
        <v>349</v>
      </c>
      <c r="AO378" t="s">
        <v>552</v>
      </c>
      <c r="AP378" t="s">
        <v>603</v>
      </c>
      <c r="AQ378" t="s">
        <v>605</v>
      </c>
      <c r="AR378" t="s">
        <v>352</v>
      </c>
      <c r="AS378" t="s">
        <v>353</v>
      </c>
    </row>
    <row r="379" spans="1:45" x14ac:dyDescent="0.3">
      <c r="A379" t="s">
        <v>338</v>
      </c>
      <c r="B379" t="s">
        <v>339</v>
      </c>
      <c r="C379" t="s">
        <v>849</v>
      </c>
      <c r="D379" t="s">
        <v>549</v>
      </c>
      <c r="E379" t="s">
        <v>1486</v>
      </c>
      <c r="F379" t="s">
        <v>341</v>
      </c>
      <c r="G379" t="s">
        <v>423</v>
      </c>
      <c r="H379" t="s">
        <v>343</v>
      </c>
      <c r="I379" t="s">
        <v>608</v>
      </c>
      <c r="J379" t="s">
        <v>609</v>
      </c>
      <c r="K379">
        <v>700000</v>
      </c>
      <c r="L379">
        <v>400000</v>
      </c>
      <c r="M379">
        <v>375000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375000</v>
      </c>
      <c r="W379">
        <v>400000</v>
      </c>
      <c r="X379">
        <v>400000</v>
      </c>
      <c r="Y379">
        <v>400000</v>
      </c>
      <c r="Z379">
        <v>0</v>
      </c>
      <c r="AA379">
        <v>0</v>
      </c>
      <c r="AB379">
        <v>0</v>
      </c>
      <c r="AC379">
        <v>-300000</v>
      </c>
      <c r="AD379">
        <v>0</v>
      </c>
      <c r="AE379" t="s">
        <v>346</v>
      </c>
      <c r="AF379" t="s">
        <v>549</v>
      </c>
      <c r="AG379" t="s">
        <v>601</v>
      </c>
      <c r="AH379" t="s">
        <v>610</v>
      </c>
      <c r="AI379" t="s">
        <v>349</v>
      </c>
      <c r="AJ379" t="s">
        <v>349</v>
      </c>
      <c r="AK379" t="s">
        <v>349</v>
      </c>
      <c r="AL379" t="s">
        <v>347</v>
      </c>
      <c r="AM379" t="s">
        <v>349</v>
      </c>
      <c r="AN379" t="s">
        <v>349</v>
      </c>
      <c r="AO379" t="s">
        <v>552</v>
      </c>
      <c r="AP379" t="s">
        <v>603</v>
      </c>
      <c r="AQ379" t="s">
        <v>609</v>
      </c>
      <c r="AR379" t="s">
        <v>352</v>
      </c>
      <c r="AS379" t="s">
        <v>353</v>
      </c>
    </row>
    <row r="380" spans="1:45" x14ac:dyDescent="0.3">
      <c r="A380" t="s">
        <v>338</v>
      </c>
      <c r="B380" t="s">
        <v>339</v>
      </c>
      <c r="C380" t="s">
        <v>849</v>
      </c>
      <c r="D380" t="s">
        <v>549</v>
      </c>
      <c r="E380" t="s">
        <v>1487</v>
      </c>
      <c r="F380" t="s">
        <v>341</v>
      </c>
      <c r="G380" t="s">
        <v>423</v>
      </c>
      <c r="H380" t="s">
        <v>343</v>
      </c>
      <c r="I380" t="s">
        <v>611</v>
      </c>
      <c r="J380" t="s">
        <v>611</v>
      </c>
      <c r="K380">
        <v>1556500</v>
      </c>
      <c r="L380">
        <v>1281000</v>
      </c>
      <c r="M380">
        <v>1029625</v>
      </c>
      <c r="N380">
        <v>0</v>
      </c>
      <c r="O380">
        <v>0</v>
      </c>
      <c r="P380">
        <v>0</v>
      </c>
      <c r="Q380">
        <v>28248</v>
      </c>
      <c r="R380">
        <v>28248</v>
      </c>
      <c r="S380">
        <v>0</v>
      </c>
      <c r="T380">
        <v>28248</v>
      </c>
      <c r="U380">
        <v>28248</v>
      </c>
      <c r="V380">
        <v>1001377</v>
      </c>
      <c r="W380">
        <v>1252752</v>
      </c>
      <c r="X380">
        <v>1252752</v>
      </c>
      <c r="Y380">
        <v>1252752</v>
      </c>
      <c r="Z380">
        <v>0</v>
      </c>
      <c r="AA380">
        <v>0</v>
      </c>
      <c r="AB380">
        <v>0</v>
      </c>
      <c r="AC380">
        <v>-275500</v>
      </c>
      <c r="AD380">
        <v>0</v>
      </c>
      <c r="AE380" t="s">
        <v>346</v>
      </c>
      <c r="AF380" t="s">
        <v>549</v>
      </c>
      <c r="AG380" t="s">
        <v>601</v>
      </c>
      <c r="AH380" t="s">
        <v>612</v>
      </c>
      <c r="AI380" t="s">
        <v>349</v>
      </c>
      <c r="AJ380" t="s">
        <v>349</v>
      </c>
      <c r="AK380" t="s">
        <v>349</v>
      </c>
      <c r="AL380" t="s">
        <v>347</v>
      </c>
      <c r="AM380" t="s">
        <v>349</v>
      </c>
      <c r="AN380" t="s">
        <v>349</v>
      </c>
      <c r="AO380" t="s">
        <v>552</v>
      </c>
      <c r="AP380" t="s">
        <v>603</v>
      </c>
      <c r="AQ380" t="s">
        <v>611</v>
      </c>
      <c r="AR380" t="s">
        <v>352</v>
      </c>
      <c r="AS380" t="s">
        <v>353</v>
      </c>
    </row>
    <row r="381" spans="1:45" x14ac:dyDescent="0.3">
      <c r="A381" t="s">
        <v>338</v>
      </c>
      <c r="B381" t="s">
        <v>339</v>
      </c>
      <c r="C381" t="s">
        <v>849</v>
      </c>
      <c r="D381" t="s">
        <v>549</v>
      </c>
      <c r="E381" t="s">
        <v>1488</v>
      </c>
      <c r="F381" t="s">
        <v>341</v>
      </c>
      <c r="G381" t="s">
        <v>423</v>
      </c>
      <c r="H381" t="s">
        <v>343</v>
      </c>
      <c r="I381" t="s">
        <v>613</v>
      </c>
      <c r="J381" t="s">
        <v>614</v>
      </c>
      <c r="K381">
        <v>100000</v>
      </c>
      <c r="L381">
        <v>2493500</v>
      </c>
      <c r="M381">
        <v>2347478.39</v>
      </c>
      <c r="N381">
        <v>0</v>
      </c>
      <c r="O381">
        <v>0</v>
      </c>
      <c r="P381">
        <v>0</v>
      </c>
      <c r="Q381">
        <v>2347478.39</v>
      </c>
      <c r="R381">
        <v>2347478.39</v>
      </c>
      <c r="S381">
        <v>643124.68999999994</v>
      </c>
      <c r="T381">
        <v>2347478.39</v>
      </c>
      <c r="U381">
        <v>2347478.39</v>
      </c>
      <c r="V381">
        <v>0</v>
      </c>
      <c r="W381">
        <v>146021.60999999999</v>
      </c>
      <c r="X381">
        <v>146021.60999999999</v>
      </c>
      <c r="Y381">
        <v>146021.60999999999</v>
      </c>
      <c r="Z381">
        <v>0</v>
      </c>
      <c r="AA381">
        <v>0</v>
      </c>
      <c r="AB381">
        <v>0</v>
      </c>
      <c r="AC381">
        <v>0</v>
      </c>
      <c r="AD381">
        <v>2393500</v>
      </c>
      <c r="AE381" t="s">
        <v>346</v>
      </c>
      <c r="AF381" t="s">
        <v>549</v>
      </c>
      <c r="AG381" t="s">
        <v>601</v>
      </c>
      <c r="AH381" t="s">
        <v>615</v>
      </c>
      <c r="AI381" t="s">
        <v>349</v>
      </c>
      <c r="AJ381" t="s">
        <v>349</v>
      </c>
      <c r="AK381" t="s">
        <v>349</v>
      </c>
      <c r="AL381" t="s">
        <v>347</v>
      </c>
      <c r="AM381" t="s">
        <v>349</v>
      </c>
      <c r="AN381" t="s">
        <v>349</v>
      </c>
      <c r="AO381" t="s">
        <v>552</v>
      </c>
      <c r="AP381" t="s">
        <v>603</v>
      </c>
      <c r="AQ381" t="s">
        <v>614</v>
      </c>
      <c r="AR381" t="s">
        <v>352</v>
      </c>
      <c r="AS381" t="s">
        <v>353</v>
      </c>
    </row>
    <row r="382" spans="1:45" x14ac:dyDescent="0.3">
      <c r="A382" t="s">
        <v>338</v>
      </c>
      <c r="B382" t="s">
        <v>339</v>
      </c>
      <c r="C382" t="s">
        <v>849</v>
      </c>
      <c r="D382" t="s">
        <v>549</v>
      </c>
      <c r="E382" t="s">
        <v>1489</v>
      </c>
      <c r="F382" t="s">
        <v>341</v>
      </c>
      <c r="G382" t="s">
        <v>423</v>
      </c>
      <c r="H382" t="s">
        <v>343</v>
      </c>
      <c r="I382" t="s">
        <v>616</v>
      </c>
      <c r="J382" t="s">
        <v>617</v>
      </c>
      <c r="K382">
        <v>50000</v>
      </c>
      <c r="L382">
        <v>50000</v>
      </c>
      <c r="M382">
        <v>48890</v>
      </c>
      <c r="N382">
        <v>0</v>
      </c>
      <c r="O382">
        <v>0</v>
      </c>
      <c r="P382">
        <v>0</v>
      </c>
      <c r="Q382">
        <v>48890</v>
      </c>
      <c r="R382">
        <v>48890</v>
      </c>
      <c r="S382">
        <v>48890</v>
      </c>
      <c r="T382">
        <v>48890</v>
      </c>
      <c r="U382">
        <v>48890</v>
      </c>
      <c r="V382">
        <v>0</v>
      </c>
      <c r="W382">
        <v>1110</v>
      </c>
      <c r="X382">
        <v>1110</v>
      </c>
      <c r="Y382">
        <v>1110</v>
      </c>
      <c r="Z382">
        <v>0</v>
      </c>
      <c r="AA382">
        <v>0</v>
      </c>
      <c r="AB382">
        <v>0</v>
      </c>
      <c r="AC382">
        <v>0</v>
      </c>
      <c r="AD382">
        <v>0</v>
      </c>
      <c r="AE382" t="s">
        <v>346</v>
      </c>
      <c r="AF382" t="s">
        <v>549</v>
      </c>
      <c r="AG382" t="s">
        <v>601</v>
      </c>
      <c r="AH382" t="s">
        <v>618</v>
      </c>
      <c r="AI382" t="s">
        <v>349</v>
      </c>
      <c r="AJ382" t="s">
        <v>349</v>
      </c>
      <c r="AK382" t="s">
        <v>349</v>
      </c>
      <c r="AL382" t="s">
        <v>347</v>
      </c>
      <c r="AM382" t="s">
        <v>349</v>
      </c>
      <c r="AN382" t="s">
        <v>349</v>
      </c>
      <c r="AO382" t="s">
        <v>552</v>
      </c>
      <c r="AP382" t="s">
        <v>603</v>
      </c>
      <c r="AQ382" t="s">
        <v>617</v>
      </c>
      <c r="AR382" t="s">
        <v>352</v>
      </c>
      <c r="AS382" t="s">
        <v>353</v>
      </c>
    </row>
    <row r="383" spans="1:45" x14ac:dyDescent="0.3">
      <c r="A383" t="s">
        <v>338</v>
      </c>
      <c r="B383" t="s">
        <v>339</v>
      </c>
      <c r="C383" t="s">
        <v>849</v>
      </c>
      <c r="D383" t="s">
        <v>549</v>
      </c>
      <c r="E383" t="s">
        <v>1490</v>
      </c>
      <c r="F383" t="s">
        <v>341</v>
      </c>
      <c r="G383" t="s">
        <v>423</v>
      </c>
      <c r="H383" t="s">
        <v>343</v>
      </c>
      <c r="I383" t="s">
        <v>619</v>
      </c>
      <c r="J383" t="s">
        <v>620</v>
      </c>
      <c r="K383">
        <v>100000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-100000</v>
      </c>
      <c r="AD383">
        <v>0</v>
      </c>
      <c r="AE383" t="s">
        <v>346</v>
      </c>
      <c r="AF383" t="s">
        <v>549</v>
      </c>
      <c r="AG383" t="s">
        <v>601</v>
      </c>
      <c r="AH383" t="s">
        <v>621</v>
      </c>
      <c r="AI383" t="s">
        <v>349</v>
      </c>
      <c r="AJ383" t="s">
        <v>349</v>
      </c>
      <c r="AK383" t="s">
        <v>349</v>
      </c>
      <c r="AL383" t="s">
        <v>347</v>
      </c>
      <c r="AM383" t="s">
        <v>349</v>
      </c>
      <c r="AN383" t="s">
        <v>349</v>
      </c>
      <c r="AO383" t="s">
        <v>552</v>
      </c>
      <c r="AP383" t="s">
        <v>603</v>
      </c>
      <c r="AQ383" t="s">
        <v>620</v>
      </c>
      <c r="AR383" t="s">
        <v>352</v>
      </c>
      <c r="AS383" t="s">
        <v>353</v>
      </c>
    </row>
    <row r="384" spans="1:45" x14ac:dyDescent="0.3">
      <c r="A384" t="s">
        <v>338</v>
      </c>
      <c r="B384" t="s">
        <v>339</v>
      </c>
      <c r="C384" t="s">
        <v>849</v>
      </c>
      <c r="D384" t="s">
        <v>549</v>
      </c>
      <c r="E384" t="s">
        <v>1491</v>
      </c>
      <c r="F384" t="s">
        <v>341</v>
      </c>
      <c r="G384" t="s">
        <v>423</v>
      </c>
      <c r="H384" t="s">
        <v>343</v>
      </c>
      <c r="I384" t="s">
        <v>622</v>
      </c>
      <c r="J384" t="s">
        <v>623</v>
      </c>
      <c r="K384">
        <v>200000</v>
      </c>
      <c r="L384">
        <v>200000</v>
      </c>
      <c r="M384">
        <v>150000</v>
      </c>
      <c r="N384">
        <v>0</v>
      </c>
      <c r="O384">
        <v>0</v>
      </c>
      <c r="P384">
        <v>0</v>
      </c>
      <c r="Q384">
        <v>64627.4</v>
      </c>
      <c r="R384">
        <v>64627.4</v>
      </c>
      <c r="S384">
        <v>64627.4</v>
      </c>
      <c r="T384">
        <v>64627.4</v>
      </c>
      <c r="U384">
        <v>64627.4</v>
      </c>
      <c r="V384">
        <v>85372.6</v>
      </c>
      <c r="W384">
        <v>135372.6</v>
      </c>
      <c r="X384">
        <v>135372.6</v>
      </c>
      <c r="Y384">
        <v>135372.6</v>
      </c>
      <c r="Z384">
        <v>0</v>
      </c>
      <c r="AA384">
        <v>0</v>
      </c>
      <c r="AB384">
        <v>0</v>
      </c>
      <c r="AC384">
        <v>0</v>
      </c>
      <c r="AD384">
        <v>0</v>
      </c>
      <c r="AE384" t="s">
        <v>346</v>
      </c>
      <c r="AF384" t="s">
        <v>549</v>
      </c>
      <c r="AG384" t="s">
        <v>601</v>
      </c>
      <c r="AH384" t="s">
        <v>624</v>
      </c>
      <c r="AI384" t="s">
        <v>349</v>
      </c>
      <c r="AJ384" t="s">
        <v>349</v>
      </c>
      <c r="AK384" t="s">
        <v>349</v>
      </c>
      <c r="AL384" t="s">
        <v>347</v>
      </c>
      <c r="AM384" t="s">
        <v>349</v>
      </c>
      <c r="AN384" t="s">
        <v>349</v>
      </c>
      <c r="AO384" t="s">
        <v>552</v>
      </c>
      <c r="AP384" t="s">
        <v>603</v>
      </c>
      <c r="AQ384" t="s">
        <v>623</v>
      </c>
      <c r="AR384" t="s">
        <v>352</v>
      </c>
      <c r="AS384" t="s">
        <v>353</v>
      </c>
    </row>
    <row r="385" spans="1:45" x14ac:dyDescent="0.3">
      <c r="A385" t="s">
        <v>338</v>
      </c>
      <c r="B385" t="s">
        <v>339</v>
      </c>
      <c r="C385" t="s">
        <v>849</v>
      </c>
      <c r="D385" t="s">
        <v>629</v>
      </c>
      <c r="E385" t="s">
        <v>1492</v>
      </c>
      <c r="F385" t="s">
        <v>625</v>
      </c>
      <c r="G385" t="s">
        <v>626</v>
      </c>
      <c r="H385" t="s">
        <v>343</v>
      </c>
      <c r="I385" t="s">
        <v>627</v>
      </c>
      <c r="J385" t="s">
        <v>628</v>
      </c>
      <c r="K385">
        <v>1523500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-1523500</v>
      </c>
      <c r="AD385">
        <v>0</v>
      </c>
      <c r="AE385" t="s">
        <v>346</v>
      </c>
      <c r="AF385" t="s">
        <v>629</v>
      </c>
      <c r="AG385" t="s">
        <v>630</v>
      </c>
      <c r="AH385" t="s">
        <v>631</v>
      </c>
      <c r="AI385" t="s">
        <v>349</v>
      </c>
      <c r="AJ385" t="s">
        <v>349</v>
      </c>
      <c r="AK385" t="s">
        <v>349</v>
      </c>
      <c r="AL385" t="s">
        <v>347</v>
      </c>
      <c r="AM385" t="s">
        <v>349</v>
      </c>
      <c r="AN385" t="s">
        <v>349</v>
      </c>
      <c r="AO385" t="s">
        <v>632</v>
      </c>
      <c r="AP385" t="s">
        <v>633</v>
      </c>
      <c r="AQ385" t="s">
        <v>628</v>
      </c>
      <c r="AR385" t="s">
        <v>352</v>
      </c>
      <c r="AS385" t="s">
        <v>634</v>
      </c>
    </row>
    <row r="386" spans="1:45" x14ac:dyDescent="0.3">
      <c r="A386" t="s">
        <v>338</v>
      </c>
      <c r="B386" t="s">
        <v>339</v>
      </c>
      <c r="C386" t="s">
        <v>849</v>
      </c>
      <c r="D386" t="s">
        <v>629</v>
      </c>
      <c r="E386" t="s">
        <v>1517</v>
      </c>
      <c r="F386" t="s">
        <v>625</v>
      </c>
      <c r="G386" t="s">
        <v>626</v>
      </c>
      <c r="H386" t="s">
        <v>343</v>
      </c>
      <c r="I386" t="s">
        <v>859</v>
      </c>
      <c r="J386" t="s">
        <v>859</v>
      </c>
      <c r="K386">
        <v>600000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-600000</v>
      </c>
      <c r="AD386">
        <v>0</v>
      </c>
      <c r="AE386" t="s">
        <v>346</v>
      </c>
      <c r="AF386" t="s">
        <v>629</v>
      </c>
      <c r="AG386" t="s">
        <v>630</v>
      </c>
      <c r="AH386" t="s">
        <v>860</v>
      </c>
      <c r="AI386" t="s">
        <v>349</v>
      </c>
      <c r="AJ386" t="s">
        <v>349</v>
      </c>
      <c r="AK386" t="s">
        <v>349</v>
      </c>
      <c r="AL386" t="s">
        <v>347</v>
      </c>
      <c r="AM386" t="s">
        <v>349</v>
      </c>
      <c r="AN386" t="s">
        <v>349</v>
      </c>
      <c r="AO386" t="s">
        <v>632</v>
      </c>
      <c r="AP386" t="s">
        <v>633</v>
      </c>
      <c r="AQ386" t="s">
        <v>859</v>
      </c>
      <c r="AR386" t="s">
        <v>352</v>
      </c>
      <c r="AS386" t="s">
        <v>634</v>
      </c>
    </row>
    <row r="387" spans="1:45" x14ac:dyDescent="0.3">
      <c r="A387" t="s">
        <v>338</v>
      </c>
      <c r="B387" t="s">
        <v>339</v>
      </c>
      <c r="C387" t="s">
        <v>849</v>
      </c>
      <c r="D387" t="s">
        <v>629</v>
      </c>
      <c r="E387" t="s">
        <v>1493</v>
      </c>
      <c r="F387" t="s">
        <v>625</v>
      </c>
      <c r="G387" t="s">
        <v>626</v>
      </c>
      <c r="H387" t="s">
        <v>343</v>
      </c>
      <c r="I387" t="s">
        <v>635</v>
      </c>
      <c r="J387" t="s">
        <v>636</v>
      </c>
      <c r="K387">
        <v>2000000</v>
      </c>
      <c r="L387">
        <v>2300000</v>
      </c>
      <c r="M387">
        <v>1650000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1650000</v>
      </c>
      <c r="W387">
        <v>2300000</v>
      </c>
      <c r="X387">
        <v>2300000</v>
      </c>
      <c r="Y387">
        <v>2300000</v>
      </c>
      <c r="Z387">
        <v>0</v>
      </c>
      <c r="AA387">
        <v>0</v>
      </c>
      <c r="AB387">
        <v>0</v>
      </c>
      <c r="AC387">
        <v>0</v>
      </c>
      <c r="AD387">
        <v>300000</v>
      </c>
      <c r="AE387" t="s">
        <v>346</v>
      </c>
      <c r="AF387" t="s">
        <v>629</v>
      </c>
      <c r="AG387" t="s">
        <v>630</v>
      </c>
      <c r="AH387" t="s">
        <v>637</v>
      </c>
      <c r="AI387" t="s">
        <v>349</v>
      </c>
      <c r="AJ387" t="s">
        <v>349</v>
      </c>
      <c r="AK387" t="s">
        <v>349</v>
      </c>
      <c r="AL387" t="s">
        <v>347</v>
      </c>
      <c r="AM387" t="s">
        <v>349</v>
      </c>
      <c r="AN387" t="s">
        <v>349</v>
      </c>
      <c r="AO387" t="s">
        <v>632</v>
      </c>
      <c r="AP387" t="s">
        <v>633</v>
      </c>
      <c r="AQ387" t="s">
        <v>636</v>
      </c>
      <c r="AR387" t="s">
        <v>352</v>
      </c>
      <c r="AS387" t="s">
        <v>634</v>
      </c>
    </row>
    <row r="388" spans="1:45" x14ac:dyDescent="0.3">
      <c r="A388" t="s">
        <v>338</v>
      </c>
      <c r="B388" t="s">
        <v>339</v>
      </c>
      <c r="C388" t="s">
        <v>849</v>
      </c>
      <c r="D388" t="s">
        <v>629</v>
      </c>
      <c r="E388" t="s">
        <v>1494</v>
      </c>
      <c r="F388" t="s">
        <v>625</v>
      </c>
      <c r="G388" t="s">
        <v>626</v>
      </c>
      <c r="H388" t="s">
        <v>343</v>
      </c>
      <c r="I388" t="s">
        <v>638</v>
      </c>
      <c r="J388" t="s">
        <v>639</v>
      </c>
      <c r="K388">
        <v>1000000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-1000000</v>
      </c>
      <c r="AD388">
        <v>0</v>
      </c>
      <c r="AE388" t="s">
        <v>346</v>
      </c>
      <c r="AF388" t="s">
        <v>629</v>
      </c>
      <c r="AG388" t="s">
        <v>630</v>
      </c>
      <c r="AH388" t="s">
        <v>640</v>
      </c>
      <c r="AI388" t="s">
        <v>349</v>
      </c>
      <c r="AJ388" t="s">
        <v>349</v>
      </c>
      <c r="AK388" t="s">
        <v>349</v>
      </c>
      <c r="AL388" t="s">
        <v>347</v>
      </c>
      <c r="AM388" t="s">
        <v>349</v>
      </c>
      <c r="AN388" t="s">
        <v>349</v>
      </c>
      <c r="AO388" t="s">
        <v>632</v>
      </c>
      <c r="AP388" t="s">
        <v>633</v>
      </c>
      <c r="AQ388" t="s">
        <v>639</v>
      </c>
      <c r="AR388" t="s">
        <v>352</v>
      </c>
      <c r="AS388" t="s">
        <v>634</v>
      </c>
    </row>
    <row r="389" spans="1:45" x14ac:dyDescent="0.3">
      <c r="A389" t="s">
        <v>338</v>
      </c>
      <c r="B389" t="s">
        <v>339</v>
      </c>
      <c r="C389" t="s">
        <v>849</v>
      </c>
      <c r="D389" t="s">
        <v>629</v>
      </c>
      <c r="E389" t="s">
        <v>1495</v>
      </c>
      <c r="F389" t="s">
        <v>625</v>
      </c>
      <c r="G389" t="s">
        <v>626</v>
      </c>
      <c r="H389" t="s">
        <v>343</v>
      </c>
      <c r="I389" t="s">
        <v>641</v>
      </c>
      <c r="J389" t="s">
        <v>642</v>
      </c>
      <c r="K389">
        <v>4133358</v>
      </c>
      <c r="L389">
        <v>133358</v>
      </c>
      <c r="M389">
        <v>133358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133358</v>
      </c>
      <c r="W389">
        <v>133358</v>
      </c>
      <c r="X389">
        <v>133358</v>
      </c>
      <c r="Y389">
        <v>133358</v>
      </c>
      <c r="Z389">
        <v>0</v>
      </c>
      <c r="AA389">
        <v>0</v>
      </c>
      <c r="AB389">
        <v>0</v>
      </c>
      <c r="AC389">
        <v>-4000000</v>
      </c>
      <c r="AD389">
        <v>0</v>
      </c>
      <c r="AE389" t="s">
        <v>346</v>
      </c>
      <c r="AF389" t="s">
        <v>629</v>
      </c>
      <c r="AG389" t="s">
        <v>630</v>
      </c>
      <c r="AH389" t="s">
        <v>643</v>
      </c>
      <c r="AI389" t="s">
        <v>349</v>
      </c>
      <c r="AJ389" t="s">
        <v>349</v>
      </c>
      <c r="AK389" t="s">
        <v>349</v>
      </c>
      <c r="AL389" t="s">
        <v>347</v>
      </c>
      <c r="AM389" t="s">
        <v>349</v>
      </c>
      <c r="AN389" t="s">
        <v>349</v>
      </c>
      <c r="AO389" t="s">
        <v>632</v>
      </c>
      <c r="AP389" t="s">
        <v>633</v>
      </c>
      <c r="AQ389" t="s">
        <v>642</v>
      </c>
      <c r="AR389" t="s">
        <v>352</v>
      </c>
      <c r="AS389" t="s">
        <v>634</v>
      </c>
    </row>
    <row r="390" spans="1:45" x14ac:dyDescent="0.3">
      <c r="A390" t="s">
        <v>338</v>
      </c>
      <c r="B390" t="s">
        <v>339</v>
      </c>
      <c r="C390" t="s">
        <v>849</v>
      </c>
      <c r="D390" t="s">
        <v>629</v>
      </c>
      <c r="E390" t="s">
        <v>1518</v>
      </c>
      <c r="F390" t="s">
        <v>625</v>
      </c>
      <c r="G390" t="s">
        <v>626</v>
      </c>
      <c r="H390" t="s">
        <v>343</v>
      </c>
      <c r="I390" t="s">
        <v>861</v>
      </c>
      <c r="J390" t="s">
        <v>862</v>
      </c>
      <c r="K390">
        <v>2497000</v>
      </c>
      <c r="L390">
        <v>523100</v>
      </c>
      <c r="M390">
        <v>523100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523100</v>
      </c>
      <c r="W390">
        <v>523100</v>
      </c>
      <c r="X390">
        <v>523100</v>
      </c>
      <c r="Y390">
        <v>523100</v>
      </c>
      <c r="Z390">
        <v>0</v>
      </c>
      <c r="AA390">
        <v>0</v>
      </c>
      <c r="AB390">
        <v>0</v>
      </c>
      <c r="AC390">
        <v>-1973900</v>
      </c>
      <c r="AD390">
        <v>0</v>
      </c>
      <c r="AE390" t="s">
        <v>346</v>
      </c>
      <c r="AF390" t="s">
        <v>629</v>
      </c>
      <c r="AG390" t="s">
        <v>630</v>
      </c>
      <c r="AH390" t="s">
        <v>863</v>
      </c>
      <c r="AI390" t="s">
        <v>349</v>
      </c>
      <c r="AJ390" t="s">
        <v>349</v>
      </c>
      <c r="AK390" t="s">
        <v>349</v>
      </c>
      <c r="AL390" t="s">
        <v>347</v>
      </c>
      <c r="AM390" t="s">
        <v>349</v>
      </c>
      <c r="AN390" t="s">
        <v>349</v>
      </c>
      <c r="AO390" t="s">
        <v>632</v>
      </c>
      <c r="AP390" t="s">
        <v>633</v>
      </c>
      <c r="AQ390" t="s">
        <v>862</v>
      </c>
      <c r="AR390" t="s">
        <v>352</v>
      </c>
      <c r="AS390" t="s">
        <v>634</v>
      </c>
    </row>
    <row r="391" spans="1:45" x14ac:dyDescent="0.3">
      <c r="A391" t="s">
        <v>338</v>
      </c>
      <c r="B391" t="s">
        <v>339</v>
      </c>
      <c r="C391" t="s">
        <v>849</v>
      </c>
      <c r="D391" t="s">
        <v>629</v>
      </c>
      <c r="E391" t="s">
        <v>1519</v>
      </c>
      <c r="F391" t="s">
        <v>625</v>
      </c>
      <c r="G391" t="s">
        <v>626</v>
      </c>
      <c r="H391" t="s">
        <v>343</v>
      </c>
      <c r="I391" t="s">
        <v>864</v>
      </c>
      <c r="J391" t="s">
        <v>865</v>
      </c>
      <c r="K391">
        <v>7000000</v>
      </c>
      <c r="L391">
        <v>15797400</v>
      </c>
      <c r="M391">
        <v>9648700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9648700</v>
      </c>
      <c r="W391">
        <v>15797400</v>
      </c>
      <c r="X391">
        <v>15797400</v>
      </c>
      <c r="Y391">
        <v>15797400</v>
      </c>
      <c r="Z391">
        <v>0</v>
      </c>
      <c r="AA391">
        <v>0</v>
      </c>
      <c r="AB391">
        <v>0</v>
      </c>
      <c r="AC391">
        <v>0</v>
      </c>
      <c r="AD391">
        <v>8797400</v>
      </c>
      <c r="AE391" t="s">
        <v>346</v>
      </c>
      <c r="AF391" t="s">
        <v>629</v>
      </c>
      <c r="AG391" t="s">
        <v>630</v>
      </c>
      <c r="AH391" t="s">
        <v>866</v>
      </c>
      <c r="AI391" t="s">
        <v>349</v>
      </c>
      <c r="AJ391" t="s">
        <v>349</v>
      </c>
      <c r="AK391" t="s">
        <v>349</v>
      </c>
      <c r="AL391" t="s">
        <v>347</v>
      </c>
      <c r="AM391" t="s">
        <v>867</v>
      </c>
      <c r="AN391" t="s">
        <v>349</v>
      </c>
      <c r="AO391" t="s">
        <v>632</v>
      </c>
      <c r="AP391" t="s">
        <v>633</v>
      </c>
      <c r="AQ391" t="s">
        <v>865</v>
      </c>
      <c r="AR391" t="s">
        <v>352</v>
      </c>
      <c r="AS391" t="s">
        <v>634</v>
      </c>
    </row>
    <row r="392" spans="1:45" x14ac:dyDescent="0.3">
      <c r="A392" t="s">
        <v>338</v>
      </c>
      <c r="B392" t="s">
        <v>339</v>
      </c>
      <c r="C392" t="s">
        <v>849</v>
      </c>
      <c r="D392" t="s">
        <v>629</v>
      </c>
      <c r="E392" t="s">
        <v>1496</v>
      </c>
      <c r="F392" t="s">
        <v>625</v>
      </c>
      <c r="G392" t="s">
        <v>626</v>
      </c>
      <c r="H392" t="s">
        <v>343</v>
      </c>
      <c r="I392" t="s">
        <v>644</v>
      </c>
      <c r="J392" t="s">
        <v>645</v>
      </c>
      <c r="K392">
        <v>6000000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-6000000</v>
      </c>
      <c r="AD392">
        <v>0</v>
      </c>
      <c r="AE392" t="s">
        <v>346</v>
      </c>
      <c r="AF392" t="s">
        <v>629</v>
      </c>
      <c r="AG392" t="s">
        <v>630</v>
      </c>
      <c r="AH392" t="s">
        <v>646</v>
      </c>
      <c r="AI392" t="s">
        <v>349</v>
      </c>
      <c r="AJ392" t="s">
        <v>349</v>
      </c>
      <c r="AK392" t="s">
        <v>349</v>
      </c>
      <c r="AL392" t="s">
        <v>347</v>
      </c>
      <c r="AM392" t="s">
        <v>349</v>
      </c>
      <c r="AN392" t="s">
        <v>349</v>
      </c>
      <c r="AO392" t="s">
        <v>632</v>
      </c>
      <c r="AP392" t="s">
        <v>633</v>
      </c>
      <c r="AQ392" t="s">
        <v>645</v>
      </c>
      <c r="AR392" t="s">
        <v>352</v>
      </c>
      <c r="AS392" t="s">
        <v>634</v>
      </c>
    </row>
    <row r="393" spans="1:45" x14ac:dyDescent="0.3">
      <c r="A393" t="s">
        <v>338</v>
      </c>
      <c r="B393" t="s">
        <v>339</v>
      </c>
      <c r="C393" t="s">
        <v>849</v>
      </c>
      <c r="D393" t="s">
        <v>629</v>
      </c>
      <c r="E393" t="s">
        <v>1498</v>
      </c>
      <c r="F393" t="s">
        <v>625</v>
      </c>
      <c r="G393" t="s">
        <v>652</v>
      </c>
      <c r="H393" t="s">
        <v>343</v>
      </c>
      <c r="I393" t="s">
        <v>653</v>
      </c>
      <c r="J393" t="s">
        <v>654</v>
      </c>
      <c r="K393">
        <v>7526142</v>
      </c>
      <c r="L393">
        <v>19784002</v>
      </c>
      <c r="M393">
        <v>12984205.34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12984205.34</v>
      </c>
      <c r="W393">
        <v>19784002</v>
      </c>
      <c r="X393">
        <v>19784002</v>
      </c>
      <c r="Y393">
        <v>19784002</v>
      </c>
      <c r="Z393">
        <v>0</v>
      </c>
      <c r="AA393">
        <v>0</v>
      </c>
      <c r="AB393">
        <v>0</v>
      </c>
      <c r="AC393">
        <v>0</v>
      </c>
      <c r="AD393">
        <v>12257860</v>
      </c>
      <c r="AE393" t="s">
        <v>346</v>
      </c>
      <c r="AF393" t="s">
        <v>629</v>
      </c>
      <c r="AG393" t="s">
        <v>649</v>
      </c>
      <c r="AH393" t="s">
        <v>655</v>
      </c>
      <c r="AI393" t="s">
        <v>349</v>
      </c>
      <c r="AJ393" t="s">
        <v>349</v>
      </c>
      <c r="AK393" t="s">
        <v>349</v>
      </c>
      <c r="AL393" t="s">
        <v>347</v>
      </c>
      <c r="AM393" t="s">
        <v>349</v>
      </c>
      <c r="AN393" t="s">
        <v>349</v>
      </c>
      <c r="AO393" t="s">
        <v>632</v>
      </c>
      <c r="AP393" t="s">
        <v>651</v>
      </c>
      <c r="AQ393" t="s">
        <v>654</v>
      </c>
      <c r="AR393" t="s">
        <v>352</v>
      </c>
      <c r="AS393" t="s">
        <v>634</v>
      </c>
    </row>
    <row r="394" spans="1:45" x14ac:dyDescent="0.3">
      <c r="A394" t="s">
        <v>338</v>
      </c>
      <c r="B394" t="s">
        <v>339</v>
      </c>
      <c r="C394" t="s">
        <v>849</v>
      </c>
      <c r="D394" t="s">
        <v>629</v>
      </c>
      <c r="E394" t="s">
        <v>1520</v>
      </c>
      <c r="F394" t="s">
        <v>625</v>
      </c>
      <c r="G394" t="s">
        <v>868</v>
      </c>
      <c r="H394" t="s">
        <v>343</v>
      </c>
      <c r="I394" t="s">
        <v>869</v>
      </c>
      <c r="J394" t="s">
        <v>870</v>
      </c>
      <c r="K394">
        <v>5000000</v>
      </c>
      <c r="L394">
        <v>2842140</v>
      </c>
      <c r="M394">
        <v>2842140</v>
      </c>
      <c r="N394">
        <v>0</v>
      </c>
      <c r="O394">
        <v>0</v>
      </c>
      <c r="P394">
        <v>0</v>
      </c>
      <c r="Q394">
        <v>2842140</v>
      </c>
      <c r="R394">
        <v>2842140</v>
      </c>
      <c r="S394">
        <v>0</v>
      </c>
      <c r="T394">
        <v>2842140</v>
      </c>
      <c r="U394">
        <v>2842140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-2157860</v>
      </c>
      <c r="AD394">
        <v>0</v>
      </c>
      <c r="AE394" t="s">
        <v>346</v>
      </c>
      <c r="AF394" t="s">
        <v>629</v>
      </c>
      <c r="AG394" t="s">
        <v>658</v>
      </c>
      <c r="AH394" t="s">
        <v>871</v>
      </c>
      <c r="AI394" t="s">
        <v>349</v>
      </c>
      <c r="AJ394" t="s">
        <v>349</v>
      </c>
      <c r="AK394" t="s">
        <v>349</v>
      </c>
      <c r="AL394" t="s">
        <v>347</v>
      </c>
      <c r="AM394" t="s">
        <v>349</v>
      </c>
      <c r="AN394" t="s">
        <v>349</v>
      </c>
      <c r="AO394" t="s">
        <v>632</v>
      </c>
      <c r="AP394" t="s">
        <v>660</v>
      </c>
      <c r="AQ394" t="s">
        <v>870</v>
      </c>
      <c r="AR394" t="s">
        <v>352</v>
      </c>
      <c r="AS394" t="s">
        <v>634</v>
      </c>
    </row>
    <row r="395" spans="1:45" x14ac:dyDescent="0.3">
      <c r="A395" t="s">
        <v>338</v>
      </c>
      <c r="B395" t="s">
        <v>339</v>
      </c>
      <c r="C395" t="s">
        <v>849</v>
      </c>
      <c r="D395" t="s">
        <v>629</v>
      </c>
      <c r="E395" t="s">
        <v>1499</v>
      </c>
      <c r="F395" t="s">
        <v>625</v>
      </c>
      <c r="G395" t="s">
        <v>656</v>
      </c>
      <c r="H395" t="s">
        <v>343</v>
      </c>
      <c r="I395" t="s">
        <v>657</v>
      </c>
      <c r="J395" t="s">
        <v>657</v>
      </c>
      <c r="K395">
        <v>5000000</v>
      </c>
      <c r="L395">
        <v>900000</v>
      </c>
      <c r="M395">
        <v>728930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728930</v>
      </c>
      <c r="W395">
        <v>900000</v>
      </c>
      <c r="X395">
        <v>900000</v>
      </c>
      <c r="Y395">
        <v>900000</v>
      </c>
      <c r="Z395">
        <v>0</v>
      </c>
      <c r="AA395">
        <v>0</v>
      </c>
      <c r="AB395">
        <v>0</v>
      </c>
      <c r="AC395">
        <v>-4100000</v>
      </c>
      <c r="AD395">
        <v>0</v>
      </c>
      <c r="AE395" t="s">
        <v>346</v>
      </c>
      <c r="AF395" t="s">
        <v>629</v>
      </c>
      <c r="AG395" t="s">
        <v>658</v>
      </c>
      <c r="AH395" t="s">
        <v>659</v>
      </c>
      <c r="AI395" t="s">
        <v>349</v>
      </c>
      <c r="AJ395" t="s">
        <v>349</v>
      </c>
      <c r="AK395" t="s">
        <v>349</v>
      </c>
      <c r="AL395" t="s">
        <v>347</v>
      </c>
      <c r="AM395" t="s">
        <v>349</v>
      </c>
      <c r="AN395" t="s">
        <v>349</v>
      </c>
      <c r="AO395" t="s">
        <v>632</v>
      </c>
      <c r="AP395" t="s">
        <v>660</v>
      </c>
      <c r="AQ395" t="s">
        <v>657</v>
      </c>
      <c r="AR395" t="s">
        <v>352</v>
      </c>
      <c r="AS395" t="s">
        <v>634</v>
      </c>
    </row>
    <row r="396" spans="1:45" x14ac:dyDescent="0.3">
      <c r="A396" t="s">
        <v>338</v>
      </c>
      <c r="B396" t="s">
        <v>339</v>
      </c>
      <c r="C396" t="s">
        <v>849</v>
      </c>
      <c r="D396" t="s">
        <v>664</v>
      </c>
      <c r="E396" t="s">
        <v>872</v>
      </c>
      <c r="F396" t="s">
        <v>341</v>
      </c>
      <c r="G396" t="s">
        <v>532</v>
      </c>
      <c r="H396" t="s">
        <v>343</v>
      </c>
      <c r="I396" t="s">
        <v>662</v>
      </c>
      <c r="J396" t="s">
        <v>663</v>
      </c>
      <c r="K396">
        <v>2804404</v>
      </c>
      <c r="L396">
        <v>2804404</v>
      </c>
      <c r="M396">
        <v>2804404</v>
      </c>
      <c r="N396">
        <v>0</v>
      </c>
      <c r="O396">
        <v>0</v>
      </c>
      <c r="P396">
        <v>0</v>
      </c>
      <c r="Q396">
        <v>1156428.17</v>
      </c>
      <c r="R396">
        <v>1156428.17</v>
      </c>
      <c r="S396">
        <v>177955.51</v>
      </c>
      <c r="T396">
        <v>1156428.17</v>
      </c>
      <c r="U396">
        <v>1156428.17</v>
      </c>
      <c r="V396">
        <v>1647975.83</v>
      </c>
      <c r="W396">
        <v>1647975.83</v>
      </c>
      <c r="X396">
        <v>1647975.83</v>
      </c>
      <c r="Y396">
        <v>1647975.83</v>
      </c>
      <c r="Z396">
        <v>0</v>
      </c>
      <c r="AA396">
        <v>0</v>
      </c>
      <c r="AB396">
        <v>0</v>
      </c>
      <c r="AC396">
        <v>0</v>
      </c>
      <c r="AD396">
        <v>0</v>
      </c>
      <c r="AE396" t="s">
        <v>346</v>
      </c>
      <c r="AF396" t="s">
        <v>664</v>
      </c>
      <c r="AG396" t="s">
        <v>665</v>
      </c>
      <c r="AH396" t="s">
        <v>666</v>
      </c>
      <c r="AI396" t="s">
        <v>382</v>
      </c>
      <c r="AJ396" t="s">
        <v>349</v>
      </c>
      <c r="AK396" t="s">
        <v>349</v>
      </c>
      <c r="AL396" t="s">
        <v>347</v>
      </c>
      <c r="AM396" t="s">
        <v>667</v>
      </c>
      <c r="AN396" t="s">
        <v>400</v>
      </c>
      <c r="AO396" t="s">
        <v>668</v>
      </c>
      <c r="AP396" t="s">
        <v>669</v>
      </c>
      <c r="AQ396" t="s">
        <v>670</v>
      </c>
      <c r="AR396" t="s">
        <v>352</v>
      </c>
      <c r="AS396" t="s">
        <v>353</v>
      </c>
    </row>
    <row r="397" spans="1:45" x14ac:dyDescent="0.3">
      <c r="A397" t="s">
        <v>338</v>
      </c>
      <c r="B397" t="s">
        <v>339</v>
      </c>
      <c r="C397" t="s">
        <v>849</v>
      </c>
      <c r="D397" t="s">
        <v>664</v>
      </c>
      <c r="E397" t="s">
        <v>873</v>
      </c>
      <c r="F397" t="s">
        <v>341</v>
      </c>
      <c r="G397" t="s">
        <v>532</v>
      </c>
      <c r="H397" t="s">
        <v>343</v>
      </c>
      <c r="I397" t="s">
        <v>672</v>
      </c>
      <c r="J397" t="s">
        <v>673</v>
      </c>
      <c r="K397">
        <v>446562</v>
      </c>
      <c r="L397">
        <v>446562</v>
      </c>
      <c r="M397">
        <v>446562</v>
      </c>
      <c r="N397">
        <v>0</v>
      </c>
      <c r="O397">
        <v>0</v>
      </c>
      <c r="P397">
        <v>0</v>
      </c>
      <c r="Q397">
        <v>189197.55</v>
      </c>
      <c r="R397">
        <v>189197.55</v>
      </c>
      <c r="S397">
        <v>28336.87</v>
      </c>
      <c r="T397">
        <v>189197.55</v>
      </c>
      <c r="U397">
        <v>189197.55</v>
      </c>
      <c r="V397">
        <v>257364.45</v>
      </c>
      <c r="W397">
        <v>257364.45</v>
      </c>
      <c r="X397">
        <v>257364.45</v>
      </c>
      <c r="Y397">
        <v>257364.45</v>
      </c>
      <c r="Z397">
        <v>0</v>
      </c>
      <c r="AA397">
        <v>0</v>
      </c>
      <c r="AB397">
        <v>0</v>
      </c>
      <c r="AC397">
        <v>0</v>
      </c>
      <c r="AD397">
        <v>0</v>
      </c>
      <c r="AE397" t="s">
        <v>346</v>
      </c>
      <c r="AF397" t="s">
        <v>664</v>
      </c>
      <c r="AG397" t="s">
        <v>665</v>
      </c>
      <c r="AH397" t="s">
        <v>666</v>
      </c>
      <c r="AI397" t="s">
        <v>565</v>
      </c>
      <c r="AJ397" t="s">
        <v>349</v>
      </c>
      <c r="AK397" t="s">
        <v>349</v>
      </c>
      <c r="AL397" t="s">
        <v>347</v>
      </c>
      <c r="AM397" t="s">
        <v>674</v>
      </c>
      <c r="AN397" t="s">
        <v>384</v>
      </c>
      <c r="AO397" t="s">
        <v>668</v>
      </c>
      <c r="AP397" t="s">
        <v>669</v>
      </c>
      <c r="AQ397" t="s">
        <v>670</v>
      </c>
      <c r="AR397" t="s">
        <v>352</v>
      </c>
      <c r="AS397" t="s">
        <v>353</v>
      </c>
    </row>
    <row r="398" spans="1:45" x14ac:dyDescent="0.3">
      <c r="A398" t="s">
        <v>338</v>
      </c>
      <c r="B398" t="s">
        <v>339</v>
      </c>
      <c r="C398" t="s">
        <v>849</v>
      </c>
      <c r="D398" t="s">
        <v>664</v>
      </c>
      <c r="E398" t="s">
        <v>1502</v>
      </c>
      <c r="F398" t="s">
        <v>341</v>
      </c>
      <c r="G398" t="s">
        <v>683</v>
      </c>
      <c r="H398" t="s">
        <v>343</v>
      </c>
      <c r="I398" t="s">
        <v>692</v>
      </c>
      <c r="J398" t="s">
        <v>692</v>
      </c>
      <c r="K398">
        <v>6600000</v>
      </c>
      <c r="L398">
        <v>6600000</v>
      </c>
      <c r="M398">
        <v>4950000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4950000</v>
      </c>
      <c r="W398">
        <v>6600000</v>
      </c>
      <c r="X398">
        <v>6600000</v>
      </c>
      <c r="Y398">
        <v>6600000</v>
      </c>
      <c r="Z398">
        <v>0</v>
      </c>
      <c r="AA398">
        <v>0</v>
      </c>
      <c r="AB398">
        <v>0</v>
      </c>
      <c r="AC398">
        <v>0</v>
      </c>
      <c r="AD398">
        <v>0</v>
      </c>
      <c r="AE398" t="s">
        <v>346</v>
      </c>
      <c r="AF398" t="s">
        <v>664</v>
      </c>
      <c r="AG398" t="s">
        <v>693</v>
      </c>
      <c r="AH398" t="s">
        <v>694</v>
      </c>
      <c r="AI398" t="s">
        <v>349</v>
      </c>
      <c r="AJ398" t="s">
        <v>349</v>
      </c>
      <c r="AK398" t="s">
        <v>349</v>
      </c>
      <c r="AL398" t="s">
        <v>347</v>
      </c>
      <c r="AM398" t="s">
        <v>349</v>
      </c>
      <c r="AN398" t="s">
        <v>349</v>
      </c>
      <c r="AO398" t="s">
        <v>668</v>
      </c>
      <c r="AP398" t="s">
        <v>695</v>
      </c>
      <c r="AQ398" t="s">
        <v>692</v>
      </c>
      <c r="AR398" t="s">
        <v>352</v>
      </c>
      <c r="AS398" t="s">
        <v>353</v>
      </c>
    </row>
    <row r="399" spans="1:45" x14ac:dyDescent="0.3">
      <c r="A399" t="s">
        <v>338</v>
      </c>
      <c r="B399" t="s">
        <v>339</v>
      </c>
      <c r="C399" t="s">
        <v>849</v>
      </c>
      <c r="D399" t="s">
        <v>664</v>
      </c>
      <c r="E399" t="s">
        <v>1503</v>
      </c>
      <c r="F399" t="s">
        <v>341</v>
      </c>
      <c r="G399" t="s">
        <v>683</v>
      </c>
      <c r="H399" t="s">
        <v>343</v>
      </c>
      <c r="I399" t="s">
        <v>696</v>
      </c>
      <c r="J399" t="s">
        <v>696</v>
      </c>
      <c r="K399">
        <v>1300000</v>
      </c>
      <c r="L399">
        <v>1300000</v>
      </c>
      <c r="M399">
        <v>1300000</v>
      </c>
      <c r="N399">
        <v>0</v>
      </c>
      <c r="O399">
        <v>0</v>
      </c>
      <c r="P399">
        <v>0</v>
      </c>
      <c r="Q399">
        <v>41567.870000000003</v>
      </c>
      <c r="R399">
        <v>41567.870000000003</v>
      </c>
      <c r="S399">
        <v>0</v>
      </c>
      <c r="T399">
        <v>41567.870000000003</v>
      </c>
      <c r="U399">
        <v>41567.870000000003</v>
      </c>
      <c r="V399">
        <v>1258432.1299999999</v>
      </c>
      <c r="W399">
        <v>1258432.1299999999</v>
      </c>
      <c r="X399">
        <v>1258432.1299999999</v>
      </c>
      <c r="Y399">
        <v>1258432.1299999999</v>
      </c>
      <c r="Z399">
        <v>0</v>
      </c>
      <c r="AA399">
        <v>0</v>
      </c>
      <c r="AB399">
        <v>0</v>
      </c>
      <c r="AC399">
        <v>0</v>
      </c>
      <c r="AD399">
        <v>0</v>
      </c>
      <c r="AE399" t="s">
        <v>346</v>
      </c>
      <c r="AF399" t="s">
        <v>664</v>
      </c>
      <c r="AG399" t="s">
        <v>693</v>
      </c>
      <c r="AH399" t="s">
        <v>697</v>
      </c>
      <c r="AI399" t="s">
        <v>349</v>
      </c>
      <c r="AJ399" t="s">
        <v>349</v>
      </c>
      <c r="AK399" t="s">
        <v>349</v>
      </c>
      <c r="AL399" t="s">
        <v>347</v>
      </c>
      <c r="AM399" t="s">
        <v>349</v>
      </c>
      <c r="AN399" t="s">
        <v>349</v>
      </c>
      <c r="AO399" t="s">
        <v>668</v>
      </c>
      <c r="AP399" t="s">
        <v>695</v>
      </c>
      <c r="AQ399" t="s">
        <v>696</v>
      </c>
      <c r="AR399" t="s">
        <v>352</v>
      </c>
      <c r="AS399" t="s">
        <v>353</v>
      </c>
    </row>
    <row r="400" spans="1:45" x14ac:dyDescent="0.3">
      <c r="A400" t="s">
        <v>338</v>
      </c>
      <c r="B400" t="s">
        <v>339</v>
      </c>
      <c r="C400" t="s">
        <v>874</v>
      </c>
      <c r="D400" t="s">
        <v>347</v>
      </c>
      <c r="E400" t="s">
        <v>1428</v>
      </c>
      <c r="F400" t="s">
        <v>341</v>
      </c>
      <c r="G400" t="s">
        <v>342</v>
      </c>
      <c r="H400" t="s">
        <v>343</v>
      </c>
      <c r="I400" t="s">
        <v>344</v>
      </c>
      <c r="J400" t="s">
        <v>345</v>
      </c>
      <c r="K400">
        <v>90336800</v>
      </c>
      <c r="L400">
        <v>90336800</v>
      </c>
      <c r="M400">
        <v>90336800</v>
      </c>
      <c r="N400">
        <v>0</v>
      </c>
      <c r="O400">
        <v>0</v>
      </c>
      <c r="P400">
        <v>0</v>
      </c>
      <c r="Q400">
        <v>39372530.259999998</v>
      </c>
      <c r="R400">
        <v>38422992.18</v>
      </c>
      <c r="S400">
        <v>6559236.3899999997</v>
      </c>
      <c r="T400">
        <v>39372530.259999998</v>
      </c>
      <c r="U400">
        <v>39372530.259999998</v>
      </c>
      <c r="V400">
        <v>50964269.740000002</v>
      </c>
      <c r="W400">
        <v>50964269.740000002</v>
      </c>
      <c r="X400">
        <v>50964269.740000002</v>
      </c>
      <c r="Y400">
        <v>50964269.740000002</v>
      </c>
      <c r="Z400">
        <v>0</v>
      </c>
      <c r="AA400">
        <v>0</v>
      </c>
      <c r="AB400">
        <v>0</v>
      </c>
      <c r="AC400">
        <v>0</v>
      </c>
      <c r="AD400">
        <v>0</v>
      </c>
      <c r="AE400" t="s">
        <v>346</v>
      </c>
      <c r="AF400" t="s">
        <v>347</v>
      </c>
      <c r="AG400" t="s">
        <v>341</v>
      </c>
      <c r="AH400" t="s">
        <v>348</v>
      </c>
      <c r="AI400" t="s">
        <v>349</v>
      </c>
      <c r="AJ400" t="s">
        <v>349</v>
      </c>
      <c r="AK400" t="s">
        <v>349</v>
      </c>
      <c r="AL400" t="s">
        <v>347</v>
      </c>
      <c r="AM400" t="s">
        <v>349</v>
      </c>
      <c r="AN400" t="s">
        <v>349</v>
      </c>
      <c r="AO400" t="s">
        <v>350</v>
      </c>
      <c r="AP400" t="s">
        <v>351</v>
      </c>
      <c r="AQ400" t="s">
        <v>345</v>
      </c>
      <c r="AR400" t="s">
        <v>352</v>
      </c>
      <c r="AS400" t="s">
        <v>353</v>
      </c>
    </row>
    <row r="401" spans="1:45" x14ac:dyDescent="0.3">
      <c r="A401" t="s">
        <v>338</v>
      </c>
      <c r="B401" t="s">
        <v>339</v>
      </c>
      <c r="C401" t="s">
        <v>874</v>
      </c>
      <c r="D401" t="s">
        <v>347</v>
      </c>
      <c r="E401" t="s">
        <v>1430</v>
      </c>
      <c r="F401" t="s">
        <v>341</v>
      </c>
      <c r="G401" t="s">
        <v>342</v>
      </c>
      <c r="H401" t="s">
        <v>343</v>
      </c>
      <c r="I401" t="s">
        <v>356</v>
      </c>
      <c r="J401" t="s">
        <v>357</v>
      </c>
      <c r="K401">
        <v>2100000</v>
      </c>
      <c r="L401">
        <v>2100000</v>
      </c>
      <c r="M401">
        <v>2100000</v>
      </c>
      <c r="N401">
        <v>0</v>
      </c>
      <c r="O401">
        <v>0</v>
      </c>
      <c r="P401">
        <v>0</v>
      </c>
      <c r="Q401">
        <v>611830.59</v>
      </c>
      <c r="R401">
        <v>595054.37</v>
      </c>
      <c r="S401">
        <v>153398.9</v>
      </c>
      <c r="T401">
        <v>611830.59</v>
      </c>
      <c r="U401">
        <v>611830.59</v>
      </c>
      <c r="V401">
        <v>1488169.41</v>
      </c>
      <c r="W401">
        <v>1488169.41</v>
      </c>
      <c r="X401">
        <v>1488169.41</v>
      </c>
      <c r="Y401">
        <v>1488169.41</v>
      </c>
      <c r="Z401">
        <v>0</v>
      </c>
      <c r="AA401">
        <v>0</v>
      </c>
      <c r="AB401">
        <v>0</v>
      </c>
      <c r="AC401">
        <v>0</v>
      </c>
      <c r="AD401">
        <v>0</v>
      </c>
      <c r="AE401" t="s">
        <v>346</v>
      </c>
      <c r="AF401" t="s">
        <v>347</v>
      </c>
      <c r="AG401" t="s">
        <v>358</v>
      </c>
      <c r="AH401" t="s">
        <v>359</v>
      </c>
      <c r="AI401" t="s">
        <v>349</v>
      </c>
      <c r="AJ401" t="s">
        <v>349</v>
      </c>
      <c r="AK401" t="s">
        <v>349</v>
      </c>
      <c r="AL401" t="s">
        <v>347</v>
      </c>
      <c r="AM401" t="s">
        <v>349</v>
      </c>
      <c r="AN401" t="s">
        <v>349</v>
      </c>
      <c r="AO401" t="s">
        <v>350</v>
      </c>
      <c r="AP401" t="s">
        <v>360</v>
      </c>
      <c r="AQ401" t="s">
        <v>357</v>
      </c>
      <c r="AR401" t="s">
        <v>352</v>
      </c>
      <c r="AS401" t="s">
        <v>353</v>
      </c>
    </row>
    <row r="402" spans="1:45" x14ac:dyDescent="0.3">
      <c r="A402" t="s">
        <v>338</v>
      </c>
      <c r="B402" t="s">
        <v>339</v>
      </c>
      <c r="C402" t="s">
        <v>874</v>
      </c>
      <c r="D402" t="s">
        <v>347</v>
      </c>
      <c r="E402" t="s">
        <v>1431</v>
      </c>
      <c r="F402" t="s">
        <v>341</v>
      </c>
      <c r="G402" t="s">
        <v>342</v>
      </c>
      <c r="H402" t="s">
        <v>343</v>
      </c>
      <c r="I402" t="s">
        <v>361</v>
      </c>
      <c r="J402" t="s">
        <v>362</v>
      </c>
      <c r="K402">
        <v>33200000</v>
      </c>
      <c r="L402">
        <v>33200000</v>
      </c>
      <c r="M402">
        <v>33200000</v>
      </c>
      <c r="N402">
        <v>0</v>
      </c>
      <c r="O402">
        <v>0</v>
      </c>
      <c r="P402">
        <v>0</v>
      </c>
      <c r="Q402">
        <v>14127167.18</v>
      </c>
      <c r="R402">
        <v>13789786.029999999</v>
      </c>
      <c r="S402">
        <v>3061146.91</v>
      </c>
      <c r="T402">
        <v>14127167.18</v>
      </c>
      <c r="U402">
        <v>14127167.18</v>
      </c>
      <c r="V402">
        <v>19072832.82</v>
      </c>
      <c r="W402">
        <v>19072832.82</v>
      </c>
      <c r="X402">
        <v>19072832.82</v>
      </c>
      <c r="Y402">
        <v>19072832.82</v>
      </c>
      <c r="Z402">
        <v>0</v>
      </c>
      <c r="AA402">
        <v>0</v>
      </c>
      <c r="AB402">
        <v>0</v>
      </c>
      <c r="AC402">
        <v>0</v>
      </c>
      <c r="AD402">
        <v>0</v>
      </c>
      <c r="AE402" t="s">
        <v>346</v>
      </c>
      <c r="AF402" t="s">
        <v>347</v>
      </c>
      <c r="AG402" t="s">
        <v>363</v>
      </c>
      <c r="AH402" t="s">
        <v>364</v>
      </c>
      <c r="AI402" t="s">
        <v>349</v>
      </c>
      <c r="AJ402" t="s">
        <v>349</v>
      </c>
      <c r="AK402" t="s">
        <v>349</v>
      </c>
      <c r="AL402" t="s">
        <v>347</v>
      </c>
      <c r="AM402" t="s">
        <v>349</v>
      </c>
      <c r="AN402" t="s">
        <v>349</v>
      </c>
      <c r="AO402" t="s">
        <v>350</v>
      </c>
      <c r="AP402" t="s">
        <v>365</v>
      </c>
      <c r="AQ402" t="s">
        <v>362</v>
      </c>
      <c r="AR402" t="s">
        <v>352</v>
      </c>
      <c r="AS402" t="s">
        <v>353</v>
      </c>
    </row>
    <row r="403" spans="1:45" x14ac:dyDescent="0.3">
      <c r="A403" t="s">
        <v>338</v>
      </c>
      <c r="B403" t="s">
        <v>339</v>
      </c>
      <c r="C403" t="s">
        <v>874</v>
      </c>
      <c r="D403" t="s">
        <v>347</v>
      </c>
      <c r="E403" t="s">
        <v>1432</v>
      </c>
      <c r="F403" t="s">
        <v>341</v>
      </c>
      <c r="G403" t="s">
        <v>342</v>
      </c>
      <c r="H403" t="s">
        <v>343</v>
      </c>
      <c r="I403" t="s">
        <v>366</v>
      </c>
      <c r="J403" t="s">
        <v>367</v>
      </c>
      <c r="K403">
        <v>24024310</v>
      </c>
      <c r="L403">
        <v>24024310</v>
      </c>
      <c r="M403">
        <v>24024310</v>
      </c>
      <c r="N403">
        <v>0</v>
      </c>
      <c r="O403">
        <v>0</v>
      </c>
      <c r="P403">
        <v>0</v>
      </c>
      <c r="Q403">
        <v>9557490</v>
      </c>
      <c r="R403">
        <v>9386304.25</v>
      </c>
      <c r="S403">
        <v>1604365</v>
      </c>
      <c r="T403">
        <v>9557490</v>
      </c>
      <c r="U403">
        <v>9557490</v>
      </c>
      <c r="V403">
        <v>14466820</v>
      </c>
      <c r="W403">
        <v>14466820</v>
      </c>
      <c r="X403">
        <v>14466820</v>
      </c>
      <c r="Y403">
        <v>14466820</v>
      </c>
      <c r="Z403">
        <v>0</v>
      </c>
      <c r="AA403">
        <v>0</v>
      </c>
      <c r="AB403">
        <v>0</v>
      </c>
      <c r="AC403">
        <v>0</v>
      </c>
      <c r="AD403">
        <v>0</v>
      </c>
      <c r="AE403" t="s">
        <v>346</v>
      </c>
      <c r="AF403" t="s">
        <v>347</v>
      </c>
      <c r="AG403" t="s">
        <v>363</v>
      </c>
      <c r="AH403" t="s">
        <v>368</v>
      </c>
      <c r="AI403" t="s">
        <v>349</v>
      </c>
      <c r="AJ403" t="s">
        <v>349</v>
      </c>
      <c r="AK403" t="s">
        <v>349</v>
      </c>
      <c r="AL403" t="s">
        <v>347</v>
      </c>
      <c r="AM403" t="s">
        <v>349</v>
      </c>
      <c r="AN403" t="s">
        <v>349</v>
      </c>
      <c r="AO403" t="s">
        <v>350</v>
      </c>
      <c r="AP403" t="s">
        <v>365</v>
      </c>
      <c r="AQ403" t="s">
        <v>367</v>
      </c>
      <c r="AR403" t="s">
        <v>352</v>
      </c>
      <c r="AS403" t="s">
        <v>353</v>
      </c>
    </row>
    <row r="404" spans="1:45" x14ac:dyDescent="0.3">
      <c r="A404" t="s">
        <v>338</v>
      </c>
      <c r="B404" t="s">
        <v>339</v>
      </c>
      <c r="C404" t="s">
        <v>874</v>
      </c>
      <c r="D404" t="s">
        <v>347</v>
      </c>
      <c r="E404" t="s">
        <v>1433</v>
      </c>
      <c r="F404" t="s">
        <v>341</v>
      </c>
      <c r="G404" t="s">
        <v>342</v>
      </c>
      <c r="H404" t="s">
        <v>343</v>
      </c>
      <c r="I404" t="s">
        <v>369</v>
      </c>
      <c r="J404" t="s">
        <v>369</v>
      </c>
      <c r="K404">
        <v>13741474</v>
      </c>
      <c r="L404">
        <v>13741474</v>
      </c>
      <c r="M404">
        <v>13741474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13741474</v>
      </c>
      <c r="W404">
        <v>13741474</v>
      </c>
      <c r="X404">
        <v>13741474</v>
      </c>
      <c r="Y404">
        <v>13741474</v>
      </c>
      <c r="Z404">
        <v>0</v>
      </c>
      <c r="AA404">
        <v>0</v>
      </c>
      <c r="AB404">
        <v>0</v>
      </c>
      <c r="AC404">
        <v>0</v>
      </c>
      <c r="AD404">
        <v>0</v>
      </c>
      <c r="AE404" t="s">
        <v>346</v>
      </c>
      <c r="AF404" t="s">
        <v>347</v>
      </c>
      <c r="AG404" t="s">
        <v>363</v>
      </c>
      <c r="AH404" t="s">
        <v>370</v>
      </c>
      <c r="AI404" t="s">
        <v>349</v>
      </c>
      <c r="AJ404" t="s">
        <v>349</v>
      </c>
      <c r="AK404" t="s">
        <v>349</v>
      </c>
      <c r="AL404" t="s">
        <v>347</v>
      </c>
      <c r="AM404" t="s">
        <v>349</v>
      </c>
      <c r="AN404" t="s">
        <v>349</v>
      </c>
      <c r="AO404" t="s">
        <v>350</v>
      </c>
      <c r="AP404" t="s">
        <v>365</v>
      </c>
      <c r="AQ404" t="s">
        <v>369</v>
      </c>
      <c r="AR404" t="s">
        <v>352</v>
      </c>
      <c r="AS404" t="s">
        <v>353</v>
      </c>
    </row>
    <row r="405" spans="1:45" x14ac:dyDescent="0.3">
      <c r="A405" t="s">
        <v>338</v>
      </c>
      <c r="B405" t="s">
        <v>339</v>
      </c>
      <c r="C405" t="s">
        <v>874</v>
      </c>
      <c r="D405" t="s">
        <v>347</v>
      </c>
      <c r="E405" t="s">
        <v>1434</v>
      </c>
      <c r="F405" t="s">
        <v>341</v>
      </c>
      <c r="G405" t="s">
        <v>342</v>
      </c>
      <c r="H405" t="s">
        <v>343</v>
      </c>
      <c r="I405" t="s">
        <v>371</v>
      </c>
      <c r="J405" t="s">
        <v>371</v>
      </c>
      <c r="K405">
        <v>10914312</v>
      </c>
      <c r="L405">
        <v>10914312</v>
      </c>
      <c r="M405">
        <v>10914312</v>
      </c>
      <c r="N405">
        <v>0</v>
      </c>
      <c r="O405">
        <v>0</v>
      </c>
      <c r="P405">
        <v>0</v>
      </c>
      <c r="Q405">
        <v>10875038.380000001</v>
      </c>
      <c r="R405">
        <v>10875038.380000001</v>
      </c>
      <c r="S405">
        <v>0</v>
      </c>
      <c r="T405">
        <v>10875038.380000001</v>
      </c>
      <c r="U405">
        <v>10875038.380000001</v>
      </c>
      <c r="V405">
        <v>39273.620000000003</v>
      </c>
      <c r="W405">
        <v>39273.620000000003</v>
      </c>
      <c r="X405">
        <v>39273.620000000003</v>
      </c>
      <c r="Y405">
        <v>39273.620000000003</v>
      </c>
      <c r="Z405">
        <v>0</v>
      </c>
      <c r="AA405">
        <v>0</v>
      </c>
      <c r="AB405">
        <v>0</v>
      </c>
      <c r="AC405">
        <v>0</v>
      </c>
      <c r="AD405">
        <v>0</v>
      </c>
      <c r="AE405" t="s">
        <v>346</v>
      </c>
      <c r="AF405" t="s">
        <v>347</v>
      </c>
      <c r="AG405" t="s">
        <v>363</v>
      </c>
      <c r="AH405" t="s">
        <v>372</v>
      </c>
      <c r="AI405" t="s">
        <v>349</v>
      </c>
      <c r="AJ405" t="s">
        <v>349</v>
      </c>
      <c r="AK405" t="s">
        <v>349</v>
      </c>
      <c r="AL405" t="s">
        <v>347</v>
      </c>
      <c r="AM405" t="s">
        <v>349</v>
      </c>
      <c r="AN405" t="s">
        <v>349</v>
      </c>
      <c r="AO405" t="s">
        <v>350</v>
      </c>
      <c r="AP405" t="s">
        <v>365</v>
      </c>
      <c r="AQ405" t="s">
        <v>371</v>
      </c>
      <c r="AR405" t="s">
        <v>352</v>
      </c>
      <c r="AS405" t="s">
        <v>353</v>
      </c>
    </row>
    <row r="406" spans="1:45" x14ac:dyDescent="0.3">
      <c r="A406" t="s">
        <v>338</v>
      </c>
      <c r="B406" t="s">
        <v>339</v>
      </c>
      <c r="C406" t="s">
        <v>874</v>
      </c>
      <c r="D406" t="s">
        <v>347</v>
      </c>
      <c r="E406" t="s">
        <v>1435</v>
      </c>
      <c r="F406" t="s">
        <v>341</v>
      </c>
      <c r="G406" t="s">
        <v>342</v>
      </c>
      <c r="H406" t="s">
        <v>343</v>
      </c>
      <c r="I406" t="s">
        <v>373</v>
      </c>
      <c r="J406" t="s">
        <v>374</v>
      </c>
      <c r="K406">
        <v>8600000</v>
      </c>
      <c r="L406">
        <v>8600000</v>
      </c>
      <c r="M406">
        <v>8600000</v>
      </c>
      <c r="N406">
        <v>0</v>
      </c>
      <c r="O406">
        <v>0</v>
      </c>
      <c r="P406">
        <v>0</v>
      </c>
      <c r="Q406">
        <v>3750450.06</v>
      </c>
      <c r="R406">
        <v>3683754.56</v>
      </c>
      <c r="S406">
        <v>625075.01</v>
      </c>
      <c r="T406">
        <v>3750450.06</v>
      </c>
      <c r="U406">
        <v>3750450.06</v>
      </c>
      <c r="V406">
        <v>4849549.9400000004</v>
      </c>
      <c r="W406">
        <v>4849549.9400000004</v>
      </c>
      <c r="X406">
        <v>4849549.9400000004</v>
      </c>
      <c r="Y406">
        <v>4849549.9400000004</v>
      </c>
      <c r="Z406">
        <v>0</v>
      </c>
      <c r="AA406">
        <v>0</v>
      </c>
      <c r="AB406">
        <v>0</v>
      </c>
      <c r="AC406">
        <v>0</v>
      </c>
      <c r="AD406">
        <v>0</v>
      </c>
      <c r="AE406" t="s">
        <v>346</v>
      </c>
      <c r="AF406" t="s">
        <v>347</v>
      </c>
      <c r="AG406" t="s">
        <v>363</v>
      </c>
      <c r="AH406" t="s">
        <v>375</v>
      </c>
      <c r="AI406" t="s">
        <v>349</v>
      </c>
      <c r="AJ406" t="s">
        <v>349</v>
      </c>
      <c r="AK406" t="s">
        <v>349</v>
      </c>
      <c r="AL406" t="s">
        <v>347</v>
      </c>
      <c r="AM406" t="s">
        <v>349</v>
      </c>
      <c r="AN406" t="s">
        <v>349</v>
      </c>
      <c r="AO406" t="s">
        <v>350</v>
      </c>
      <c r="AP406" t="s">
        <v>365</v>
      </c>
      <c r="AQ406" t="s">
        <v>374</v>
      </c>
      <c r="AR406" t="s">
        <v>352</v>
      </c>
      <c r="AS406" t="s">
        <v>353</v>
      </c>
    </row>
    <row r="407" spans="1:45" x14ac:dyDescent="0.3">
      <c r="A407" t="s">
        <v>338</v>
      </c>
      <c r="B407" t="s">
        <v>339</v>
      </c>
      <c r="C407" t="s">
        <v>874</v>
      </c>
      <c r="D407" t="s">
        <v>347</v>
      </c>
      <c r="E407" t="s">
        <v>875</v>
      </c>
      <c r="F407" t="s">
        <v>341</v>
      </c>
      <c r="G407" t="s">
        <v>377</v>
      </c>
      <c r="H407" t="s">
        <v>343</v>
      </c>
      <c r="I407" t="s">
        <v>378</v>
      </c>
      <c r="J407" t="s">
        <v>379</v>
      </c>
      <c r="K407">
        <v>15648730</v>
      </c>
      <c r="L407">
        <v>15648730</v>
      </c>
      <c r="M407">
        <v>15648730</v>
      </c>
      <c r="N407">
        <v>0</v>
      </c>
      <c r="O407">
        <v>0</v>
      </c>
      <c r="P407">
        <v>0</v>
      </c>
      <c r="Q407">
        <v>7279294.6200000001</v>
      </c>
      <c r="R407">
        <v>6152527.6200000001</v>
      </c>
      <c r="S407">
        <v>1039466</v>
      </c>
      <c r="T407">
        <v>7279294.6200000001</v>
      </c>
      <c r="U407">
        <v>7279294.6200000001</v>
      </c>
      <c r="V407">
        <v>8369435.3799999999</v>
      </c>
      <c r="W407">
        <v>8369435.3799999999</v>
      </c>
      <c r="X407">
        <v>8369435.3799999999</v>
      </c>
      <c r="Y407">
        <v>8369435.3799999999</v>
      </c>
      <c r="Z407">
        <v>0</v>
      </c>
      <c r="AA407">
        <v>0</v>
      </c>
      <c r="AB407">
        <v>0</v>
      </c>
      <c r="AC407">
        <v>0</v>
      </c>
      <c r="AD407">
        <v>0</v>
      </c>
      <c r="AE407" t="s">
        <v>346</v>
      </c>
      <c r="AF407" t="s">
        <v>347</v>
      </c>
      <c r="AG407" t="s">
        <v>380</v>
      </c>
      <c r="AH407" t="s">
        <v>381</v>
      </c>
      <c r="AI407" t="s">
        <v>382</v>
      </c>
      <c r="AJ407" t="s">
        <v>349</v>
      </c>
      <c r="AK407" t="s">
        <v>349</v>
      </c>
      <c r="AL407" t="s">
        <v>347</v>
      </c>
      <c r="AM407" t="s">
        <v>383</v>
      </c>
      <c r="AN407" t="s">
        <v>384</v>
      </c>
      <c r="AO407" t="s">
        <v>350</v>
      </c>
      <c r="AP407" t="s">
        <v>385</v>
      </c>
      <c r="AQ407" t="s">
        <v>386</v>
      </c>
      <c r="AR407" t="s">
        <v>352</v>
      </c>
      <c r="AS407" t="s">
        <v>353</v>
      </c>
    </row>
    <row r="408" spans="1:45" x14ac:dyDescent="0.3">
      <c r="A408" t="s">
        <v>338</v>
      </c>
      <c r="B408" t="s">
        <v>339</v>
      </c>
      <c r="C408" t="s">
        <v>874</v>
      </c>
      <c r="D408" t="s">
        <v>347</v>
      </c>
      <c r="E408" t="s">
        <v>876</v>
      </c>
      <c r="F408" t="s">
        <v>341</v>
      </c>
      <c r="G408" t="s">
        <v>377</v>
      </c>
      <c r="H408" t="s">
        <v>343</v>
      </c>
      <c r="I408" t="s">
        <v>388</v>
      </c>
      <c r="J408" t="s">
        <v>389</v>
      </c>
      <c r="K408">
        <v>845880</v>
      </c>
      <c r="L408">
        <v>845880</v>
      </c>
      <c r="M408">
        <v>845880</v>
      </c>
      <c r="N408">
        <v>0</v>
      </c>
      <c r="O408">
        <v>0</v>
      </c>
      <c r="P408">
        <v>0</v>
      </c>
      <c r="Q408">
        <v>391293.19</v>
      </c>
      <c r="R408">
        <v>330611.19</v>
      </c>
      <c r="S408">
        <v>55803</v>
      </c>
      <c r="T408">
        <v>391293.19</v>
      </c>
      <c r="U408">
        <v>391293.19</v>
      </c>
      <c r="V408">
        <v>454586.81</v>
      </c>
      <c r="W408">
        <v>454586.81</v>
      </c>
      <c r="X408">
        <v>454586.81</v>
      </c>
      <c r="Y408">
        <v>454586.81</v>
      </c>
      <c r="Z408">
        <v>0</v>
      </c>
      <c r="AA408">
        <v>0</v>
      </c>
      <c r="AB408">
        <v>0</v>
      </c>
      <c r="AC408">
        <v>0</v>
      </c>
      <c r="AD408">
        <v>0</v>
      </c>
      <c r="AE408" t="s">
        <v>346</v>
      </c>
      <c r="AF408" t="s">
        <v>347</v>
      </c>
      <c r="AG408" t="s">
        <v>380</v>
      </c>
      <c r="AH408" t="s">
        <v>390</v>
      </c>
      <c r="AI408" t="s">
        <v>382</v>
      </c>
      <c r="AJ408" t="s">
        <v>349</v>
      </c>
      <c r="AK408" t="s">
        <v>349</v>
      </c>
      <c r="AL408" t="s">
        <v>347</v>
      </c>
      <c r="AM408" t="s">
        <v>391</v>
      </c>
      <c r="AN408" t="s">
        <v>392</v>
      </c>
      <c r="AO408" t="s">
        <v>350</v>
      </c>
      <c r="AP408" t="s">
        <v>385</v>
      </c>
      <c r="AQ408" t="s">
        <v>393</v>
      </c>
      <c r="AR408" t="s">
        <v>352</v>
      </c>
      <c r="AS408" t="s">
        <v>353</v>
      </c>
    </row>
    <row r="409" spans="1:45" x14ac:dyDescent="0.3">
      <c r="A409" t="s">
        <v>338</v>
      </c>
      <c r="B409" t="s">
        <v>339</v>
      </c>
      <c r="C409" t="s">
        <v>874</v>
      </c>
      <c r="D409" t="s">
        <v>347</v>
      </c>
      <c r="E409" t="s">
        <v>877</v>
      </c>
      <c r="F409" t="s">
        <v>341</v>
      </c>
      <c r="G409" t="s">
        <v>377</v>
      </c>
      <c r="H409" t="s">
        <v>343</v>
      </c>
      <c r="I409" t="s">
        <v>395</v>
      </c>
      <c r="J409" t="s">
        <v>396</v>
      </c>
      <c r="K409">
        <v>9169310</v>
      </c>
      <c r="L409">
        <v>9169310</v>
      </c>
      <c r="M409">
        <v>9169310</v>
      </c>
      <c r="N409">
        <v>0</v>
      </c>
      <c r="O409">
        <v>0</v>
      </c>
      <c r="P409">
        <v>0</v>
      </c>
      <c r="Q409">
        <v>4238790.5</v>
      </c>
      <c r="R409">
        <v>3579701.5</v>
      </c>
      <c r="S409">
        <v>607935</v>
      </c>
      <c r="T409">
        <v>4238790.5</v>
      </c>
      <c r="U409">
        <v>4238790.5</v>
      </c>
      <c r="V409">
        <v>4930519.5</v>
      </c>
      <c r="W409">
        <v>4930519.5</v>
      </c>
      <c r="X409">
        <v>4930519.5</v>
      </c>
      <c r="Y409">
        <v>4930519.5</v>
      </c>
      <c r="Z409">
        <v>0</v>
      </c>
      <c r="AA409">
        <v>0</v>
      </c>
      <c r="AB409">
        <v>0</v>
      </c>
      <c r="AC409">
        <v>0</v>
      </c>
      <c r="AD409">
        <v>0</v>
      </c>
      <c r="AE409" t="s">
        <v>346</v>
      </c>
      <c r="AF409" t="s">
        <v>347</v>
      </c>
      <c r="AG409" t="s">
        <v>397</v>
      </c>
      <c r="AH409" t="s">
        <v>398</v>
      </c>
      <c r="AI409" t="s">
        <v>382</v>
      </c>
      <c r="AJ409" t="s">
        <v>349</v>
      </c>
      <c r="AK409" t="s">
        <v>349</v>
      </c>
      <c r="AL409" t="s">
        <v>347</v>
      </c>
      <c r="AM409" t="s">
        <v>399</v>
      </c>
      <c r="AN409" t="s">
        <v>400</v>
      </c>
      <c r="AO409" t="s">
        <v>350</v>
      </c>
      <c r="AP409" t="s">
        <v>401</v>
      </c>
      <c r="AQ409" t="s">
        <v>402</v>
      </c>
      <c r="AR409" t="s">
        <v>352</v>
      </c>
      <c r="AS409" t="s">
        <v>353</v>
      </c>
    </row>
    <row r="410" spans="1:45" x14ac:dyDescent="0.3">
      <c r="A410" t="s">
        <v>338</v>
      </c>
      <c r="B410" t="s">
        <v>339</v>
      </c>
      <c r="C410" t="s">
        <v>874</v>
      </c>
      <c r="D410" t="s">
        <v>347</v>
      </c>
      <c r="E410" t="s">
        <v>878</v>
      </c>
      <c r="F410" t="s">
        <v>341</v>
      </c>
      <c r="G410" t="s">
        <v>377</v>
      </c>
      <c r="H410" t="s">
        <v>343</v>
      </c>
      <c r="I410" t="s">
        <v>404</v>
      </c>
      <c r="J410" t="s">
        <v>405</v>
      </c>
      <c r="K410">
        <v>5075270</v>
      </c>
      <c r="L410">
        <v>5075270</v>
      </c>
      <c r="M410">
        <v>5075270</v>
      </c>
      <c r="N410">
        <v>0</v>
      </c>
      <c r="O410">
        <v>0</v>
      </c>
      <c r="P410">
        <v>0</v>
      </c>
      <c r="Q410">
        <v>2347761.14</v>
      </c>
      <c r="R410">
        <v>1983672.14</v>
      </c>
      <c r="S410">
        <v>334818</v>
      </c>
      <c r="T410">
        <v>2347761.14</v>
      </c>
      <c r="U410">
        <v>2347761.14</v>
      </c>
      <c r="V410">
        <v>2727508.86</v>
      </c>
      <c r="W410">
        <v>2727508.86</v>
      </c>
      <c r="X410">
        <v>2727508.86</v>
      </c>
      <c r="Y410">
        <v>2727508.86</v>
      </c>
      <c r="Z410">
        <v>0</v>
      </c>
      <c r="AA410">
        <v>0</v>
      </c>
      <c r="AB410">
        <v>0</v>
      </c>
      <c r="AC410">
        <v>0</v>
      </c>
      <c r="AD410">
        <v>0</v>
      </c>
      <c r="AE410" t="s">
        <v>346</v>
      </c>
      <c r="AF410" t="s">
        <v>347</v>
      </c>
      <c r="AG410" t="s">
        <v>397</v>
      </c>
      <c r="AH410" t="s">
        <v>406</v>
      </c>
      <c r="AI410" t="s">
        <v>382</v>
      </c>
      <c r="AJ410" t="s">
        <v>349</v>
      </c>
      <c r="AK410" t="s">
        <v>349</v>
      </c>
      <c r="AL410" t="s">
        <v>347</v>
      </c>
      <c r="AM410" t="s">
        <v>407</v>
      </c>
      <c r="AN410" t="s">
        <v>408</v>
      </c>
      <c r="AO410" t="s">
        <v>350</v>
      </c>
      <c r="AP410" t="s">
        <v>401</v>
      </c>
      <c r="AQ410" t="s">
        <v>409</v>
      </c>
      <c r="AR410" t="s">
        <v>352</v>
      </c>
      <c r="AS410" t="s">
        <v>353</v>
      </c>
    </row>
    <row r="411" spans="1:45" x14ac:dyDescent="0.3">
      <c r="A411" t="s">
        <v>338</v>
      </c>
      <c r="B411" t="s">
        <v>339</v>
      </c>
      <c r="C411" t="s">
        <v>874</v>
      </c>
      <c r="D411" t="s">
        <v>347</v>
      </c>
      <c r="E411" t="s">
        <v>879</v>
      </c>
      <c r="F411" t="s">
        <v>341</v>
      </c>
      <c r="G411" t="s">
        <v>377</v>
      </c>
      <c r="H411" t="s">
        <v>343</v>
      </c>
      <c r="I411" t="s">
        <v>411</v>
      </c>
      <c r="J411" t="s">
        <v>412</v>
      </c>
      <c r="K411">
        <v>2537640</v>
      </c>
      <c r="L411">
        <v>2537640</v>
      </c>
      <c r="M411">
        <v>2537640</v>
      </c>
      <c r="N411">
        <v>0</v>
      </c>
      <c r="O411">
        <v>0</v>
      </c>
      <c r="P411">
        <v>0</v>
      </c>
      <c r="Q411">
        <v>1173868.57</v>
      </c>
      <c r="R411">
        <v>991825.57</v>
      </c>
      <c r="S411">
        <v>167406</v>
      </c>
      <c r="T411">
        <v>1173868.57</v>
      </c>
      <c r="U411">
        <v>1173868.57</v>
      </c>
      <c r="V411">
        <v>1363771.43</v>
      </c>
      <c r="W411">
        <v>1363771.43</v>
      </c>
      <c r="X411">
        <v>1363771.43</v>
      </c>
      <c r="Y411">
        <v>1363771.43</v>
      </c>
      <c r="Z411">
        <v>0</v>
      </c>
      <c r="AA411">
        <v>0</v>
      </c>
      <c r="AB411">
        <v>0</v>
      </c>
      <c r="AC411">
        <v>0</v>
      </c>
      <c r="AD411">
        <v>0</v>
      </c>
      <c r="AE411" t="s">
        <v>346</v>
      </c>
      <c r="AF411" t="s">
        <v>347</v>
      </c>
      <c r="AG411" t="s">
        <v>397</v>
      </c>
      <c r="AH411" t="s">
        <v>413</v>
      </c>
      <c r="AI411" t="s">
        <v>382</v>
      </c>
      <c r="AJ411" t="s">
        <v>349</v>
      </c>
      <c r="AK411" t="s">
        <v>349</v>
      </c>
      <c r="AL411" t="s">
        <v>347</v>
      </c>
      <c r="AM411" t="s">
        <v>414</v>
      </c>
      <c r="AN411" t="s">
        <v>415</v>
      </c>
      <c r="AO411" t="s">
        <v>350</v>
      </c>
      <c r="AP411" t="s">
        <v>401</v>
      </c>
      <c r="AQ411" t="s">
        <v>416</v>
      </c>
      <c r="AR411" t="s">
        <v>352</v>
      </c>
      <c r="AS411" t="s">
        <v>353</v>
      </c>
    </row>
    <row r="412" spans="1:45" x14ac:dyDescent="0.3">
      <c r="A412" t="s">
        <v>338</v>
      </c>
      <c r="B412" t="s">
        <v>339</v>
      </c>
      <c r="C412" t="s">
        <v>874</v>
      </c>
      <c r="D412" t="s">
        <v>347</v>
      </c>
      <c r="E412" t="s">
        <v>880</v>
      </c>
      <c r="F412" t="s">
        <v>341</v>
      </c>
      <c r="G412" t="s">
        <v>377</v>
      </c>
      <c r="H412" t="s">
        <v>343</v>
      </c>
      <c r="I412" t="s">
        <v>418</v>
      </c>
      <c r="J412" t="s">
        <v>419</v>
      </c>
      <c r="K412">
        <v>3500000</v>
      </c>
      <c r="L412">
        <v>3500000</v>
      </c>
      <c r="M412">
        <v>3500000</v>
      </c>
      <c r="N412">
        <v>0</v>
      </c>
      <c r="O412">
        <v>0</v>
      </c>
      <c r="P412">
        <v>0</v>
      </c>
      <c r="Q412">
        <v>1365385.07</v>
      </c>
      <c r="R412">
        <v>1365385.07</v>
      </c>
      <c r="S412">
        <v>243228.63</v>
      </c>
      <c r="T412">
        <v>1365385.07</v>
      </c>
      <c r="U412">
        <v>1365385.07</v>
      </c>
      <c r="V412">
        <v>2134614.9300000002</v>
      </c>
      <c r="W412">
        <v>2134614.9300000002</v>
      </c>
      <c r="X412">
        <v>2134614.9300000002</v>
      </c>
      <c r="Y412">
        <v>2134614.9300000002</v>
      </c>
      <c r="Z412">
        <v>0</v>
      </c>
      <c r="AA412">
        <v>0</v>
      </c>
      <c r="AB412">
        <v>0</v>
      </c>
      <c r="AC412">
        <v>0</v>
      </c>
      <c r="AD412">
        <v>0</v>
      </c>
      <c r="AE412" t="s">
        <v>346</v>
      </c>
      <c r="AF412" t="s">
        <v>347</v>
      </c>
      <c r="AG412" t="s">
        <v>397</v>
      </c>
      <c r="AH412" t="s">
        <v>420</v>
      </c>
      <c r="AI412" t="s">
        <v>382</v>
      </c>
      <c r="AJ412" t="s">
        <v>349</v>
      </c>
      <c r="AK412" t="s">
        <v>349</v>
      </c>
      <c r="AL412" t="s">
        <v>347</v>
      </c>
      <c r="AM412" t="s">
        <v>421</v>
      </c>
      <c r="AN412" t="s">
        <v>419</v>
      </c>
      <c r="AO412" t="s">
        <v>350</v>
      </c>
      <c r="AP412" t="s">
        <v>401</v>
      </c>
      <c r="AQ412" t="s">
        <v>422</v>
      </c>
      <c r="AR412" t="s">
        <v>352</v>
      </c>
      <c r="AS412" t="s">
        <v>353</v>
      </c>
    </row>
    <row r="413" spans="1:45" x14ac:dyDescent="0.3">
      <c r="A413" t="s">
        <v>338</v>
      </c>
      <c r="B413" t="s">
        <v>339</v>
      </c>
      <c r="C413" t="s">
        <v>874</v>
      </c>
      <c r="D413" t="s">
        <v>426</v>
      </c>
      <c r="E413" t="s">
        <v>1436</v>
      </c>
      <c r="F413" t="s">
        <v>341</v>
      </c>
      <c r="G413" t="s">
        <v>423</v>
      </c>
      <c r="H413" t="s">
        <v>343</v>
      </c>
      <c r="I413" t="s">
        <v>424</v>
      </c>
      <c r="J413" t="s">
        <v>425</v>
      </c>
      <c r="K413">
        <v>10000000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-10000000</v>
      </c>
      <c r="AD413">
        <v>0</v>
      </c>
      <c r="AE413" t="s">
        <v>346</v>
      </c>
      <c r="AF413" t="s">
        <v>426</v>
      </c>
      <c r="AG413" t="s">
        <v>427</v>
      </c>
      <c r="AH413" t="s">
        <v>428</v>
      </c>
      <c r="AI413" t="s">
        <v>349</v>
      </c>
      <c r="AJ413" t="s">
        <v>349</v>
      </c>
      <c r="AK413" t="s">
        <v>349</v>
      </c>
      <c r="AL413" t="s">
        <v>347</v>
      </c>
      <c r="AM413" t="s">
        <v>349</v>
      </c>
      <c r="AN413" t="s">
        <v>349</v>
      </c>
      <c r="AO413" t="s">
        <v>429</v>
      </c>
      <c r="AP413" t="s">
        <v>430</v>
      </c>
      <c r="AQ413" t="s">
        <v>425</v>
      </c>
      <c r="AR413" t="s">
        <v>352</v>
      </c>
      <c r="AS413" t="s">
        <v>353</v>
      </c>
    </row>
    <row r="414" spans="1:45" x14ac:dyDescent="0.3">
      <c r="A414" t="s">
        <v>338</v>
      </c>
      <c r="B414" t="s">
        <v>339</v>
      </c>
      <c r="C414" t="s">
        <v>874</v>
      </c>
      <c r="D414" t="s">
        <v>426</v>
      </c>
      <c r="E414" t="s">
        <v>1439</v>
      </c>
      <c r="F414" t="s">
        <v>341</v>
      </c>
      <c r="G414" t="s">
        <v>423</v>
      </c>
      <c r="H414" t="s">
        <v>343</v>
      </c>
      <c r="I414" t="s">
        <v>436</v>
      </c>
      <c r="J414" t="s">
        <v>437</v>
      </c>
      <c r="K414">
        <v>264000</v>
      </c>
      <c r="L414">
        <v>264000</v>
      </c>
      <c r="M414">
        <v>207051.67</v>
      </c>
      <c r="N414">
        <v>0</v>
      </c>
      <c r="O414">
        <v>0</v>
      </c>
      <c r="P414">
        <v>0</v>
      </c>
      <c r="Q414">
        <v>142714</v>
      </c>
      <c r="R414">
        <v>142714</v>
      </c>
      <c r="S414">
        <v>27132</v>
      </c>
      <c r="T414">
        <v>142714</v>
      </c>
      <c r="U414">
        <v>142714</v>
      </c>
      <c r="V414">
        <v>64337.67</v>
      </c>
      <c r="W414">
        <v>121286</v>
      </c>
      <c r="X414">
        <v>121286</v>
      </c>
      <c r="Y414">
        <v>121286</v>
      </c>
      <c r="Z414">
        <v>0</v>
      </c>
      <c r="AA414">
        <v>0</v>
      </c>
      <c r="AB414">
        <v>0</v>
      </c>
      <c r="AC414">
        <v>0</v>
      </c>
      <c r="AD414">
        <v>0</v>
      </c>
      <c r="AE414" t="s">
        <v>346</v>
      </c>
      <c r="AF414" t="s">
        <v>426</v>
      </c>
      <c r="AG414" t="s">
        <v>438</v>
      </c>
      <c r="AH414" t="s">
        <v>439</v>
      </c>
      <c r="AI414" t="s">
        <v>349</v>
      </c>
      <c r="AJ414" t="s">
        <v>349</v>
      </c>
      <c r="AK414" t="s">
        <v>349</v>
      </c>
      <c r="AL414" t="s">
        <v>347</v>
      </c>
      <c r="AM414" t="s">
        <v>349</v>
      </c>
      <c r="AN414" t="s">
        <v>349</v>
      </c>
      <c r="AO414" t="s">
        <v>429</v>
      </c>
      <c r="AP414" t="s">
        <v>440</v>
      </c>
      <c r="AQ414" t="s">
        <v>437</v>
      </c>
      <c r="AR414" t="s">
        <v>352</v>
      </c>
      <c r="AS414" t="s">
        <v>353</v>
      </c>
    </row>
    <row r="415" spans="1:45" x14ac:dyDescent="0.3">
      <c r="A415" t="s">
        <v>338</v>
      </c>
      <c r="B415" t="s">
        <v>339</v>
      </c>
      <c r="C415" t="s">
        <v>874</v>
      </c>
      <c r="D415" t="s">
        <v>426</v>
      </c>
      <c r="E415" t="s">
        <v>1440</v>
      </c>
      <c r="F415" t="s">
        <v>341</v>
      </c>
      <c r="G415" t="s">
        <v>423</v>
      </c>
      <c r="H415" t="s">
        <v>343</v>
      </c>
      <c r="I415" t="s">
        <v>441</v>
      </c>
      <c r="J415" t="s">
        <v>442</v>
      </c>
      <c r="K415">
        <v>2500000</v>
      </c>
      <c r="L415">
        <v>2500000</v>
      </c>
      <c r="M415">
        <v>1875000</v>
      </c>
      <c r="N415">
        <v>0</v>
      </c>
      <c r="O415">
        <v>0</v>
      </c>
      <c r="P415">
        <v>0</v>
      </c>
      <c r="Q415">
        <v>1199555</v>
      </c>
      <c r="R415">
        <v>1199555</v>
      </c>
      <c r="S415">
        <v>245945</v>
      </c>
      <c r="T415">
        <v>1199555</v>
      </c>
      <c r="U415">
        <v>1199555</v>
      </c>
      <c r="V415">
        <v>675445</v>
      </c>
      <c r="W415">
        <v>1300445</v>
      </c>
      <c r="X415">
        <v>1300445</v>
      </c>
      <c r="Y415">
        <v>1300445</v>
      </c>
      <c r="Z415">
        <v>0</v>
      </c>
      <c r="AA415">
        <v>0</v>
      </c>
      <c r="AB415">
        <v>0</v>
      </c>
      <c r="AC415">
        <v>0</v>
      </c>
      <c r="AD415">
        <v>0</v>
      </c>
      <c r="AE415" t="s">
        <v>346</v>
      </c>
      <c r="AF415" t="s">
        <v>426</v>
      </c>
      <c r="AG415" t="s">
        <v>438</v>
      </c>
      <c r="AH415" t="s">
        <v>443</v>
      </c>
      <c r="AI415" t="s">
        <v>349</v>
      </c>
      <c r="AJ415" t="s">
        <v>349</v>
      </c>
      <c r="AK415" t="s">
        <v>349</v>
      </c>
      <c r="AL415" t="s">
        <v>347</v>
      </c>
      <c r="AM415" t="s">
        <v>349</v>
      </c>
      <c r="AN415" t="s">
        <v>349</v>
      </c>
      <c r="AO415" t="s">
        <v>429</v>
      </c>
      <c r="AP415" t="s">
        <v>440</v>
      </c>
      <c r="AQ415" t="s">
        <v>442</v>
      </c>
      <c r="AR415" t="s">
        <v>352</v>
      </c>
      <c r="AS415" t="s">
        <v>353</v>
      </c>
    </row>
    <row r="416" spans="1:45" x14ac:dyDescent="0.3">
      <c r="A416" t="s">
        <v>338</v>
      </c>
      <c r="B416" t="s">
        <v>339</v>
      </c>
      <c r="C416" t="s">
        <v>874</v>
      </c>
      <c r="D416" t="s">
        <v>426</v>
      </c>
      <c r="E416" t="s">
        <v>1441</v>
      </c>
      <c r="F416" t="s">
        <v>341</v>
      </c>
      <c r="G416" t="s">
        <v>423</v>
      </c>
      <c r="H416" t="s">
        <v>343</v>
      </c>
      <c r="I416" t="s">
        <v>444</v>
      </c>
      <c r="J416" t="s">
        <v>444</v>
      </c>
      <c r="K416">
        <v>20000</v>
      </c>
      <c r="L416">
        <v>20000</v>
      </c>
      <c r="M416">
        <v>15000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15000</v>
      </c>
      <c r="W416">
        <v>20000</v>
      </c>
      <c r="X416">
        <v>20000</v>
      </c>
      <c r="Y416">
        <v>20000</v>
      </c>
      <c r="Z416">
        <v>0</v>
      </c>
      <c r="AA416">
        <v>0</v>
      </c>
      <c r="AB416">
        <v>0</v>
      </c>
      <c r="AC416">
        <v>0</v>
      </c>
      <c r="AD416">
        <v>0</v>
      </c>
      <c r="AE416" t="s">
        <v>346</v>
      </c>
      <c r="AF416" t="s">
        <v>426</v>
      </c>
      <c r="AG416" t="s">
        <v>438</v>
      </c>
      <c r="AH416" t="s">
        <v>445</v>
      </c>
      <c r="AI416" t="s">
        <v>349</v>
      </c>
      <c r="AJ416" t="s">
        <v>349</v>
      </c>
      <c r="AK416" t="s">
        <v>349</v>
      </c>
      <c r="AL416" t="s">
        <v>347</v>
      </c>
      <c r="AM416" t="s">
        <v>349</v>
      </c>
      <c r="AN416" t="s">
        <v>349</v>
      </c>
      <c r="AO416" t="s">
        <v>429</v>
      </c>
      <c r="AP416" t="s">
        <v>440</v>
      </c>
      <c r="AQ416" t="s">
        <v>444</v>
      </c>
      <c r="AR416" t="s">
        <v>352</v>
      </c>
      <c r="AS416" t="s">
        <v>353</v>
      </c>
    </row>
    <row r="417" spans="1:45" x14ac:dyDescent="0.3">
      <c r="A417" t="s">
        <v>338</v>
      </c>
      <c r="B417" t="s">
        <v>339</v>
      </c>
      <c r="C417" t="s">
        <v>874</v>
      </c>
      <c r="D417" t="s">
        <v>426</v>
      </c>
      <c r="E417" t="s">
        <v>1442</v>
      </c>
      <c r="F417" t="s">
        <v>341</v>
      </c>
      <c r="G417" t="s">
        <v>423</v>
      </c>
      <c r="H417" t="s">
        <v>343</v>
      </c>
      <c r="I417" t="s">
        <v>446</v>
      </c>
      <c r="J417" t="s">
        <v>447</v>
      </c>
      <c r="K417">
        <v>3900000</v>
      </c>
      <c r="L417">
        <v>3900000</v>
      </c>
      <c r="M417">
        <v>2925000</v>
      </c>
      <c r="N417">
        <v>0</v>
      </c>
      <c r="O417">
        <v>0</v>
      </c>
      <c r="P417">
        <v>0</v>
      </c>
      <c r="Q417">
        <v>1672128.37</v>
      </c>
      <c r="R417">
        <v>1632217.55</v>
      </c>
      <c r="S417">
        <v>267349.34000000003</v>
      </c>
      <c r="T417">
        <v>1672128.37</v>
      </c>
      <c r="U417">
        <v>1672128.37</v>
      </c>
      <c r="V417">
        <v>1252871.6299999999</v>
      </c>
      <c r="W417">
        <v>2227871.63</v>
      </c>
      <c r="X417">
        <v>2227871.63</v>
      </c>
      <c r="Y417">
        <v>2227871.63</v>
      </c>
      <c r="Z417">
        <v>0</v>
      </c>
      <c r="AA417">
        <v>0</v>
      </c>
      <c r="AB417">
        <v>0</v>
      </c>
      <c r="AC417">
        <v>0</v>
      </c>
      <c r="AD417">
        <v>0</v>
      </c>
      <c r="AE417" t="s">
        <v>346</v>
      </c>
      <c r="AF417" t="s">
        <v>426</v>
      </c>
      <c r="AG417" t="s">
        <v>438</v>
      </c>
      <c r="AH417" t="s">
        <v>448</v>
      </c>
      <c r="AI417" t="s">
        <v>349</v>
      </c>
      <c r="AJ417" t="s">
        <v>349</v>
      </c>
      <c r="AK417" t="s">
        <v>349</v>
      </c>
      <c r="AL417" t="s">
        <v>347</v>
      </c>
      <c r="AM417" t="s">
        <v>349</v>
      </c>
      <c r="AN417" t="s">
        <v>349</v>
      </c>
      <c r="AO417" t="s">
        <v>429</v>
      </c>
      <c r="AP417" t="s">
        <v>440</v>
      </c>
      <c r="AQ417" t="s">
        <v>447</v>
      </c>
      <c r="AR417" t="s">
        <v>352</v>
      </c>
      <c r="AS417" t="s">
        <v>353</v>
      </c>
    </row>
    <row r="418" spans="1:45" x14ac:dyDescent="0.3">
      <c r="A418" t="s">
        <v>338</v>
      </c>
      <c r="B418" t="s">
        <v>339</v>
      </c>
      <c r="C418" t="s">
        <v>874</v>
      </c>
      <c r="D418" t="s">
        <v>426</v>
      </c>
      <c r="E418" t="s">
        <v>1443</v>
      </c>
      <c r="F418" t="s">
        <v>341</v>
      </c>
      <c r="G418" t="s">
        <v>423</v>
      </c>
      <c r="H418" t="s">
        <v>343</v>
      </c>
      <c r="I418" t="s">
        <v>449</v>
      </c>
      <c r="J418" t="s">
        <v>450</v>
      </c>
      <c r="K418">
        <v>4600000</v>
      </c>
      <c r="L418">
        <v>4600000</v>
      </c>
      <c r="M418">
        <v>3450000</v>
      </c>
      <c r="N418">
        <v>0</v>
      </c>
      <c r="O418">
        <v>0</v>
      </c>
      <c r="P418">
        <v>0</v>
      </c>
      <c r="Q418">
        <v>1975720.8</v>
      </c>
      <c r="R418">
        <v>1975720.8</v>
      </c>
      <c r="S418">
        <v>1072049.8</v>
      </c>
      <c r="T418">
        <v>1975720.8</v>
      </c>
      <c r="U418">
        <v>1975720.8</v>
      </c>
      <c r="V418">
        <v>1474279.2</v>
      </c>
      <c r="W418">
        <v>2624279.2000000002</v>
      </c>
      <c r="X418">
        <v>2624279.2000000002</v>
      </c>
      <c r="Y418">
        <v>2624279.2000000002</v>
      </c>
      <c r="Z418">
        <v>0</v>
      </c>
      <c r="AA418">
        <v>0</v>
      </c>
      <c r="AB418">
        <v>0</v>
      </c>
      <c r="AC418">
        <v>0</v>
      </c>
      <c r="AD418">
        <v>0</v>
      </c>
      <c r="AE418" t="s">
        <v>346</v>
      </c>
      <c r="AF418" t="s">
        <v>426</v>
      </c>
      <c r="AG418" t="s">
        <v>438</v>
      </c>
      <c r="AH418" t="s">
        <v>451</v>
      </c>
      <c r="AI418" t="s">
        <v>349</v>
      </c>
      <c r="AJ418" t="s">
        <v>349</v>
      </c>
      <c r="AK418" t="s">
        <v>349</v>
      </c>
      <c r="AL418" t="s">
        <v>347</v>
      </c>
      <c r="AM418" t="s">
        <v>349</v>
      </c>
      <c r="AN418" t="s">
        <v>349</v>
      </c>
      <c r="AO418" t="s">
        <v>429</v>
      </c>
      <c r="AP418" t="s">
        <v>440</v>
      </c>
      <c r="AQ418" t="s">
        <v>450</v>
      </c>
      <c r="AR418" t="s">
        <v>352</v>
      </c>
      <c r="AS418" t="s">
        <v>353</v>
      </c>
    </row>
    <row r="419" spans="1:45" x14ac:dyDescent="0.3">
      <c r="A419" t="s">
        <v>338</v>
      </c>
      <c r="B419" t="s">
        <v>339</v>
      </c>
      <c r="C419" t="s">
        <v>874</v>
      </c>
      <c r="D419" t="s">
        <v>426</v>
      </c>
      <c r="E419" t="s">
        <v>1444</v>
      </c>
      <c r="F419" t="s">
        <v>341</v>
      </c>
      <c r="G419" t="s">
        <v>423</v>
      </c>
      <c r="H419" t="s">
        <v>343</v>
      </c>
      <c r="I419" t="s">
        <v>452</v>
      </c>
      <c r="J419" t="s">
        <v>453</v>
      </c>
      <c r="K419">
        <v>90000</v>
      </c>
      <c r="L419">
        <v>90000</v>
      </c>
      <c r="M419">
        <v>67500</v>
      </c>
      <c r="N419">
        <v>0</v>
      </c>
      <c r="O419">
        <v>0</v>
      </c>
      <c r="P419">
        <v>0</v>
      </c>
      <c r="Q419">
        <v>31278.400000000001</v>
      </c>
      <c r="R419">
        <v>31278.400000000001</v>
      </c>
      <c r="S419">
        <v>31278.400000000001</v>
      </c>
      <c r="T419">
        <v>31278.400000000001</v>
      </c>
      <c r="U419">
        <v>31278.400000000001</v>
      </c>
      <c r="V419">
        <v>36221.599999999999</v>
      </c>
      <c r="W419">
        <v>58721.599999999999</v>
      </c>
      <c r="X419">
        <v>58721.599999999999</v>
      </c>
      <c r="Y419">
        <v>58721.599999999999</v>
      </c>
      <c r="Z419">
        <v>0</v>
      </c>
      <c r="AA419">
        <v>0</v>
      </c>
      <c r="AB419">
        <v>0</v>
      </c>
      <c r="AC419">
        <v>0</v>
      </c>
      <c r="AD419">
        <v>0</v>
      </c>
      <c r="AE419" t="s">
        <v>346</v>
      </c>
      <c r="AF419" t="s">
        <v>426</v>
      </c>
      <c r="AG419" t="s">
        <v>454</v>
      </c>
      <c r="AH419" t="s">
        <v>455</v>
      </c>
      <c r="AI419" t="s">
        <v>349</v>
      </c>
      <c r="AJ419" t="s">
        <v>349</v>
      </c>
      <c r="AK419" t="s">
        <v>349</v>
      </c>
      <c r="AL419" t="s">
        <v>347</v>
      </c>
      <c r="AM419" t="s">
        <v>349</v>
      </c>
      <c r="AN419" t="s">
        <v>349</v>
      </c>
      <c r="AO419" t="s">
        <v>429</v>
      </c>
      <c r="AP419" t="s">
        <v>456</v>
      </c>
      <c r="AQ419" t="s">
        <v>453</v>
      </c>
      <c r="AR419" t="s">
        <v>352</v>
      </c>
      <c r="AS419" t="s">
        <v>353</v>
      </c>
    </row>
    <row r="420" spans="1:45" x14ac:dyDescent="0.3">
      <c r="A420" t="s">
        <v>338</v>
      </c>
      <c r="B420" t="s">
        <v>339</v>
      </c>
      <c r="C420" t="s">
        <v>874</v>
      </c>
      <c r="D420" t="s">
        <v>426</v>
      </c>
      <c r="E420" t="s">
        <v>1445</v>
      </c>
      <c r="F420" t="s">
        <v>341</v>
      </c>
      <c r="G420" t="s">
        <v>423</v>
      </c>
      <c r="H420" t="s">
        <v>343</v>
      </c>
      <c r="I420" t="s">
        <v>457</v>
      </c>
      <c r="J420" t="s">
        <v>458</v>
      </c>
      <c r="K420">
        <v>2000000</v>
      </c>
      <c r="L420">
        <v>2000000</v>
      </c>
      <c r="M420">
        <v>1500000</v>
      </c>
      <c r="N420">
        <v>0</v>
      </c>
      <c r="O420">
        <v>0</v>
      </c>
      <c r="P420">
        <v>0</v>
      </c>
      <c r="Q420">
        <v>236785.46</v>
      </c>
      <c r="R420">
        <v>236785.46</v>
      </c>
      <c r="S420">
        <v>15000</v>
      </c>
      <c r="T420">
        <v>236785.46</v>
      </c>
      <c r="U420">
        <v>236785.46</v>
      </c>
      <c r="V420">
        <v>1263214.54</v>
      </c>
      <c r="W420">
        <v>1763214.54</v>
      </c>
      <c r="X420">
        <v>1763214.54</v>
      </c>
      <c r="Y420">
        <v>1763214.54</v>
      </c>
      <c r="Z420">
        <v>0</v>
      </c>
      <c r="AA420">
        <v>0</v>
      </c>
      <c r="AB420">
        <v>0</v>
      </c>
      <c r="AC420">
        <v>0</v>
      </c>
      <c r="AD420">
        <v>0</v>
      </c>
      <c r="AE420" t="s">
        <v>346</v>
      </c>
      <c r="AF420" t="s">
        <v>426</v>
      </c>
      <c r="AG420" t="s">
        <v>454</v>
      </c>
      <c r="AH420" t="s">
        <v>459</v>
      </c>
      <c r="AI420" t="s">
        <v>349</v>
      </c>
      <c r="AJ420" t="s">
        <v>349</v>
      </c>
      <c r="AK420" t="s">
        <v>349</v>
      </c>
      <c r="AL420" t="s">
        <v>347</v>
      </c>
      <c r="AM420" t="s">
        <v>349</v>
      </c>
      <c r="AN420" t="s">
        <v>349</v>
      </c>
      <c r="AO420" t="s">
        <v>429</v>
      </c>
      <c r="AP420" t="s">
        <v>456</v>
      </c>
      <c r="AQ420" t="s">
        <v>458</v>
      </c>
      <c r="AR420" t="s">
        <v>352</v>
      </c>
      <c r="AS420" t="s">
        <v>353</v>
      </c>
    </row>
    <row r="421" spans="1:45" x14ac:dyDescent="0.3">
      <c r="A421" t="s">
        <v>338</v>
      </c>
      <c r="B421" t="s">
        <v>339</v>
      </c>
      <c r="C421" t="s">
        <v>874</v>
      </c>
      <c r="D421" t="s">
        <v>426</v>
      </c>
      <c r="E421" t="s">
        <v>1447</v>
      </c>
      <c r="F421" t="s">
        <v>341</v>
      </c>
      <c r="G421" t="s">
        <v>423</v>
      </c>
      <c r="H421" t="s">
        <v>343</v>
      </c>
      <c r="I421" t="s">
        <v>464</v>
      </c>
      <c r="J421" t="s">
        <v>465</v>
      </c>
      <c r="K421">
        <v>60000</v>
      </c>
      <c r="L421">
        <v>60000</v>
      </c>
      <c r="M421">
        <v>45000</v>
      </c>
      <c r="N421">
        <v>0</v>
      </c>
      <c r="O421">
        <v>0</v>
      </c>
      <c r="P421">
        <v>0</v>
      </c>
      <c r="Q421">
        <v>28828.560000000001</v>
      </c>
      <c r="R421">
        <v>28828.560000000001</v>
      </c>
      <c r="S421">
        <v>28828.560000000001</v>
      </c>
      <c r="T421">
        <v>28828.560000000001</v>
      </c>
      <c r="U421">
        <v>28828.560000000001</v>
      </c>
      <c r="V421">
        <v>16171.44</v>
      </c>
      <c r="W421">
        <v>31171.439999999999</v>
      </c>
      <c r="X421">
        <v>31171.439999999999</v>
      </c>
      <c r="Y421">
        <v>31171.439999999999</v>
      </c>
      <c r="Z421">
        <v>0</v>
      </c>
      <c r="AA421">
        <v>0</v>
      </c>
      <c r="AB421">
        <v>0</v>
      </c>
      <c r="AC421">
        <v>0</v>
      </c>
      <c r="AD421">
        <v>0</v>
      </c>
      <c r="AE421" t="s">
        <v>346</v>
      </c>
      <c r="AF421" t="s">
        <v>426</v>
      </c>
      <c r="AG421" t="s">
        <v>454</v>
      </c>
      <c r="AH421" t="s">
        <v>466</v>
      </c>
      <c r="AI421" t="s">
        <v>349</v>
      </c>
      <c r="AJ421" t="s">
        <v>349</v>
      </c>
      <c r="AK421" t="s">
        <v>349</v>
      </c>
      <c r="AL421" t="s">
        <v>347</v>
      </c>
      <c r="AM421" t="s">
        <v>349</v>
      </c>
      <c r="AN421" t="s">
        <v>349</v>
      </c>
      <c r="AO421" t="s">
        <v>429</v>
      </c>
      <c r="AP421" t="s">
        <v>456</v>
      </c>
      <c r="AQ421" t="s">
        <v>465</v>
      </c>
      <c r="AR421" t="s">
        <v>352</v>
      </c>
      <c r="AS421" t="s">
        <v>353</v>
      </c>
    </row>
    <row r="422" spans="1:45" x14ac:dyDescent="0.3">
      <c r="A422" t="s">
        <v>338</v>
      </c>
      <c r="B422" t="s">
        <v>339</v>
      </c>
      <c r="C422" t="s">
        <v>874</v>
      </c>
      <c r="D422" t="s">
        <v>426</v>
      </c>
      <c r="E422" t="s">
        <v>1450</v>
      </c>
      <c r="F422" t="s">
        <v>341</v>
      </c>
      <c r="G422" t="s">
        <v>423</v>
      </c>
      <c r="H422" t="s">
        <v>343</v>
      </c>
      <c r="I422" t="s">
        <v>475</v>
      </c>
      <c r="J422" t="s">
        <v>475</v>
      </c>
      <c r="K422">
        <v>34100000</v>
      </c>
      <c r="L422">
        <v>35000000</v>
      </c>
      <c r="M422">
        <v>27083333.34</v>
      </c>
      <c r="N422">
        <v>0</v>
      </c>
      <c r="O422">
        <v>0</v>
      </c>
      <c r="P422">
        <v>0</v>
      </c>
      <c r="Q422">
        <v>16954051.260000002</v>
      </c>
      <c r="R422">
        <v>14078364.1</v>
      </c>
      <c r="S422">
        <v>2825675.21</v>
      </c>
      <c r="T422">
        <v>16954051.260000002</v>
      </c>
      <c r="U422">
        <v>16954051.260000002</v>
      </c>
      <c r="V422">
        <v>10129282.08</v>
      </c>
      <c r="W422">
        <v>18045948.739999998</v>
      </c>
      <c r="X422">
        <v>18045948.739999998</v>
      </c>
      <c r="Y422">
        <v>18045948.739999998</v>
      </c>
      <c r="Z422">
        <v>0</v>
      </c>
      <c r="AA422">
        <v>0</v>
      </c>
      <c r="AB422">
        <v>0</v>
      </c>
      <c r="AC422">
        <v>0</v>
      </c>
      <c r="AD422">
        <v>900000</v>
      </c>
      <c r="AE422" t="s">
        <v>346</v>
      </c>
      <c r="AF422" t="s">
        <v>426</v>
      </c>
      <c r="AG422" t="s">
        <v>469</v>
      </c>
      <c r="AH422" t="s">
        <v>476</v>
      </c>
      <c r="AI422" t="s">
        <v>349</v>
      </c>
      <c r="AJ422" t="s">
        <v>349</v>
      </c>
      <c r="AK422" t="s">
        <v>349</v>
      </c>
      <c r="AL422" t="s">
        <v>347</v>
      </c>
      <c r="AM422" t="s">
        <v>349</v>
      </c>
      <c r="AN422" t="s">
        <v>349</v>
      </c>
      <c r="AO422" t="s">
        <v>429</v>
      </c>
      <c r="AP422" t="s">
        <v>471</v>
      </c>
      <c r="AQ422" t="s">
        <v>475</v>
      </c>
      <c r="AR422" t="s">
        <v>352</v>
      </c>
      <c r="AS422" t="s">
        <v>353</v>
      </c>
    </row>
    <row r="423" spans="1:45" x14ac:dyDescent="0.3">
      <c r="A423" t="s">
        <v>338</v>
      </c>
      <c r="B423" t="s">
        <v>339</v>
      </c>
      <c r="C423" t="s">
        <v>874</v>
      </c>
      <c r="D423" t="s">
        <v>426</v>
      </c>
      <c r="E423" t="s">
        <v>1451</v>
      </c>
      <c r="F423" t="s">
        <v>341</v>
      </c>
      <c r="G423" t="s">
        <v>423</v>
      </c>
      <c r="H423" t="s">
        <v>343</v>
      </c>
      <c r="I423" t="s">
        <v>477</v>
      </c>
      <c r="J423" t="s">
        <v>478</v>
      </c>
      <c r="K423">
        <v>500000</v>
      </c>
      <c r="L423">
        <v>700000</v>
      </c>
      <c r="M423">
        <v>458333.34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458333.34</v>
      </c>
      <c r="W423">
        <v>700000</v>
      </c>
      <c r="X423">
        <v>700000</v>
      </c>
      <c r="Y423">
        <v>700000</v>
      </c>
      <c r="Z423">
        <v>0</v>
      </c>
      <c r="AA423">
        <v>0</v>
      </c>
      <c r="AB423">
        <v>0</v>
      </c>
      <c r="AC423">
        <v>0</v>
      </c>
      <c r="AD423">
        <v>200000</v>
      </c>
      <c r="AE423" t="s">
        <v>346</v>
      </c>
      <c r="AF423" t="s">
        <v>426</v>
      </c>
      <c r="AG423" t="s">
        <v>469</v>
      </c>
      <c r="AH423" t="s">
        <v>479</v>
      </c>
      <c r="AI423" t="s">
        <v>349</v>
      </c>
      <c r="AJ423" t="s">
        <v>349</v>
      </c>
      <c r="AK423" t="s">
        <v>349</v>
      </c>
      <c r="AL423" t="s">
        <v>347</v>
      </c>
      <c r="AM423" t="s">
        <v>349</v>
      </c>
      <c r="AN423" t="s">
        <v>349</v>
      </c>
      <c r="AO423" t="s">
        <v>429</v>
      </c>
      <c r="AP423" t="s">
        <v>471</v>
      </c>
      <c r="AQ423" t="s">
        <v>478</v>
      </c>
      <c r="AR423" t="s">
        <v>352</v>
      </c>
      <c r="AS423" t="s">
        <v>353</v>
      </c>
    </row>
    <row r="424" spans="1:45" x14ac:dyDescent="0.3">
      <c r="A424" t="s">
        <v>338</v>
      </c>
      <c r="B424" t="s">
        <v>339</v>
      </c>
      <c r="C424" t="s">
        <v>874</v>
      </c>
      <c r="D424" t="s">
        <v>426</v>
      </c>
      <c r="E424" t="s">
        <v>1452</v>
      </c>
      <c r="F424" t="s">
        <v>341</v>
      </c>
      <c r="G424" t="s">
        <v>423</v>
      </c>
      <c r="H424" t="s">
        <v>343</v>
      </c>
      <c r="I424" t="s">
        <v>480</v>
      </c>
      <c r="J424" t="s">
        <v>481</v>
      </c>
      <c r="K424">
        <v>50000</v>
      </c>
      <c r="L424">
        <v>50000</v>
      </c>
      <c r="M424">
        <v>37500</v>
      </c>
      <c r="N424">
        <v>0</v>
      </c>
      <c r="O424">
        <v>0</v>
      </c>
      <c r="P424">
        <v>0</v>
      </c>
      <c r="Q424">
        <v>4105.5600000000004</v>
      </c>
      <c r="R424">
        <v>4105.5600000000004</v>
      </c>
      <c r="S424">
        <v>613.59</v>
      </c>
      <c r="T424">
        <v>4105.5600000000004</v>
      </c>
      <c r="U424">
        <v>4105.5600000000004</v>
      </c>
      <c r="V424">
        <v>33394.44</v>
      </c>
      <c r="W424">
        <v>45894.44</v>
      </c>
      <c r="X424">
        <v>45894.44</v>
      </c>
      <c r="Y424">
        <v>45894.44</v>
      </c>
      <c r="Z424">
        <v>0</v>
      </c>
      <c r="AA424">
        <v>0</v>
      </c>
      <c r="AB424">
        <v>0</v>
      </c>
      <c r="AC424">
        <v>0</v>
      </c>
      <c r="AD424">
        <v>0</v>
      </c>
      <c r="AE424" t="s">
        <v>346</v>
      </c>
      <c r="AF424" t="s">
        <v>426</v>
      </c>
      <c r="AG424" t="s">
        <v>482</v>
      </c>
      <c r="AH424" t="s">
        <v>483</v>
      </c>
      <c r="AI424" t="s">
        <v>349</v>
      </c>
      <c r="AJ424" t="s">
        <v>349</v>
      </c>
      <c r="AK424" t="s">
        <v>349</v>
      </c>
      <c r="AL424" t="s">
        <v>347</v>
      </c>
      <c r="AM424" t="s">
        <v>349</v>
      </c>
      <c r="AN424" t="s">
        <v>349</v>
      </c>
      <c r="AO424" t="s">
        <v>429</v>
      </c>
      <c r="AP424" t="s">
        <v>484</v>
      </c>
      <c r="AQ424" t="s">
        <v>481</v>
      </c>
      <c r="AR424" t="s">
        <v>352</v>
      </c>
      <c r="AS424" t="s">
        <v>353</v>
      </c>
    </row>
    <row r="425" spans="1:45" x14ac:dyDescent="0.3">
      <c r="A425" t="s">
        <v>338</v>
      </c>
      <c r="B425" t="s">
        <v>339</v>
      </c>
      <c r="C425" t="s">
        <v>874</v>
      </c>
      <c r="D425" t="s">
        <v>426</v>
      </c>
      <c r="E425" t="s">
        <v>1453</v>
      </c>
      <c r="F425" t="s">
        <v>341</v>
      </c>
      <c r="G425" t="s">
        <v>423</v>
      </c>
      <c r="H425" t="s">
        <v>343</v>
      </c>
      <c r="I425" t="s">
        <v>485</v>
      </c>
      <c r="J425" t="s">
        <v>486</v>
      </c>
      <c r="K425">
        <v>790559</v>
      </c>
      <c r="L425">
        <v>790559</v>
      </c>
      <c r="M425">
        <v>632385.92000000004</v>
      </c>
      <c r="N425">
        <v>0</v>
      </c>
      <c r="O425">
        <v>0</v>
      </c>
      <c r="P425">
        <v>0</v>
      </c>
      <c r="Q425">
        <v>451400</v>
      </c>
      <c r="R425">
        <v>451400</v>
      </c>
      <c r="S425">
        <v>209600</v>
      </c>
      <c r="T425">
        <v>451400</v>
      </c>
      <c r="U425">
        <v>451400</v>
      </c>
      <c r="V425">
        <v>180985.92</v>
      </c>
      <c r="W425">
        <v>339159</v>
      </c>
      <c r="X425">
        <v>339159</v>
      </c>
      <c r="Y425">
        <v>339159</v>
      </c>
      <c r="Z425">
        <v>0</v>
      </c>
      <c r="AA425">
        <v>0</v>
      </c>
      <c r="AB425">
        <v>0</v>
      </c>
      <c r="AC425">
        <v>0</v>
      </c>
      <c r="AD425">
        <v>0</v>
      </c>
      <c r="AE425" t="s">
        <v>346</v>
      </c>
      <c r="AF425" t="s">
        <v>426</v>
      </c>
      <c r="AG425" t="s">
        <v>482</v>
      </c>
      <c r="AH425" t="s">
        <v>487</v>
      </c>
      <c r="AI425" t="s">
        <v>349</v>
      </c>
      <c r="AJ425" t="s">
        <v>349</v>
      </c>
      <c r="AK425" t="s">
        <v>349</v>
      </c>
      <c r="AL425" t="s">
        <v>347</v>
      </c>
      <c r="AM425" t="s">
        <v>349</v>
      </c>
      <c r="AN425" t="s">
        <v>349</v>
      </c>
      <c r="AO425" t="s">
        <v>429</v>
      </c>
      <c r="AP425" t="s">
        <v>484</v>
      </c>
      <c r="AQ425" t="s">
        <v>486</v>
      </c>
      <c r="AR425" t="s">
        <v>352</v>
      </c>
      <c r="AS425" t="s">
        <v>353</v>
      </c>
    </row>
    <row r="426" spans="1:45" x14ac:dyDescent="0.3">
      <c r="A426" t="s">
        <v>338</v>
      </c>
      <c r="B426" t="s">
        <v>339</v>
      </c>
      <c r="C426" t="s">
        <v>874</v>
      </c>
      <c r="D426" t="s">
        <v>426</v>
      </c>
      <c r="E426" t="s">
        <v>1454</v>
      </c>
      <c r="F426" t="s">
        <v>341</v>
      </c>
      <c r="G426" t="s">
        <v>423</v>
      </c>
      <c r="H426" t="s">
        <v>343</v>
      </c>
      <c r="I426" t="s">
        <v>488</v>
      </c>
      <c r="J426" t="s">
        <v>488</v>
      </c>
      <c r="K426">
        <v>6500000</v>
      </c>
      <c r="L426">
        <v>6500000</v>
      </c>
      <c r="M426">
        <v>4895000</v>
      </c>
      <c r="N426">
        <v>0</v>
      </c>
      <c r="O426">
        <v>0</v>
      </c>
      <c r="P426">
        <v>0</v>
      </c>
      <c r="Q426">
        <v>1684561</v>
      </c>
      <c r="R426">
        <v>1684561</v>
      </c>
      <c r="S426">
        <v>0</v>
      </c>
      <c r="T426">
        <v>1684561</v>
      </c>
      <c r="U426">
        <v>1684561</v>
      </c>
      <c r="V426">
        <v>3210439</v>
      </c>
      <c r="W426">
        <v>4815439</v>
      </c>
      <c r="X426">
        <v>4815439</v>
      </c>
      <c r="Y426">
        <v>4815439</v>
      </c>
      <c r="Z426">
        <v>0</v>
      </c>
      <c r="AA426">
        <v>0</v>
      </c>
      <c r="AB426">
        <v>0</v>
      </c>
      <c r="AC426">
        <v>0</v>
      </c>
      <c r="AD426">
        <v>0</v>
      </c>
      <c r="AE426" t="s">
        <v>346</v>
      </c>
      <c r="AF426" t="s">
        <v>426</v>
      </c>
      <c r="AG426" t="s">
        <v>489</v>
      </c>
      <c r="AH426" t="s">
        <v>490</v>
      </c>
      <c r="AI426" t="s">
        <v>349</v>
      </c>
      <c r="AJ426" t="s">
        <v>349</v>
      </c>
      <c r="AK426" t="s">
        <v>349</v>
      </c>
      <c r="AL426" t="s">
        <v>347</v>
      </c>
      <c r="AM426" t="s">
        <v>349</v>
      </c>
      <c r="AN426" t="s">
        <v>349</v>
      </c>
      <c r="AO426" t="s">
        <v>429</v>
      </c>
      <c r="AP426" t="s">
        <v>491</v>
      </c>
      <c r="AQ426" t="s">
        <v>488</v>
      </c>
      <c r="AR426" t="s">
        <v>352</v>
      </c>
      <c r="AS426" t="s">
        <v>353</v>
      </c>
    </row>
    <row r="427" spans="1:45" x14ac:dyDescent="0.3">
      <c r="A427" t="s">
        <v>338</v>
      </c>
      <c r="B427" t="s">
        <v>339</v>
      </c>
      <c r="C427" t="s">
        <v>874</v>
      </c>
      <c r="D427" t="s">
        <v>426</v>
      </c>
      <c r="E427" t="s">
        <v>1458</v>
      </c>
      <c r="F427" t="s">
        <v>341</v>
      </c>
      <c r="G427" t="s">
        <v>423</v>
      </c>
      <c r="H427" t="s">
        <v>343</v>
      </c>
      <c r="I427" t="s">
        <v>503</v>
      </c>
      <c r="J427" t="s">
        <v>504</v>
      </c>
      <c r="K427">
        <v>20000000</v>
      </c>
      <c r="L427">
        <v>29300000</v>
      </c>
      <c r="M427">
        <v>17864815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17864815</v>
      </c>
      <c r="W427">
        <v>29300000</v>
      </c>
      <c r="X427">
        <v>29300000</v>
      </c>
      <c r="Y427">
        <v>29300000</v>
      </c>
      <c r="Z427">
        <v>0</v>
      </c>
      <c r="AA427">
        <v>0</v>
      </c>
      <c r="AB427">
        <v>0</v>
      </c>
      <c r="AC427">
        <v>0</v>
      </c>
      <c r="AD427">
        <v>9300000</v>
      </c>
      <c r="AE427" t="s">
        <v>346</v>
      </c>
      <c r="AF427" t="s">
        <v>426</v>
      </c>
      <c r="AG427" t="s">
        <v>505</v>
      </c>
      <c r="AH427" t="s">
        <v>506</v>
      </c>
      <c r="AI427" t="s">
        <v>349</v>
      </c>
      <c r="AJ427" t="s">
        <v>349</v>
      </c>
      <c r="AK427" t="s">
        <v>349</v>
      </c>
      <c r="AL427" t="s">
        <v>347</v>
      </c>
      <c r="AM427" t="s">
        <v>349</v>
      </c>
      <c r="AN427" t="s">
        <v>349</v>
      </c>
      <c r="AO427" t="s">
        <v>429</v>
      </c>
      <c r="AP427" t="s">
        <v>507</v>
      </c>
      <c r="AQ427" t="s">
        <v>504</v>
      </c>
      <c r="AR427" t="s">
        <v>352</v>
      </c>
      <c r="AS427" t="s">
        <v>353</v>
      </c>
    </row>
    <row r="428" spans="1:45" x14ac:dyDescent="0.3">
      <c r="A428" t="s">
        <v>338</v>
      </c>
      <c r="B428" t="s">
        <v>339</v>
      </c>
      <c r="C428" t="s">
        <v>874</v>
      </c>
      <c r="D428" t="s">
        <v>426</v>
      </c>
      <c r="E428" t="s">
        <v>1461</v>
      </c>
      <c r="F428" t="s">
        <v>341</v>
      </c>
      <c r="G428" t="s">
        <v>423</v>
      </c>
      <c r="H428" t="s">
        <v>343</v>
      </c>
      <c r="I428" t="s">
        <v>515</v>
      </c>
      <c r="J428" t="s">
        <v>516</v>
      </c>
      <c r="K428">
        <v>1000000</v>
      </c>
      <c r="L428">
        <v>1000000</v>
      </c>
      <c r="M428">
        <v>1000000</v>
      </c>
      <c r="N428">
        <v>0</v>
      </c>
      <c r="O428">
        <v>0</v>
      </c>
      <c r="P428">
        <v>0</v>
      </c>
      <c r="Q428">
        <v>996095</v>
      </c>
      <c r="R428">
        <v>0</v>
      </c>
      <c r="S428">
        <v>0</v>
      </c>
      <c r="T428">
        <v>996095</v>
      </c>
      <c r="U428">
        <v>996095</v>
      </c>
      <c r="V428">
        <v>3905</v>
      </c>
      <c r="W428">
        <v>3905</v>
      </c>
      <c r="X428">
        <v>3905</v>
      </c>
      <c r="Y428">
        <v>3905</v>
      </c>
      <c r="Z428">
        <v>0</v>
      </c>
      <c r="AA428">
        <v>0</v>
      </c>
      <c r="AB428">
        <v>0</v>
      </c>
      <c r="AC428">
        <v>0</v>
      </c>
      <c r="AD428">
        <v>0</v>
      </c>
      <c r="AE428" t="s">
        <v>346</v>
      </c>
      <c r="AF428" t="s">
        <v>426</v>
      </c>
      <c r="AG428" t="s">
        <v>505</v>
      </c>
      <c r="AH428" t="s">
        <v>517</v>
      </c>
      <c r="AI428" t="s">
        <v>349</v>
      </c>
      <c r="AJ428" t="s">
        <v>349</v>
      </c>
      <c r="AK428" t="s">
        <v>349</v>
      </c>
      <c r="AL428" t="s">
        <v>347</v>
      </c>
      <c r="AM428" t="s">
        <v>349</v>
      </c>
      <c r="AN428" t="s">
        <v>349</v>
      </c>
      <c r="AO428" t="s">
        <v>429</v>
      </c>
      <c r="AP428" t="s">
        <v>507</v>
      </c>
      <c r="AQ428" t="s">
        <v>516</v>
      </c>
      <c r="AR428" t="s">
        <v>352</v>
      </c>
      <c r="AS428" t="s">
        <v>353</v>
      </c>
    </row>
    <row r="429" spans="1:45" x14ac:dyDescent="0.3">
      <c r="A429" t="s">
        <v>338</v>
      </c>
      <c r="B429" t="s">
        <v>339</v>
      </c>
      <c r="C429" t="s">
        <v>874</v>
      </c>
      <c r="D429" t="s">
        <v>426</v>
      </c>
      <c r="E429" t="s">
        <v>1465</v>
      </c>
      <c r="F429" t="s">
        <v>341</v>
      </c>
      <c r="G429" t="s">
        <v>423</v>
      </c>
      <c r="H429" t="s">
        <v>343</v>
      </c>
      <c r="I429" t="s">
        <v>529</v>
      </c>
      <c r="J429" t="s">
        <v>530</v>
      </c>
      <c r="K429">
        <v>500000</v>
      </c>
      <c r="L429">
        <v>100000</v>
      </c>
      <c r="M429">
        <v>100000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100000</v>
      </c>
      <c r="W429">
        <v>100000</v>
      </c>
      <c r="X429">
        <v>100000</v>
      </c>
      <c r="Y429">
        <v>100000</v>
      </c>
      <c r="Z429">
        <v>0</v>
      </c>
      <c r="AA429">
        <v>0</v>
      </c>
      <c r="AB429">
        <v>0</v>
      </c>
      <c r="AC429">
        <v>-400000</v>
      </c>
      <c r="AD429">
        <v>0</v>
      </c>
      <c r="AE429" t="s">
        <v>346</v>
      </c>
      <c r="AF429" t="s">
        <v>426</v>
      </c>
      <c r="AG429" t="s">
        <v>505</v>
      </c>
      <c r="AH429" t="s">
        <v>531</v>
      </c>
      <c r="AI429" t="s">
        <v>349</v>
      </c>
      <c r="AJ429" t="s">
        <v>349</v>
      </c>
      <c r="AK429" t="s">
        <v>349</v>
      </c>
      <c r="AL429" t="s">
        <v>347</v>
      </c>
      <c r="AM429" t="s">
        <v>349</v>
      </c>
      <c r="AN429" t="s">
        <v>349</v>
      </c>
      <c r="AO429" t="s">
        <v>429</v>
      </c>
      <c r="AP429" t="s">
        <v>507</v>
      </c>
      <c r="AQ429" t="s">
        <v>530</v>
      </c>
      <c r="AR429" t="s">
        <v>352</v>
      </c>
      <c r="AS429" t="s">
        <v>353</v>
      </c>
    </row>
    <row r="430" spans="1:45" x14ac:dyDescent="0.3">
      <c r="A430" t="s">
        <v>338</v>
      </c>
      <c r="B430" t="s">
        <v>339</v>
      </c>
      <c r="C430" t="s">
        <v>874</v>
      </c>
      <c r="D430" t="s">
        <v>549</v>
      </c>
      <c r="E430" t="s">
        <v>1470</v>
      </c>
      <c r="F430" t="s">
        <v>341</v>
      </c>
      <c r="G430" t="s">
        <v>423</v>
      </c>
      <c r="H430" t="s">
        <v>343</v>
      </c>
      <c r="I430" t="s">
        <v>547</v>
      </c>
      <c r="J430" t="s">
        <v>548</v>
      </c>
      <c r="K430">
        <v>500000</v>
      </c>
      <c r="L430">
        <v>500000</v>
      </c>
      <c r="M430">
        <v>375000</v>
      </c>
      <c r="N430">
        <v>0</v>
      </c>
      <c r="O430">
        <v>0</v>
      </c>
      <c r="P430">
        <v>0</v>
      </c>
      <c r="Q430">
        <v>110208</v>
      </c>
      <c r="R430">
        <v>110208</v>
      </c>
      <c r="S430">
        <v>24008</v>
      </c>
      <c r="T430">
        <v>110208</v>
      </c>
      <c r="U430">
        <v>110208</v>
      </c>
      <c r="V430">
        <v>264792</v>
      </c>
      <c r="W430">
        <v>389792</v>
      </c>
      <c r="X430">
        <v>389792</v>
      </c>
      <c r="Y430">
        <v>389792</v>
      </c>
      <c r="Z430">
        <v>0</v>
      </c>
      <c r="AA430">
        <v>0</v>
      </c>
      <c r="AB430">
        <v>0</v>
      </c>
      <c r="AC430">
        <v>0</v>
      </c>
      <c r="AD430">
        <v>0</v>
      </c>
      <c r="AE430" t="s">
        <v>346</v>
      </c>
      <c r="AF430" t="s">
        <v>549</v>
      </c>
      <c r="AG430" t="s">
        <v>550</v>
      </c>
      <c r="AH430" t="s">
        <v>551</v>
      </c>
      <c r="AI430" t="s">
        <v>349</v>
      </c>
      <c r="AJ430" t="s">
        <v>349</v>
      </c>
      <c r="AK430" t="s">
        <v>349</v>
      </c>
      <c r="AL430" t="s">
        <v>347</v>
      </c>
      <c r="AM430" t="s">
        <v>349</v>
      </c>
      <c r="AN430" t="s">
        <v>349</v>
      </c>
      <c r="AO430" t="s">
        <v>552</v>
      </c>
      <c r="AP430" t="s">
        <v>553</v>
      </c>
      <c r="AQ430" t="s">
        <v>548</v>
      </c>
      <c r="AR430" t="s">
        <v>352</v>
      </c>
      <c r="AS430" t="s">
        <v>353</v>
      </c>
    </row>
    <row r="431" spans="1:45" x14ac:dyDescent="0.3">
      <c r="A431" t="s">
        <v>338</v>
      </c>
      <c r="B431" t="s">
        <v>339</v>
      </c>
      <c r="C431" t="s">
        <v>874</v>
      </c>
      <c r="D431" t="s">
        <v>549</v>
      </c>
      <c r="E431" t="s">
        <v>1472</v>
      </c>
      <c r="F431" t="s">
        <v>341</v>
      </c>
      <c r="G431" t="s">
        <v>423</v>
      </c>
      <c r="H431" t="s">
        <v>343</v>
      </c>
      <c r="I431" t="s">
        <v>557</v>
      </c>
      <c r="J431" t="s">
        <v>558</v>
      </c>
      <c r="K431">
        <v>2000000</v>
      </c>
      <c r="L431">
        <v>650000</v>
      </c>
      <c r="M431">
        <v>550000</v>
      </c>
      <c r="N431">
        <v>0</v>
      </c>
      <c r="O431">
        <v>0</v>
      </c>
      <c r="P431">
        <v>0</v>
      </c>
      <c r="Q431">
        <v>14000</v>
      </c>
      <c r="R431">
        <v>14000</v>
      </c>
      <c r="S431">
        <v>14000</v>
      </c>
      <c r="T431">
        <v>14000</v>
      </c>
      <c r="U431">
        <v>14000</v>
      </c>
      <c r="V431">
        <v>536000</v>
      </c>
      <c r="W431">
        <v>636000</v>
      </c>
      <c r="X431">
        <v>536000</v>
      </c>
      <c r="Y431">
        <v>636000</v>
      </c>
      <c r="Z431">
        <v>0</v>
      </c>
      <c r="AA431">
        <v>-100000</v>
      </c>
      <c r="AB431">
        <v>0</v>
      </c>
      <c r="AC431">
        <v>-1350000</v>
      </c>
      <c r="AD431">
        <v>0</v>
      </c>
      <c r="AE431" t="s">
        <v>346</v>
      </c>
      <c r="AF431" t="s">
        <v>549</v>
      </c>
      <c r="AG431" t="s">
        <v>550</v>
      </c>
      <c r="AH431" t="s">
        <v>559</v>
      </c>
      <c r="AI431" t="s">
        <v>349</v>
      </c>
      <c r="AJ431" t="s">
        <v>349</v>
      </c>
      <c r="AK431" t="s">
        <v>349</v>
      </c>
      <c r="AL431" t="s">
        <v>347</v>
      </c>
      <c r="AM431" t="s">
        <v>349</v>
      </c>
      <c r="AN431" t="s">
        <v>349</v>
      </c>
      <c r="AO431" t="s">
        <v>552</v>
      </c>
      <c r="AP431" t="s">
        <v>553</v>
      </c>
      <c r="AQ431" t="s">
        <v>558</v>
      </c>
      <c r="AR431" t="s">
        <v>352</v>
      </c>
      <c r="AS431" t="s">
        <v>353</v>
      </c>
    </row>
    <row r="432" spans="1:45" x14ac:dyDescent="0.3">
      <c r="A432" t="s">
        <v>338</v>
      </c>
      <c r="B432" t="s">
        <v>339</v>
      </c>
      <c r="C432" t="s">
        <v>874</v>
      </c>
      <c r="D432" t="s">
        <v>549</v>
      </c>
      <c r="E432" t="s">
        <v>1479</v>
      </c>
      <c r="F432" t="s">
        <v>341</v>
      </c>
      <c r="G432" t="s">
        <v>423</v>
      </c>
      <c r="H432" t="s">
        <v>343</v>
      </c>
      <c r="I432" t="s">
        <v>581</v>
      </c>
      <c r="J432" t="s">
        <v>582</v>
      </c>
      <c r="K432">
        <v>0</v>
      </c>
      <c r="L432">
        <v>1050000</v>
      </c>
      <c r="M432">
        <v>525000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525000</v>
      </c>
      <c r="W432">
        <v>1050000</v>
      </c>
      <c r="X432">
        <v>1050000</v>
      </c>
      <c r="Y432">
        <v>1050000</v>
      </c>
      <c r="Z432">
        <v>0</v>
      </c>
      <c r="AA432">
        <v>0</v>
      </c>
      <c r="AB432">
        <v>0</v>
      </c>
      <c r="AC432">
        <v>0</v>
      </c>
      <c r="AD432">
        <v>1050000</v>
      </c>
      <c r="AE432" t="s">
        <v>346</v>
      </c>
      <c r="AF432" t="s">
        <v>549</v>
      </c>
      <c r="AG432" t="s">
        <v>572</v>
      </c>
      <c r="AH432" t="s">
        <v>583</v>
      </c>
      <c r="AI432" t="s">
        <v>349</v>
      </c>
      <c r="AJ432" t="s">
        <v>349</v>
      </c>
      <c r="AK432" t="s">
        <v>349</v>
      </c>
      <c r="AL432" t="s">
        <v>347</v>
      </c>
      <c r="AM432" t="s">
        <v>349</v>
      </c>
      <c r="AN432" t="s">
        <v>349</v>
      </c>
      <c r="AO432" t="s">
        <v>552</v>
      </c>
      <c r="AP432" t="s">
        <v>574</v>
      </c>
      <c r="AQ432" t="s">
        <v>582</v>
      </c>
      <c r="AR432" t="s">
        <v>352</v>
      </c>
      <c r="AS432" t="s">
        <v>353</v>
      </c>
    </row>
    <row r="433" spans="1:45" x14ac:dyDescent="0.3">
      <c r="A433" t="s">
        <v>338</v>
      </c>
      <c r="B433" t="s">
        <v>339</v>
      </c>
      <c r="C433" t="s">
        <v>874</v>
      </c>
      <c r="D433" t="s">
        <v>549</v>
      </c>
      <c r="E433" t="s">
        <v>1481</v>
      </c>
      <c r="F433" t="s">
        <v>341</v>
      </c>
      <c r="G433" t="s">
        <v>423</v>
      </c>
      <c r="H433" t="s">
        <v>343</v>
      </c>
      <c r="I433" t="s">
        <v>587</v>
      </c>
      <c r="J433" t="s">
        <v>588</v>
      </c>
      <c r="K433">
        <v>0</v>
      </c>
      <c r="L433">
        <v>200000</v>
      </c>
      <c r="M433">
        <v>200000</v>
      </c>
      <c r="N433">
        <v>0</v>
      </c>
      <c r="O433">
        <v>0</v>
      </c>
      <c r="P433">
        <v>0</v>
      </c>
      <c r="Q433">
        <v>192304.8</v>
      </c>
      <c r="R433">
        <v>192304.8</v>
      </c>
      <c r="S433">
        <v>192304.8</v>
      </c>
      <c r="T433">
        <v>192304.8</v>
      </c>
      <c r="U433">
        <v>192304.8</v>
      </c>
      <c r="V433">
        <v>7695.2</v>
      </c>
      <c r="W433">
        <v>7695.2</v>
      </c>
      <c r="X433">
        <v>7695.2</v>
      </c>
      <c r="Y433">
        <v>7695.2</v>
      </c>
      <c r="Z433">
        <v>0</v>
      </c>
      <c r="AA433">
        <v>0</v>
      </c>
      <c r="AB433">
        <v>0</v>
      </c>
      <c r="AC433">
        <v>0</v>
      </c>
      <c r="AD433">
        <v>200000</v>
      </c>
      <c r="AE433" t="s">
        <v>346</v>
      </c>
      <c r="AF433" t="s">
        <v>549</v>
      </c>
      <c r="AG433" t="s">
        <v>572</v>
      </c>
      <c r="AH433" t="s">
        <v>589</v>
      </c>
      <c r="AI433" t="s">
        <v>349</v>
      </c>
      <c r="AJ433" t="s">
        <v>349</v>
      </c>
      <c r="AK433" t="s">
        <v>349</v>
      </c>
      <c r="AL433" t="s">
        <v>347</v>
      </c>
      <c r="AM433" t="s">
        <v>590</v>
      </c>
      <c r="AN433" t="s">
        <v>349</v>
      </c>
      <c r="AO433" t="s">
        <v>552</v>
      </c>
      <c r="AP433" t="s">
        <v>574</v>
      </c>
      <c r="AQ433" t="s">
        <v>588</v>
      </c>
      <c r="AR433" t="s">
        <v>352</v>
      </c>
      <c r="AS433" t="s">
        <v>353</v>
      </c>
    </row>
    <row r="434" spans="1:45" x14ac:dyDescent="0.3">
      <c r="A434" t="s">
        <v>338</v>
      </c>
      <c r="B434" t="s">
        <v>339</v>
      </c>
      <c r="C434" t="s">
        <v>874</v>
      </c>
      <c r="D434" t="s">
        <v>549</v>
      </c>
      <c r="E434" t="s">
        <v>1484</v>
      </c>
      <c r="F434" t="s">
        <v>341</v>
      </c>
      <c r="G434" t="s">
        <v>423</v>
      </c>
      <c r="H434" t="s">
        <v>343</v>
      </c>
      <c r="I434" t="s">
        <v>599</v>
      </c>
      <c r="J434" t="s">
        <v>600</v>
      </c>
      <c r="K434">
        <v>3000000</v>
      </c>
      <c r="L434">
        <v>3000000</v>
      </c>
      <c r="M434">
        <v>600000</v>
      </c>
      <c r="N434">
        <v>0</v>
      </c>
      <c r="O434">
        <v>0</v>
      </c>
      <c r="P434">
        <v>0</v>
      </c>
      <c r="Q434">
        <v>286903.77</v>
      </c>
      <c r="R434">
        <v>286903.77</v>
      </c>
      <c r="S434">
        <v>0</v>
      </c>
      <c r="T434">
        <v>286903.77</v>
      </c>
      <c r="U434">
        <v>286903.77</v>
      </c>
      <c r="V434">
        <v>313096.23</v>
      </c>
      <c r="W434">
        <v>2713096.23</v>
      </c>
      <c r="X434">
        <v>313096.23</v>
      </c>
      <c r="Y434">
        <v>2713096.23</v>
      </c>
      <c r="Z434">
        <v>0</v>
      </c>
      <c r="AA434">
        <v>-2400000</v>
      </c>
      <c r="AB434">
        <v>0</v>
      </c>
      <c r="AC434">
        <v>0</v>
      </c>
      <c r="AD434">
        <v>0</v>
      </c>
      <c r="AE434" t="s">
        <v>346</v>
      </c>
      <c r="AF434" t="s">
        <v>549</v>
      </c>
      <c r="AG434" t="s">
        <v>601</v>
      </c>
      <c r="AH434" t="s">
        <v>602</v>
      </c>
      <c r="AI434" t="s">
        <v>349</v>
      </c>
      <c r="AJ434" t="s">
        <v>349</v>
      </c>
      <c r="AK434" t="s">
        <v>349</v>
      </c>
      <c r="AL434" t="s">
        <v>347</v>
      </c>
      <c r="AM434" t="s">
        <v>349</v>
      </c>
      <c r="AN434" t="s">
        <v>349</v>
      </c>
      <c r="AO434" t="s">
        <v>552</v>
      </c>
      <c r="AP434" t="s">
        <v>603</v>
      </c>
      <c r="AQ434" t="s">
        <v>600</v>
      </c>
      <c r="AR434" t="s">
        <v>352</v>
      </c>
      <c r="AS434" t="s">
        <v>353</v>
      </c>
    </row>
    <row r="435" spans="1:45" x14ac:dyDescent="0.3">
      <c r="A435" t="s">
        <v>338</v>
      </c>
      <c r="B435" t="s">
        <v>339</v>
      </c>
      <c r="C435" t="s">
        <v>874</v>
      </c>
      <c r="D435" t="s">
        <v>549</v>
      </c>
      <c r="E435" t="s">
        <v>1486</v>
      </c>
      <c r="F435" t="s">
        <v>341</v>
      </c>
      <c r="G435" t="s">
        <v>423</v>
      </c>
      <c r="H435" t="s">
        <v>343</v>
      </c>
      <c r="I435" t="s">
        <v>608</v>
      </c>
      <c r="J435" t="s">
        <v>609</v>
      </c>
      <c r="K435">
        <v>3000000</v>
      </c>
      <c r="L435">
        <v>3000000</v>
      </c>
      <c r="M435">
        <v>500000</v>
      </c>
      <c r="N435">
        <v>0</v>
      </c>
      <c r="O435">
        <v>0</v>
      </c>
      <c r="P435">
        <v>0</v>
      </c>
      <c r="Q435">
        <v>182745</v>
      </c>
      <c r="R435">
        <v>182745</v>
      </c>
      <c r="S435">
        <v>0</v>
      </c>
      <c r="T435">
        <v>182745</v>
      </c>
      <c r="U435">
        <v>182745</v>
      </c>
      <c r="V435">
        <v>317255</v>
      </c>
      <c r="W435">
        <v>2817255</v>
      </c>
      <c r="X435">
        <v>317255</v>
      </c>
      <c r="Y435">
        <v>2817255</v>
      </c>
      <c r="Z435">
        <v>0</v>
      </c>
      <c r="AA435">
        <v>-2500000</v>
      </c>
      <c r="AB435">
        <v>0</v>
      </c>
      <c r="AC435">
        <v>0</v>
      </c>
      <c r="AD435">
        <v>0</v>
      </c>
      <c r="AE435" t="s">
        <v>346</v>
      </c>
      <c r="AF435" t="s">
        <v>549</v>
      </c>
      <c r="AG435" t="s">
        <v>601</v>
      </c>
      <c r="AH435" t="s">
        <v>610</v>
      </c>
      <c r="AI435" t="s">
        <v>349</v>
      </c>
      <c r="AJ435" t="s">
        <v>349</v>
      </c>
      <c r="AK435" t="s">
        <v>349</v>
      </c>
      <c r="AL435" t="s">
        <v>347</v>
      </c>
      <c r="AM435" t="s">
        <v>349</v>
      </c>
      <c r="AN435" t="s">
        <v>349</v>
      </c>
      <c r="AO435" t="s">
        <v>552</v>
      </c>
      <c r="AP435" t="s">
        <v>603</v>
      </c>
      <c r="AQ435" t="s">
        <v>609</v>
      </c>
      <c r="AR435" t="s">
        <v>352</v>
      </c>
      <c r="AS435" t="s">
        <v>353</v>
      </c>
    </row>
    <row r="436" spans="1:45" x14ac:dyDescent="0.3">
      <c r="A436" t="s">
        <v>338</v>
      </c>
      <c r="B436" t="s">
        <v>339</v>
      </c>
      <c r="C436" t="s">
        <v>874</v>
      </c>
      <c r="D436" t="s">
        <v>549</v>
      </c>
      <c r="E436" t="s">
        <v>1488</v>
      </c>
      <c r="F436" t="s">
        <v>341</v>
      </c>
      <c r="G436" t="s">
        <v>423</v>
      </c>
      <c r="H436" t="s">
        <v>343</v>
      </c>
      <c r="I436" t="s">
        <v>613</v>
      </c>
      <c r="J436" t="s">
        <v>614</v>
      </c>
      <c r="K436">
        <v>3000000</v>
      </c>
      <c r="L436">
        <v>3000000</v>
      </c>
      <c r="M436">
        <v>500000</v>
      </c>
      <c r="N436">
        <v>0</v>
      </c>
      <c r="O436">
        <v>0</v>
      </c>
      <c r="P436">
        <v>0</v>
      </c>
      <c r="Q436">
        <v>412720.08</v>
      </c>
      <c r="R436">
        <v>412720.08</v>
      </c>
      <c r="S436">
        <v>0</v>
      </c>
      <c r="T436">
        <v>412720.08</v>
      </c>
      <c r="U436">
        <v>412720.08</v>
      </c>
      <c r="V436">
        <v>87279.92</v>
      </c>
      <c r="W436">
        <v>2587279.92</v>
      </c>
      <c r="X436">
        <v>87279.92</v>
      </c>
      <c r="Y436">
        <v>2587279.92</v>
      </c>
      <c r="Z436">
        <v>0</v>
      </c>
      <c r="AA436">
        <v>-2500000</v>
      </c>
      <c r="AB436">
        <v>0</v>
      </c>
      <c r="AC436">
        <v>0</v>
      </c>
      <c r="AD436">
        <v>0</v>
      </c>
      <c r="AE436" t="s">
        <v>346</v>
      </c>
      <c r="AF436" t="s">
        <v>549</v>
      </c>
      <c r="AG436" t="s">
        <v>601</v>
      </c>
      <c r="AH436" t="s">
        <v>615</v>
      </c>
      <c r="AI436" t="s">
        <v>349</v>
      </c>
      <c r="AJ436" t="s">
        <v>349</v>
      </c>
      <c r="AK436" t="s">
        <v>349</v>
      </c>
      <c r="AL436" t="s">
        <v>347</v>
      </c>
      <c r="AM436" t="s">
        <v>349</v>
      </c>
      <c r="AN436" t="s">
        <v>349</v>
      </c>
      <c r="AO436" t="s">
        <v>552</v>
      </c>
      <c r="AP436" t="s">
        <v>603</v>
      </c>
      <c r="AQ436" t="s">
        <v>614</v>
      </c>
      <c r="AR436" t="s">
        <v>352</v>
      </c>
      <c r="AS436" t="s">
        <v>353</v>
      </c>
    </row>
    <row r="437" spans="1:45" x14ac:dyDescent="0.3">
      <c r="A437" t="s">
        <v>338</v>
      </c>
      <c r="B437" t="s">
        <v>339</v>
      </c>
      <c r="C437" t="s">
        <v>874</v>
      </c>
      <c r="D437" t="s">
        <v>549</v>
      </c>
      <c r="E437" t="s">
        <v>1489</v>
      </c>
      <c r="F437" t="s">
        <v>341</v>
      </c>
      <c r="G437" t="s">
        <v>423</v>
      </c>
      <c r="H437" t="s">
        <v>343</v>
      </c>
      <c r="I437" t="s">
        <v>616</v>
      </c>
      <c r="J437" t="s">
        <v>617</v>
      </c>
      <c r="K437">
        <v>0</v>
      </c>
      <c r="L437">
        <v>100000</v>
      </c>
      <c r="M437">
        <v>100000</v>
      </c>
      <c r="N437">
        <v>0</v>
      </c>
      <c r="O437">
        <v>0</v>
      </c>
      <c r="P437">
        <v>0</v>
      </c>
      <c r="Q437">
        <v>99100</v>
      </c>
      <c r="R437">
        <v>99100</v>
      </c>
      <c r="S437">
        <v>99100</v>
      </c>
      <c r="T437">
        <v>99100</v>
      </c>
      <c r="U437">
        <v>99100</v>
      </c>
      <c r="V437">
        <v>900</v>
      </c>
      <c r="W437">
        <v>900</v>
      </c>
      <c r="X437">
        <v>900</v>
      </c>
      <c r="Y437">
        <v>900</v>
      </c>
      <c r="Z437">
        <v>0</v>
      </c>
      <c r="AA437">
        <v>0</v>
      </c>
      <c r="AB437">
        <v>0</v>
      </c>
      <c r="AC437">
        <v>0</v>
      </c>
      <c r="AD437">
        <v>100000</v>
      </c>
      <c r="AE437" t="s">
        <v>346</v>
      </c>
      <c r="AF437" t="s">
        <v>549</v>
      </c>
      <c r="AG437" t="s">
        <v>601</v>
      </c>
      <c r="AH437" t="s">
        <v>618</v>
      </c>
      <c r="AI437" t="s">
        <v>349</v>
      </c>
      <c r="AJ437" t="s">
        <v>349</v>
      </c>
      <c r="AK437" t="s">
        <v>349</v>
      </c>
      <c r="AL437" t="s">
        <v>347</v>
      </c>
      <c r="AM437" t="s">
        <v>349</v>
      </c>
      <c r="AN437" t="s">
        <v>349</v>
      </c>
      <c r="AO437" t="s">
        <v>552</v>
      </c>
      <c r="AP437" t="s">
        <v>603</v>
      </c>
      <c r="AQ437" t="s">
        <v>617</v>
      </c>
      <c r="AR437" t="s">
        <v>352</v>
      </c>
      <c r="AS437" t="s">
        <v>353</v>
      </c>
    </row>
    <row r="438" spans="1:45" x14ac:dyDescent="0.3">
      <c r="A438" t="s">
        <v>338</v>
      </c>
      <c r="B438" t="s">
        <v>339</v>
      </c>
      <c r="C438" t="s">
        <v>874</v>
      </c>
      <c r="D438" t="s">
        <v>629</v>
      </c>
      <c r="E438" t="s">
        <v>1493</v>
      </c>
      <c r="F438" t="s">
        <v>625</v>
      </c>
      <c r="G438" t="s">
        <v>626</v>
      </c>
      <c r="H438" t="s">
        <v>343</v>
      </c>
      <c r="I438" t="s">
        <v>635</v>
      </c>
      <c r="J438" t="s">
        <v>636</v>
      </c>
      <c r="K438">
        <v>3000000</v>
      </c>
      <c r="L438">
        <v>3000000</v>
      </c>
      <c r="M438">
        <v>1800000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1800000</v>
      </c>
      <c r="W438">
        <v>3000000</v>
      </c>
      <c r="X438">
        <v>3000000</v>
      </c>
      <c r="Y438">
        <v>3000000</v>
      </c>
      <c r="Z438">
        <v>0</v>
      </c>
      <c r="AA438">
        <v>0</v>
      </c>
      <c r="AB438">
        <v>0</v>
      </c>
      <c r="AC438">
        <v>0</v>
      </c>
      <c r="AD438">
        <v>0</v>
      </c>
      <c r="AE438" t="s">
        <v>346</v>
      </c>
      <c r="AF438" t="s">
        <v>629</v>
      </c>
      <c r="AG438" t="s">
        <v>630</v>
      </c>
      <c r="AH438" t="s">
        <v>637</v>
      </c>
      <c r="AI438" t="s">
        <v>349</v>
      </c>
      <c r="AJ438" t="s">
        <v>349</v>
      </c>
      <c r="AK438" t="s">
        <v>349</v>
      </c>
      <c r="AL438" t="s">
        <v>347</v>
      </c>
      <c r="AM438" t="s">
        <v>349</v>
      </c>
      <c r="AN438" t="s">
        <v>349</v>
      </c>
      <c r="AO438" t="s">
        <v>632</v>
      </c>
      <c r="AP438" t="s">
        <v>633</v>
      </c>
      <c r="AQ438" t="s">
        <v>636</v>
      </c>
      <c r="AR438" t="s">
        <v>352</v>
      </c>
      <c r="AS438" t="s">
        <v>634</v>
      </c>
    </row>
    <row r="439" spans="1:45" x14ac:dyDescent="0.3">
      <c r="A439" t="s">
        <v>338</v>
      </c>
      <c r="B439" t="s">
        <v>339</v>
      </c>
      <c r="C439" t="s">
        <v>874</v>
      </c>
      <c r="D439" t="s">
        <v>629</v>
      </c>
      <c r="E439" t="s">
        <v>1520</v>
      </c>
      <c r="F439" t="s">
        <v>625</v>
      </c>
      <c r="G439" t="s">
        <v>868</v>
      </c>
      <c r="H439" t="s">
        <v>343</v>
      </c>
      <c r="I439" t="s">
        <v>869</v>
      </c>
      <c r="J439" t="s">
        <v>870</v>
      </c>
      <c r="K439">
        <v>5000000</v>
      </c>
      <c r="L439">
        <v>5000000</v>
      </c>
      <c r="M439">
        <v>3750000</v>
      </c>
      <c r="N439">
        <v>0</v>
      </c>
      <c r="O439">
        <v>0</v>
      </c>
      <c r="P439">
        <v>0</v>
      </c>
      <c r="Q439">
        <v>2147000</v>
      </c>
      <c r="R439">
        <v>0</v>
      </c>
      <c r="S439">
        <v>0</v>
      </c>
      <c r="T439">
        <v>2147000</v>
      </c>
      <c r="U439">
        <v>2147000</v>
      </c>
      <c r="V439">
        <v>1603000</v>
      </c>
      <c r="W439">
        <v>2853000</v>
      </c>
      <c r="X439">
        <v>2853000</v>
      </c>
      <c r="Y439">
        <v>2853000</v>
      </c>
      <c r="Z439">
        <v>0</v>
      </c>
      <c r="AA439">
        <v>0</v>
      </c>
      <c r="AB439">
        <v>0</v>
      </c>
      <c r="AC439">
        <v>0</v>
      </c>
      <c r="AD439">
        <v>0</v>
      </c>
      <c r="AE439" t="s">
        <v>346</v>
      </c>
      <c r="AF439" t="s">
        <v>629</v>
      </c>
      <c r="AG439" t="s">
        <v>658</v>
      </c>
      <c r="AH439" t="s">
        <v>871</v>
      </c>
      <c r="AI439" t="s">
        <v>349</v>
      </c>
      <c r="AJ439" t="s">
        <v>349</v>
      </c>
      <c r="AK439" t="s">
        <v>349</v>
      </c>
      <c r="AL439" t="s">
        <v>347</v>
      </c>
      <c r="AM439" t="s">
        <v>349</v>
      </c>
      <c r="AN439" t="s">
        <v>349</v>
      </c>
      <c r="AO439" t="s">
        <v>632</v>
      </c>
      <c r="AP439" t="s">
        <v>660</v>
      </c>
      <c r="AQ439" t="s">
        <v>870</v>
      </c>
      <c r="AR439" t="s">
        <v>352</v>
      </c>
      <c r="AS439" t="s">
        <v>634</v>
      </c>
    </row>
    <row r="440" spans="1:45" x14ac:dyDescent="0.3">
      <c r="A440" t="s">
        <v>338</v>
      </c>
      <c r="B440" t="s">
        <v>339</v>
      </c>
      <c r="C440" t="s">
        <v>874</v>
      </c>
      <c r="D440" t="s">
        <v>629</v>
      </c>
      <c r="E440" t="s">
        <v>1499</v>
      </c>
      <c r="F440" t="s">
        <v>625</v>
      </c>
      <c r="G440" t="s">
        <v>656</v>
      </c>
      <c r="H440" t="s">
        <v>343</v>
      </c>
      <c r="I440" t="s">
        <v>657</v>
      </c>
      <c r="J440" t="s">
        <v>657</v>
      </c>
      <c r="K440">
        <v>1200000</v>
      </c>
      <c r="L440">
        <v>1200000</v>
      </c>
      <c r="M440">
        <v>1200000</v>
      </c>
      <c r="N440">
        <v>0</v>
      </c>
      <c r="O440">
        <v>0</v>
      </c>
      <c r="P440">
        <v>0</v>
      </c>
      <c r="Q440">
        <v>1199721.74</v>
      </c>
      <c r="R440">
        <v>0</v>
      </c>
      <c r="S440">
        <v>0</v>
      </c>
      <c r="T440">
        <v>1199721.74</v>
      </c>
      <c r="U440">
        <v>1199721.74</v>
      </c>
      <c r="V440">
        <v>278.26</v>
      </c>
      <c r="W440">
        <v>278.26</v>
      </c>
      <c r="X440">
        <v>278.26</v>
      </c>
      <c r="Y440">
        <v>278.26</v>
      </c>
      <c r="Z440">
        <v>0</v>
      </c>
      <c r="AA440">
        <v>0</v>
      </c>
      <c r="AB440">
        <v>0</v>
      </c>
      <c r="AC440">
        <v>0</v>
      </c>
      <c r="AD440">
        <v>0</v>
      </c>
      <c r="AE440" t="s">
        <v>346</v>
      </c>
      <c r="AF440" t="s">
        <v>629</v>
      </c>
      <c r="AG440" t="s">
        <v>658</v>
      </c>
      <c r="AH440" t="s">
        <v>659</v>
      </c>
      <c r="AI440" t="s">
        <v>349</v>
      </c>
      <c r="AJ440" t="s">
        <v>349</v>
      </c>
      <c r="AK440" t="s">
        <v>349</v>
      </c>
      <c r="AL440" t="s">
        <v>347</v>
      </c>
      <c r="AM440" t="s">
        <v>349</v>
      </c>
      <c r="AN440" t="s">
        <v>349</v>
      </c>
      <c r="AO440" t="s">
        <v>632</v>
      </c>
      <c r="AP440" t="s">
        <v>660</v>
      </c>
      <c r="AQ440" t="s">
        <v>657</v>
      </c>
      <c r="AR440" t="s">
        <v>352</v>
      </c>
      <c r="AS440" t="s">
        <v>634</v>
      </c>
    </row>
    <row r="441" spans="1:45" x14ac:dyDescent="0.3">
      <c r="A441" t="s">
        <v>338</v>
      </c>
      <c r="B441" t="s">
        <v>339</v>
      </c>
      <c r="C441" t="s">
        <v>874</v>
      </c>
      <c r="D441" t="s">
        <v>664</v>
      </c>
      <c r="E441" t="s">
        <v>881</v>
      </c>
      <c r="F441" t="s">
        <v>341</v>
      </c>
      <c r="G441" t="s">
        <v>532</v>
      </c>
      <c r="H441" t="s">
        <v>343</v>
      </c>
      <c r="I441" t="s">
        <v>662</v>
      </c>
      <c r="J441" t="s">
        <v>663</v>
      </c>
      <c r="K441">
        <v>2656060</v>
      </c>
      <c r="L441">
        <v>2656060</v>
      </c>
      <c r="M441">
        <v>2656060</v>
      </c>
      <c r="N441">
        <v>0</v>
      </c>
      <c r="O441">
        <v>0</v>
      </c>
      <c r="P441">
        <v>0</v>
      </c>
      <c r="Q441">
        <v>1103443.74</v>
      </c>
      <c r="R441">
        <v>1103443.74</v>
      </c>
      <c r="S441">
        <v>171122.32</v>
      </c>
      <c r="T441">
        <v>1103443.74</v>
      </c>
      <c r="U441">
        <v>1103443.74</v>
      </c>
      <c r="V441">
        <v>1552616.26</v>
      </c>
      <c r="W441">
        <v>1552616.26</v>
      </c>
      <c r="X441">
        <v>1552616.26</v>
      </c>
      <c r="Y441">
        <v>1552616.26</v>
      </c>
      <c r="Z441">
        <v>0</v>
      </c>
      <c r="AA441">
        <v>0</v>
      </c>
      <c r="AB441">
        <v>0</v>
      </c>
      <c r="AC441">
        <v>0</v>
      </c>
      <c r="AD441">
        <v>0</v>
      </c>
      <c r="AE441" t="s">
        <v>346</v>
      </c>
      <c r="AF441" t="s">
        <v>664</v>
      </c>
      <c r="AG441" t="s">
        <v>665</v>
      </c>
      <c r="AH441" t="s">
        <v>666</v>
      </c>
      <c r="AI441" t="s">
        <v>382</v>
      </c>
      <c r="AJ441" t="s">
        <v>349</v>
      </c>
      <c r="AK441" t="s">
        <v>349</v>
      </c>
      <c r="AL441" t="s">
        <v>347</v>
      </c>
      <c r="AM441" t="s">
        <v>667</v>
      </c>
      <c r="AN441" t="s">
        <v>400</v>
      </c>
      <c r="AO441" t="s">
        <v>668</v>
      </c>
      <c r="AP441" t="s">
        <v>669</v>
      </c>
      <c r="AQ441" t="s">
        <v>670</v>
      </c>
      <c r="AR441" t="s">
        <v>352</v>
      </c>
      <c r="AS441" t="s">
        <v>353</v>
      </c>
    </row>
    <row r="442" spans="1:45" x14ac:dyDescent="0.3">
      <c r="A442" t="s">
        <v>338</v>
      </c>
      <c r="B442" t="s">
        <v>339</v>
      </c>
      <c r="C442" t="s">
        <v>874</v>
      </c>
      <c r="D442" t="s">
        <v>664</v>
      </c>
      <c r="E442" t="s">
        <v>882</v>
      </c>
      <c r="F442" t="s">
        <v>341</v>
      </c>
      <c r="G442" t="s">
        <v>532</v>
      </c>
      <c r="H442" t="s">
        <v>343</v>
      </c>
      <c r="I442" t="s">
        <v>672</v>
      </c>
      <c r="J442" t="s">
        <v>673</v>
      </c>
      <c r="K442">
        <v>422940</v>
      </c>
      <c r="L442">
        <v>422940</v>
      </c>
      <c r="M442">
        <v>422940</v>
      </c>
      <c r="N442">
        <v>0</v>
      </c>
      <c r="O442">
        <v>0</v>
      </c>
      <c r="P442">
        <v>0</v>
      </c>
      <c r="Q442">
        <v>195646.06</v>
      </c>
      <c r="R442">
        <v>195646.06</v>
      </c>
      <c r="S442">
        <v>30340.84</v>
      </c>
      <c r="T442">
        <v>195646.06</v>
      </c>
      <c r="U442">
        <v>195646.06</v>
      </c>
      <c r="V442">
        <v>227293.94</v>
      </c>
      <c r="W442">
        <v>227293.94</v>
      </c>
      <c r="X442">
        <v>227293.94</v>
      </c>
      <c r="Y442">
        <v>227293.94</v>
      </c>
      <c r="Z442">
        <v>0</v>
      </c>
      <c r="AA442">
        <v>0</v>
      </c>
      <c r="AB442">
        <v>0</v>
      </c>
      <c r="AC442">
        <v>0</v>
      </c>
      <c r="AD442">
        <v>0</v>
      </c>
      <c r="AE442" t="s">
        <v>346</v>
      </c>
      <c r="AF442" t="s">
        <v>664</v>
      </c>
      <c r="AG442" t="s">
        <v>665</v>
      </c>
      <c r="AH442" t="s">
        <v>666</v>
      </c>
      <c r="AI442" t="s">
        <v>565</v>
      </c>
      <c r="AJ442" t="s">
        <v>349</v>
      </c>
      <c r="AK442" t="s">
        <v>349</v>
      </c>
      <c r="AL442" t="s">
        <v>347</v>
      </c>
      <c r="AM442" t="s">
        <v>674</v>
      </c>
      <c r="AN442" t="s">
        <v>384</v>
      </c>
      <c r="AO442" t="s">
        <v>668</v>
      </c>
      <c r="AP442" t="s">
        <v>669</v>
      </c>
      <c r="AQ442" t="s">
        <v>670</v>
      </c>
      <c r="AR442" t="s">
        <v>352</v>
      </c>
      <c r="AS442" t="s">
        <v>353</v>
      </c>
    </row>
    <row r="443" spans="1:45" x14ac:dyDescent="0.3">
      <c r="A443" t="s">
        <v>338</v>
      </c>
      <c r="B443" t="s">
        <v>339</v>
      </c>
      <c r="C443" t="s">
        <v>874</v>
      </c>
      <c r="D443" t="s">
        <v>664</v>
      </c>
      <c r="E443" t="s">
        <v>1503</v>
      </c>
      <c r="F443" t="s">
        <v>341</v>
      </c>
      <c r="G443" t="s">
        <v>683</v>
      </c>
      <c r="H443" t="s">
        <v>343</v>
      </c>
      <c r="I443" t="s">
        <v>696</v>
      </c>
      <c r="J443" t="s">
        <v>696</v>
      </c>
      <c r="K443">
        <v>300000</v>
      </c>
      <c r="L443">
        <v>300000</v>
      </c>
      <c r="M443">
        <v>300000</v>
      </c>
      <c r="N443">
        <v>0</v>
      </c>
      <c r="O443">
        <v>0</v>
      </c>
      <c r="P443">
        <v>0</v>
      </c>
      <c r="Q443">
        <v>235257.59</v>
      </c>
      <c r="R443">
        <v>235257.59</v>
      </c>
      <c r="S443">
        <v>68522.559999999998</v>
      </c>
      <c r="T443">
        <v>235257.59</v>
      </c>
      <c r="U443">
        <v>235257.59</v>
      </c>
      <c r="V443">
        <v>64742.41</v>
      </c>
      <c r="W443">
        <v>64742.41</v>
      </c>
      <c r="X443">
        <v>64742.41</v>
      </c>
      <c r="Y443">
        <v>64742.41</v>
      </c>
      <c r="Z443">
        <v>0</v>
      </c>
      <c r="AA443">
        <v>0</v>
      </c>
      <c r="AB443">
        <v>0</v>
      </c>
      <c r="AC443">
        <v>0</v>
      </c>
      <c r="AD443">
        <v>0</v>
      </c>
      <c r="AE443" t="s">
        <v>346</v>
      </c>
      <c r="AF443" t="s">
        <v>664</v>
      </c>
      <c r="AG443" t="s">
        <v>693</v>
      </c>
      <c r="AH443" t="s">
        <v>697</v>
      </c>
      <c r="AI443" t="s">
        <v>349</v>
      </c>
      <c r="AJ443" t="s">
        <v>349</v>
      </c>
      <c r="AK443" t="s">
        <v>349</v>
      </c>
      <c r="AL443" t="s">
        <v>347</v>
      </c>
      <c r="AM443" t="s">
        <v>349</v>
      </c>
      <c r="AN443" t="s">
        <v>349</v>
      </c>
      <c r="AO443" t="s">
        <v>668</v>
      </c>
      <c r="AP443" t="s">
        <v>695</v>
      </c>
      <c r="AQ443" t="s">
        <v>696</v>
      </c>
      <c r="AR443" t="s">
        <v>352</v>
      </c>
      <c r="AS443" t="s">
        <v>353</v>
      </c>
    </row>
    <row r="444" spans="1:45" x14ac:dyDescent="0.3">
      <c r="A444" t="s">
        <v>338</v>
      </c>
      <c r="B444" t="s">
        <v>339</v>
      </c>
      <c r="C444" t="s">
        <v>883</v>
      </c>
      <c r="D444" t="s">
        <v>347</v>
      </c>
      <c r="E444" t="s">
        <v>1428</v>
      </c>
      <c r="F444" t="s">
        <v>341</v>
      </c>
      <c r="G444" t="s">
        <v>342</v>
      </c>
      <c r="H444" t="s">
        <v>343</v>
      </c>
      <c r="I444" t="s">
        <v>344</v>
      </c>
      <c r="J444" t="s">
        <v>345</v>
      </c>
      <c r="K444">
        <v>119528200</v>
      </c>
      <c r="L444">
        <v>119528200</v>
      </c>
      <c r="M444">
        <v>119528200</v>
      </c>
      <c r="N444">
        <v>0</v>
      </c>
      <c r="O444">
        <v>0</v>
      </c>
      <c r="P444">
        <v>0</v>
      </c>
      <c r="Q444">
        <v>43508550.140000001</v>
      </c>
      <c r="R444">
        <v>41960195.390000001</v>
      </c>
      <c r="S444">
        <v>7458777.3799999999</v>
      </c>
      <c r="T444">
        <v>43508550.140000001</v>
      </c>
      <c r="U444">
        <v>43508550.140000001</v>
      </c>
      <c r="V444">
        <v>76019649.859999999</v>
      </c>
      <c r="W444">
        <v>76019649.859999999</v>
      </c>
      <c r="X444">
        <v>76019649.859999999</v>
      </c>
      <c r="Y444">
        <v>76019649.859999999</v>
      </c>
      <c r="Z444">
        <v>0</v>
      </c>
      <c r="AA444">
        <v>0</v>
      </c>
      <c r="AB444">
        <v>0</v>
      </c>
      <c r="AC444">
        <v>0</v>
      </c>
      <c r="AD444">
        <v>0</v>
      </c>
      <c r="AE444" t="s">
        <v>346</v>
      </c>
      <c r="AF444" t="s">
        <v>347</v>
      </c>
      <c r="AG444" t="s">
        <v>341</v>
      </c>
      <c r="AH444" t="s">
        <v>348</v>
      </c>
      <c r="AI444" t="s">
        <v>349</v>
      </c>
      <c r="AJ444" t="s">
        <v>349</v>
      </c>
      <c r="AK444" t="s">
        <v>349</v>
      </c>
      <c r="AL444" t="s">
        <v>347</v>
      </c>
      <c r="AM444" t="s">
        <v>349</v>
      </c>
      <c r="AN444" t="s">
        <v>349</v>
      </c>
      <c r="AO444" t="s">
        <v>350</v>
      </c>
      <c r="AP444" t="s">
        <v>351</v>
      </c>
      <c r="AQ444" t="s">
        <v>345</v>
      </c>
      <c r="AR444" t="s">
        <v>352</v>
      </c>
      <c r="AS444" t="s">
        <v>353</v>
      </c>
    </row>
    <row r="445" spans="1:45" x14ac:dyDescent="0.3">
      <c r="A445" t="s">
        <v>338</v>
      </c>
      <c r="B445" t="s">
        <v>339</v>
      </c>
      <c r="C445" t="s">
        <v>883</v>
      </c>
      <c r="D445" t="s">
        <v>347</v>
      </c>
      <c r="E445" t="s">
        <v>1430</v>
      </c>
      <c r="F445" t="s">
        <v>341</v>
      </c>
      <c r="G445" t="s">
        <v>342</v>
      </c>
      <c r="H445" t="s">
        <v>343</v>
      </c>
      <c r="I445" t="s">
        <v>356</v>
      </c>
      <c r="J445" t="s">
        <v>357</v>
      </c>
      <c r="K445">
        <v>6000000</v>
      </c>
      <c r="L445">
        <v>6000000</v>
      </c>
      <c r="M445">
        <v>6000000</v>
      </c>
      <c r="N445">
        <v>0</v>
      </c>
      <c r="O445">
        <v>0</v>
      </c>
      <c r="P445">
        <v>0</v>
      </c>
      <c r="Q445">
        <v>2503021.7000000002</v>
      </c>
      <c r="R445">
        <v>2503021.7000000002</v>
      </c>
      <c r="S445">
        <v>795147.4</v>
      </c>
      <c r="T445">
        <v>2503021.7000000002</v>
      </c>
      <c r="U445">
        <v>2503021.7000000002</v>
      </c>
      <c r="V445">
        <v>3496978.3</v>
      </c>
      <c r="W445">
        <v>3496978.3</v>
      </c>
      <c r="X445">
        <v>3496978.3</v>
      </c>
      <c r="Y445">
        <v>3496978.3</v>
      </c>
      <c r="Z445">
        <v>0</v>
      </c>
      <c r="AA445">
        <v>0</v>
      </c>
      <c r="AB445">
        <v>0</v>
      </c>
      <c r="AC445">
        <v>0</v>
      </c>
      <c r="AD445">
        <v>0</v>
      </c>
      <c r="AE445" t="s">
        <v>346</v>
      </c>
      <c r="AF445" t="s">
        <v>347</v>
      </c>
      <c r="AG445" t="s">
        <v>358</v>
      </c>
      <c r="AH445" t="s">
        <v>359</v>
      </c>
      <c r="AI445" t="s">
        <v>349</v>
      </c>
      <c r="AJ445" t="s">
        <v>349</v>
      </c>
      <c r="AK445" t="s">
        <v>349</v>
      </c>
      <c r="AL445" t="s">
        <v>347</v>
      </c>
      <c r="AM445" t="s">
        <v>349</v>
      </c>
      <c r="AN445" t="s">
        <v>349</v>
      </c>
      <c r="AO445" t="s">
        <v>350</v>
      </c>
      <c r="AP445" t="s">
        <v>360</v>
      </c>
      <c r="AQ445" t="s">
        <v>357</v>
      </c>
      <c r="AR445" t="s">
        <v>352</v>
      </c>
      <c r="AS445" t="s">
        <v>353</v>
      </c>
    </row>
    <row r="446" spans="1:45" x14ac:dyDescent="0.3">
      <c r="A446" t="s">
        <v>338</v>
      </c>
      <c r="B446" t="s">
        <v>339</v>
      </c>
      <c r="C446" t="s">
        <v>883</v>
      </c>
      <c r="D446" t="s">
        <v>347</v>
      </c>
      <c r="E446" t="s">
        <v>1431</v>
      </c>
      <c r="F446" t="s">
        <v>341</v>
      </c>
      <c r="G446" t="s">
        <v>342</v>
      </c>
      <c r="H446" t="s">
        <v>343</v>
      </c>
      <c r="I446" t="s">
        <v>361</v>
      </c>
      <c r="J446" t="s">
        <v>362</v>
      </c>
      <c r="K446">
        <v>23100000</v>
      </c>
      <c r="L446">
        <v>23100000</v>
      </c>
      <c r="M446">
        <v>23100000</v>
      </c>
      <c r="N446">
        <v>0</v>
      </c>
      <c r="O446">
        <v>0</v>
      </c>
      <c r="P446">
        <v>0</v>
      </c>
      <c r="Q446">
        <v>7077625.0199999996</v>
      </c>
      <c r="R446">
        <v>7077625.0199999996</v>
      </c>
      <c r="S446">
        <v>1180418.1399999999</v>
      </c>
      <c r="T446">
        <v>7077625.0199999996</v>
      </c>
      <c r="U446">
        <v>7077625.0199999996</v>
      </c>
      <c r="V446">
        <v>16022374.98</v>
      </c>
      <c r="W446">
        <v>16022374.98</v>
      </c>
      <c r="X446">
        <v>16022374.98</v>
      </c>
      <c r="Y446">
        <v>16022374.98</v>
      </c>
      <c r="Z446">
        <v>0</v>
      </c>
      <c r="AA446">
        <v>0</v>
      </c>
      <c r="AB446">
        <v>0</v>
      </c>
      <c r="AC446">
        <v>0</v>
      </c>
      <c r="AD446">
        <v>0</v>
      </c>
      <c r="AE446" t="s">
        <v>346</v>
      </c>
      <c r="AF446" t="s">
        <v>347</v>
      </c>
      <c r="AG446" t="s">
        <v>363</v>
      </c>
      <c r="AH446" t="s">
        <v>364</v>
      </c>
      <c r="AI446" t="s">
        <v>349</v>
      </c>
      <c r="AJ446" t="s">
        <v>349</v>
      </c>
      <c r="AK446" t="s">
        <v>349</v>
      </c>
      <c r="AL446" t="s">
        <v>347</v>
      </c>
      <c r="AM446" t="s">
        <v>349</v>
      </c>
      <c r="AN446" t="s">
        <v>349</v>
      </c>
      <c r="AO446" t="s">
        <v>350</v>
      </c>
      <c r="AP446" t="s">
        <v>365</v>
      </c>
      <c r="AQ446" t="s">
        <v>362</v>
      </c>
      <c r="AR446" t="s">
        <v>352</v>
      </c>
      <c r="AS446" t="s">
        <v>353</v>
      </c>
    </row>
    <row r="447" spans="1:45" x14ac:dyDescent="0.3">
      <c r="A447" t="s">
        <v>338</v>
      </c>
      <c r="B447" t="s">
        <v>339</v>
      </c>
      <c r="C447" t="s">
        <v>883</v>
      </c>
      <c r="D447" t="s">
        <v>347</v>
      </c>
      <c r="E447" t="s">
        <v>1432</v>
      </c>
      <c r="F447" t="s">
        <v>341</v>
      </c>
      <c r="G447" t="s">
        <v>342</v>
      </c>
      <c r="H447" t="s">
        <v>343</v>
      </c>
      <c r="I447" t="s">
        <v>366</v>
      </c>
      <c r="J447" t="s">
        <v>367</v>
      </c>
      <c r="K447">
        <v>27588470</v>
      </c>
      <c r="L447">
        <v>27588470</v>
      </c>
      <c r="M447">
        <v>27588470</v>
      </c>
      <c r="N447">
        <v>0</v>
      </c>
      <c r="O447">
        <v>0</v>
      </c>
      <c r="P447">
        <v>0</v>
      </c>
      <c r="Q447">
        <v>8843938.0600000005</v>
      </c>
      <c r="R447">
        <v>8843938.0600000005</v>
      </c>
      <c r="S447">
        <v>1707337.21</v>
      </c>
      <c r="T447">
        <v>8843938.0600000005</v>
      </c>
      <c r="U447">
        <v>8843938.0600000005</v>
      </c>
      <c r="V447">
        <v>18744531.940000001</v>
      </c>
      <c r="W447">
        <v>18744531.940000001</v>
      </c>
      <c r="X447">
        <v>18744531.940000001</v>
      </c>
      <c r="Y447">
        <v>18744531.940000001</v>
      </c>
      <c r="Z447">
        <v>0</v>
      </c>
      <c r="AA447">
        <v>0</v>
      </c>
      <c r="AB447">
        <v>0</v>
      </c>
      <c r="AC447">
        <v>0</v>
      </c>
      <c r="AD447">
        <v>0</v>
      </c>
      <c r="AE447" t="s">
        <v>346</v>
      </c>
      <c r="AF447" t="s">
        <v>347</v>
      </c>
      <c r="AG447" t="s">
        <v>363</v>
      </c>
      <c r="AH447" t="s">
        <v>368</v>
      </c>
      <c r="AI447" t="s">
        <v>349</v>
      </c>
      <c r="AJ447" t="s">
        <v>349</v>
      </c>
      <c r="AK447" t="s">
        <v>349</v>
      </c>
      <c r="AL447" t="s">
        <v>347</v>
      </c>
      <c r="AM447" t="s">
        <v>349</v>
      </c>
      <c r="AN447" t="s">
        <v>349</v>
      </c>
      <c r="AO447" t="s">
        <v>350</v>
      </c>
      <c r="AP447" t="s">
        <v>365</v>
      </c>
      <c r="AQ447" t="s">
        <v>367</v>
      </c>
      <c r="AR447" t="s">
        <v>352</v>
      </c>
      <c r="AS447" t="s">
        <v>353</v>
      </c>
    </row>
    <row r="448" spans="1:45" x14ac:dyDescent="0.3">
      <c r="A448" t="s">
        <v>338</v>
      </c>
      <c r="B448" t="s">
        <v>339</v>
      </c>
      <c r="C448" t="s">
        <v>883</v>
      </c>
      <c r="D448" t="s">
        <v>347</v>
      </c>
      <c r="E448" t="s">
        <v>1433</v>
      </c>
      <c r="F448" t="s">
        <v>341</v>
      </c>
      <c r="G448" t="s">
        <v>342</v>
      </c>
      <c r="H448" t="s">
        <v>343</v>
      </c>
      <c r="I448" t="s">
        <v>369</v>
      </c>
      <c r="J448" t="s">
        <v>369</v>
      </c>
      <c r="K448">
        <v>16212538</v>
      </c>
      <c r="L448">
        <v>16212538</v>
      </c>
      <c r="M448">
        <v>16212538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16212538</v>
      </c>
      <c r="W448">
        <v>16212538</v>
      </c>
      <c r="X448">
        <v>16212538</v>
      </c>
      <c r="Y448">
        <v>16212538</v>
      </c>
      <c r="Z448">
        <v>0</v>
      </c>
      <c r="AA448">
        <v>0</v>
      </c>
      <c r="AB448">
        <v>0</v>
      </c>
      <c r="AC448">
        <v>0</v>
      </c>
      <c r="AD448">
        <v>0</v>
      </c>
      <c r="AE448" t="s">
        <v>346</v>
      </c>
      <c r="AF448" t="s">
        <v>347</v>
      </c>
      <c r="AG448" t="s">
        <v>363</v>
      </c>
      <c r="AH448" t="s">
        <v>370</v>
      </c>
      <c r="AI448" t="s">
        <v>349</v>
      </c>
      <c r="AJ448" t="s">
        <v>349</v>
      </c>
      <c r="AK448" t="s">
        <v>349</v>
      </c>
      <c r="AL448" t="s">
        <v>347</v>
      </c>
      <c r="AM448" t="s">
        <v>349</v>
      </c>
      <c r="AN448" t="s">
        <v>349</v>
      </c>
      <c r="AO448" t="s">
        <v>350</v>
      </c>
      <c r="AP448" t="s">
        <v>365</v>
      </c>
      <c r="AQ448" t="s">
        <v>369</v>
      </c>
      <c r="AR448" t="s">
        <v>352</v>
      </c>
      <c r="AS448" t="s">
        <v>353</v>
      </c>
    </row>
    <row r="449" spans="1:45" x14ac:dyDescent="0.3">
      <c r="A449" t="s">
        <v>338</v>
      </c>
      <c r="B449" t="s">
        <v>339</v>
      </c>
      <c r="C449" t="s">
        <v>883</v>
      </c>
      <c r="D449" t="s">
        <v>347</v>
      </c>
      <c r="E449" t="s">
        <v>1434</v>
      </c>
      <c r="F449" t="s">
        <v>341</v>
      </c>
      <c r="G449" t="s">
        <v>342</v>
      </c>
      <c r="H449" t="s">
        <v>343</v>
      </c>
      <c r="I449" t="s">
        <v>371</v>
      </c>
      <c r="J449" t="s">
        <v>371</v>
      </c>
      <c r="K449">
        <v>14068985</v>
      </c>
      <c r="L449">
        <v>14068985</v>
      </c>
      <c r="M449">
        <v>14068985</v>
      </c>
      <c r="N449">
        <v>0</v>
      </c>
      <c r="O449">
        <v>0</v>
      </c>
      <c r="P449">
        <v>0</v>
      </c>
      <c r="Q449">
        <v>13152691.210000001</v>
      </c>
      <c r="R449">
        <v>13152691.210000001</v>
      </c>
      <c r="S449">
        <v>1381032.57</v>
      </c>
      <c r="T449">
        <v>13152691.210000001</v>
      </c>
      <c r="U449">
        <v>13152691.210000001</v>
      </c>
      <c r="V449">
        <v>916293.79</v>
      </c>
      <c r="W449">
        <v>916293.79</v>
      </c>
      <c r="X449">
        <v>916293.79</v>
      </c>
      <c r="Y449">
        <v>916293.79</v>
      </c>
      <c r="Z449">
        <v>0</v>
      </c>
      <c r="AA449">
        <v>0</v>
      </c>
      <c r="AB449">
        <v>0</v>
      </c>
      <c r="AC449">
        <v>0</v>
      </c>
      <c r="AD449">
        <v>0</v>
      </c>
      <c r="AE449" t="s">
        <v>346</v>
      </c>
      <c r="AF449" t="s">
        <v>347</v>
      </c>
      <c r="AG449" t="s">
        <v>363</v>
      </c>
      <c r="AH449" t="s">
        <v>372</v>
      </c>
      <c r="AI449" t="s">
        <v>349</v>
      </c>
      <c r="AJ449" t="s">
        <v>349</v>
      </c>
      <c r="AK449" t="s">
        <v>349</v>
      </c>
      <c r="AL449" t="s">
        <v>347</v>
      </c>
      <c r="AM449" t="s">
        <v>349</v>
      </c>
      <c r="AN449" t="s">
        <v>349</v>
      </c>
      <c r="AO449" t="s">
        <v>350</v>
      </c>
      <c r="AP449" t="s">
        <v>365</v>
      </c>
      <c r="AQ449" t="s">
        <v>371</v>
      </c>
      <c r="AR449" t="s">
        <v>352</v>
      </c>
      <c r="AS449" t="s">
        <v>353</v>
      </c>
    </row>
    <row r="450" spans="1:45" x14ac:dyDescent="0.3">
      <c r="A450" t="s">
        <v>338</v>
      </c>
      <c r="B450" t="s">
        <v>339</v>
      </c>
      <c r="C450" t="s">
        <v>883</v>
      </c>
      <c r="D450" t="s">
        <v>347</v>
      </c>
      <c r="E450" t="s">
        <v>1435</v>
      </c>
      <c r="F450" t="s">
        <v>341</v>
      </c>
      <c r="G450" t="s">
        <v>342</v>
      </c>
      <c r="H450" t="s">
        <v>343</v>
      </c>
      <c r="I450" t="s">
        <v>373</v>
      </c>
      <c r="J450" t="s">
        <v>374</v>
      </c>
      <c r="K450">
        <v>6100000</v>
      </c>
      <c r="L450">
        <v>6100000</v>
      </c>
      <c r="M450">
        <v>6100000</v>
      </c>
      <c r="N450">
        <v>0</v>
      </c>
      <c r="O450">
        <v>0</v>
      </c>
      <c r="P450">
        <v>0</v>
      </c>
      <c r="Q450">
        <v>1756064</v>
      </c>
      <c r="R450">
        <v>1756064</v>
      </c>
      <c r="S450">
        <v>337843.64</v>
      </c>
      <c r="T450">
        <v>1756064</v>
      </c>
      <c r="U450">
        <v>1756064</v>
      </c>
      <c r="V450">
        <v>4343936</v>
      </c>
      <c r="W450">
        <v>4343936</v>
      </c>
      <c r="X450">
        <v>4343936</v>
      </c>
      <c r="Y450">
        <v>4343936</v>
      </c>
      <c r="Z450">
        <v>0</v>
      </c>
      <c r="AA450">
        <v>0</v>
      </c>
      <c r="AB450">
        <v>0</v>
      </c>
      <c r="AC450">
        <v>0</v>
      </c>
      <c r="AD450">
        <v>0</v>
      </c>
      <c r="AE450" t="s">
        <v>346</v>
      </c>
      <c r="AF450" t="s">
        <v>347</v>
      </c>
      <c r="AG450" t="s">
        <v>363</v>
      </c>
      <c r="AH450" t="s">
        <v>375</v>
      </c>
      <c r="AI450" t="s">
        <v>349</v>
      </c>
      <c r="AJ450" t="s">
        <v>349</v>
      </c>
      <c r="AK450" t="s">
        <v>349</v>
      </c>
      <c r="AL450" t="s">
        <v>347</v>
      </c>
      <c r="AM450" t="s">
        <v>349</v>
      </c>
      <c r="AN450" t="s">
        <v>349</v>
      </c>
      <c r="AO450" t="s">
        <v>350</v>
      </c>
      <c r="AP450" t="s">
        <v>365</v>
      </c>
      <c r="AQ450" t="s">
        <v>374</v>
      </c>
      <c r="AR450" t="s">
        <v>352</v>
      </c>
      <c r="AS450" t="s">
        <v>353</v>
      </c>
    </row>
    <row r="451" spans="1:45" x14ac:dyDescent="0.3">
      <c r="A451" t="s">
        <v>338</v>
      </c>
      <c r="B451" t="s">
        <v>339</v>
      </c>
      <c r="C451" t="s">
        <v>883</v>
      </c>
      <c r="D451" t="s">
        <v>347</v>
      </c>
      <c r="E451" t="s">
        <v>884</v>
      </c>
      <c r="F451" t="s">
        <v>341</v>
      </c>
      <c r="G451" t="s">
        <v>377</v>
      </c>
      <c r="H451" t="s">
        <v>343</v>
      </c>
      <c r="I451" t="s">
        <v>378</v>
      </c>
      <c r="J451" t="s">
        <v>379</v>
      </c>
      <c r="K451">
        <v>18165674</v>
      </c>
      <c r="L451">
        <v>18165674</v>
      </c>
      <c r="M451">
        <v>18165674</v>
      </c>
      <c r="N451">
        <v>0</v>
      </c>
      <c r="O451">
        <v>0</v>
      </c>
      <c r="P451">
        <v>0</v>
      </c>
      <c r="Q451">
        <v>7149931.5499999998</v>
      </c>
      <c r="R451">
        <v>6066505.1799999997</v>
      </c>
      <c r="S451">
        <v>2209380.1800000002</v>
      </c>
      <c r="T451">
        <v>7149931.5499999998</v>
      </c>
      <c r="U451">
        <v>7149931.5499999998</v>
      </c>
      <c r="V451">
        <v>11015742.449999999</v>
      </c>
      <c r="W451">
        <v>11015742.449999999</v>
      </c>
      <c r="X451">
        <v>11015742.449999999</v>
      </c>
      <c r="Y451">
        <v>11015742.449999999</v>
      </c>
      <c r="Z451">
        <v>0</v>
      </c>
      <c r="AA451">
        <v>0</v>
      </c>
      <c r="AB451">
        <v>0</v>
      </c>
      <c r="AC451">
        <v>0</v>
      </c>
      <c r="AD451">
        <v>0</v>
      </c>
      <c r="AE451" t="s">
        <v>346</v>
      </c>
      <c r="AF451" t="s">
        <v>347</v>
      </c>
      <c r="AG451" t="s">
        <v>380</v>
      </c>
      <c r="AH451" t="s">
        <v>381</v>
      </c>
      <c r="AI451" t="s">
        <v>382</v>
      </c>
      <c r="AJ451" t="s">
        <v>349</v>
      </c>
      <c r="AK451" t="s">
        <v>349</v>
      </c>
      <c r="AL451" t="s">
        <v>347</v>
      </c>
      <c r="AM451" t="s">
        <v>383</v>
      </c>
      <c r="AN451" t="s">
        <v>384</v>
      </c>
      <c r="AO451" t="s">
        <v>350</v>
      </c>
      <c r="AP451" t="s">
        <v>385</v>
      </c>
      <c r="AQ451" t="s">
        <v>386</v>
      </c>
      <c r="AR451" t="s">
        <v>352</v>
      </c>
      <c r="AS451" t="s">
        <v>353</v>
      </c>
    </row>
    <row r="452" spans="1:45" x14ac:dyDescent="0.3">
      <c r="A452" t="s">
        <v>338</v>
      </c>
      <c r="B452" t="s">
        <v>339</v>
      </c>
      <c r="C452" t="s">
        <v>883</v>
      </c>
      <c r="D452" t="s">
        <v>347</v>
      </c>
      <c r="E452" t="s">
        <v>885</v>
      </c>
      <c r="F452" t="s">
        <v>341</v>
      </c>
      <c r="G452" t="s">
        <v>377</v>
      </c>
      <c r="H452" t="s">
        <v>343</v>
      </c>
      <c r="I452" t="s">
        <v>388</v>
      </c>
      <c r="J452" t="s">
        <v>389</v>
      </c>
      <c r="K452">
        <v>981929</v>
      </c>
      <c r="L452">
        <v>981929</v>
      </c>
      <c r="M452">
        <v>981929</v>
      </c>
      <c r="N452">
        <v>0</v>
      </c>
      <c r="O452">
        <v>0</v>
      </c>
      <c r="P452">
        <v>0</v>
      </c>
      <c r="Q452">
        <v>385969.14</v>
      </c>
      <c r="R452">
        <v>327403.26</v>
      </c>
      <c r="S452">
        <v>119343.26</v>
      </c>
      <c r="T452">
        <v>385969.14</v>
      </c>
      <c r="U452">
        <v>385969.14</v>
      </c>
      <c r="V452">
        <v>595959.86</v>
      </c>
      <c r="W452">
        <v>595959.86</v>
      </c>
      <c r="X452">
        <v>595959.86</v>
      </c>
      <c r="Y452">
        <v>595959.86</v>
      </c>
      <c r="Z452">
        <v>0</v>
      </c>
      <c r="AA452">
        <v>0</v>
      </c>
      <c r="AB452">
        <v>0</v>
      </c>
      <c r="AC452">
        <v>0</v>
      </c>
      <c r="AD452">
        <v>0</v>
      </c>
      <c r="AE452" t="s">
        <v>346</v>
      </c>
      <c r="AF452" t="s">
        <v>347</v>
      </c>
      <c r="AG452" t="s">
        <v>380</v>
      </c>
      <c r="AH452" t="s">
        <v>390</v>
      </c>
      <c r="AI452" t="s">
        <v>382</v>
      </c>
      <c r="AJ452" t="s">
        <v>349</v>
      </c>
      <c r="AK452" t="s">
        <v>349</v>
      </c>
      <c r="AL452" t="s">
        <v>347</v>
      </c>
      <c r="AM452" t="s">
        <v>391</v>
      </c>
      <c r="AN452" t="s">
        <v>392</v>
      </c>
      <c r="AO452" t="s">
        <v>350</v>
      </c>
      <c r="AP452" t="s">
        <v>385</v>
      </c>
      <c r="AQ452" t="s">
        <v>393</v>
      </c>
      <c r="AR452" t="s">
        <v>352</v>
      </c>
      <c r="AS452" t="s">
        <v>353</v>
      </c>
    </row>
    <row r="453" spans="1:45" x14ac:dyDescent="0.3">
      <c r="A453" t="s">
        <v>338</v>
      </c>
      <c r="B453" t="s">
        <v>339</v>
      </c>
      <c r="C453" t="s">
        <v>883</v>
      </c>
      <c r="D453" t="s">
        <v>347</v>
      </c>
      <c r="E453" t="s">
        <v>886</v>
      </c>
      <c r="F453" t="s">
        <v>341</v>
      </c>
      <c r="G453" t="s">
        <v>377</v>
      </c>
      <c r="H453" t="s">
        <v>343</v>
      </c>
      <c r="I453" t="s">
        <v>395</v>
      </c>
      <c r="J453" t="s">
        <v>396</v>
      </c>
      <c r="K453">
        <v>10644103</v>
      </c>
      <c r="L453">
        <v>10644103</v>
      </c>
      <c r="M453">
        <v>10644103</v>
      </c>
      <c r="N453">
        <v>0</v>
      </c>
      <c r="O453">
        <v>0</v>
      </c>
      <c r="P453">
        <v>0</v>
      </c>
      <c r="Q453">
        <v>4160928.45</v>
      </c>
      <c r="R453">
        <v>3526099.16</v>
      </c>
      <c r="S453">
        <v>1270716.1599999999</v>
      </c>
      <c r="T453">
        <v>4160928.45</v>
      </c>
      <c r="U453">
        <v>4160928.45</v>
      </c>
      <c r="V453">
        <v>6483174.5499999998</v>
      </c>
      <c r="W453">
        <v>6483174.5499999998</v>
      </c>
      <c r="X453">
        <v>6483174.5499999998</v>
      </c>
      <c r="Y453">
        <v>6483174.5499999998</v>
      </c>
      <c r="Z453">
        <v>0</v>
      </c>
      <c r="AA453">
        <v>0</v>
      </c>
      <c r="AB453">
        <v>0</v>
      </c>
      <c r="AC453">
        <v>0</v>
      </c>
      <c r="AD453">
        <v>0</v>
      </c>
      <c r="AE453" t="s">
        <v>346</v>
      </c>
      <c r="AF453" t="s">
        <v>347</v>
      </c>
      <c r="AG453" t="s">
        <v>397</v>
      </c>
      <c r="AH453" t="s">
        <v>398</v>
      </c>
      <c r="AI453" t="s">
        <v>382</v>
      </c>
      <c r="AJ453" t="s">
        <v>349</v>
      </c>
      <c r="AK453" t="s">
        <v>349</v>
      </c>
      <c r="AL453" t="s">
        <v>347</v>
      </c>
      <c r="AM453" t="s">
        <v>399</v>
      </c>
      <c r="AN453" t="s">
        <v>400</v>
      </c>
      <c r="AO453" t="s">
        <v>350</v>
      </c>
      <c r="AP453" t="s">
        <v>401</v>
      </c>
      <c r="AQ453" t="s">
        <v>402</v>
      </c>
      <c r="AR453" t="s">
        <v>352</v>
      </c>
      <c r="AS453" t="s">
        <v>353</v>
      </c>
    </row>
    <row r="454" spans="1:45" x14ac:dyDescent="0.3">
      <c r="A454" t="s">
        <v>338</v>
      </c>
      <c r="B454" t="s">
        <v>339</v>
      </c>
      <c r="C454" t="s">
        <v>883</v>
      </c>
      <c r="D454" t="s">
        <v>347</v>
      </c>
      <c r="E454" t="s">
        <v>887</v>
      </c>
      <c r="F454" t="s">
        <v>341</v>
      </c>
      <c r="G454" t="s">
        <v>377</v>
      </c>
      <c r="H454" t="s">
        <v>343</v>
      </c>
      <c r="I454" t="s">
        <v>404</v>
      </c>
      <c r="J454" t="s">
        <v>405</v>
      </c>
      <c r="K454">
        <v>5891570</v>
      </c>
      <c r="L454">
        <v>5891570</v>
      </c>
      <c r="M454">
        <v>5891570</v>
      </c>
      <c r="N454">
        <v>0</v>
      </c>
      <c r="O454">
        <v>0</v>
      </c>
      <c r="P454">
        <v>0</v>
      </c>
      <c r="Q454">
        <v>2315810.04</v>
      </c>
      <c r="R454">
        <v>1964428.52</v>
      </c>
      <c r="S454">
        <v>716056.52</v>
      </c>
      <c r="T454">
        <v>2315810.04</v>
      </c>
      <c r="U454">
        <v>2315810.04</v>
      </c>
      <c r="V454">
        <v>3575759.96</v>
      </c>
      <c r="W454">
        <v>3575759.96</v>
      </c>
      <c r="X454">
        <v>3575759.96</v>
      </c>
      <c r="Y454">
        <v>3575759.96</v>
      </c>
      <c r="Z454">
        <v>0</v>
      </c>
      <c r="AA454">
        <v>0</v>
      </c>
      <c r="AB454">
        <v>0</v>
      </c>
      <c r="AC454">
        <v>0</v>
      </c>
      <c r="AD454">
        <v>0</v>
      </c>
      <c r="AE454" t="s">
        <v>346</v>
      </c>
      <c r="AF454" t="s">
        <v>347</v>
      </c>
      <c r="AG454" t="s">
        <v>397</v>
      </c>
      <c r="AH454" t="s">
        <v>406</v>
      </c>
      <c r="AI454" t="s">
        <v>382</v>
      </c>
      <c r="AJ454" t="s">
        <v>349</v>
      </c>
      <c r="AK454" t="s">
        <v>349</v>
      </c>
      <c r="AL454" t="s">
        <v>347</v>
      </c>
      <c r="AM454" t="s">
        <v>407</v>
      </c>
      <c r="AN454" t="s">
        <v>408</v>
      </c>
      <c r="AO454" t="s">
        <v>350</v>
      </c>
      <c r="AP454" t="s">
        <v>401</v>
      </c>
      <c r="AQ454" t="s">
        <v>409</v>
      </c>
      <c r="AR454" t="s">
        <v>352</v>
      </c>
      <c r="AS454" t="s">
        <v>353</v>
      </c>
    </row>
    <row r="455" spans="1:45" x14ac:dyDescent="0.3">
      <c r="A455" t="s">
        <v>338</v>
      </c>
      <c r="B455" t="s">
        <v>339</v>
      </c>
      <c r="C455" t="s">
        <v>883</v>
      </c>
      <c r="D455" t="s">
        <v>347</v>
      </c>
      <c r="E455" t="s">
        <v>888</v>
      </c>
      <c r="F455" t="s">
        <v>341</v>
      </c>
      <c r="G455" t="s">
        <v>377</v>
      </c>
      <c r="H455" t="s">
        <v>343</v>
      </c>
      <c r="I455" t="s">
        <v>411</v>
      </c>
      <c r="J455" t="s">
        <v>412</v>
      </c>
      <c r="K455">
        <v>2945785</v>
      </c>
      <c r="L455">
        <v>2945785</v>
      </c>
      <c r="M455">
        <v>2945785</v>
      </c>
      <c r="N455">
        <v>0</v>
      </c>
      <c r="O455">
        <v>0</v>
      </c>
      <c r="P455">
        <v>0</v>
      </c>
      <c r="Q455">
        <v>1157907.52</v>
      </c>
      <c r="R455">
        <v>982216.76</v>
      </c>
      <c r="S455">
        <v>358028.76</v>
      </c>
      <c r="T455">
        <v>1157907.52</v>
      </c>
      <c r="U455">
        <v>1157907.52</v>
      </c>
      <c r="V455">
        <v>1787877.48</v>
      </c>
      <c r="W455">
        <v>1787877.48</v>
      </c>
      <c r="X455">
        <v>1787877.48</v>
      </c>
      <c r="Y455">
        <v>1787877.48</v>
      </c>
      <c r="Z455">
        <v>0</v>
      </c>
      <c r="AA455">
        <v>0</v>
      </c>
      <c r="AB455">
        <v>0</v>
      </c>
      <c r="AC455">
        <v>0</v>
      </c>
      <c r="AD455">
        <v>0</v>
      </c>
      <c r="AE455" t="s">
        <v>346</v>
      </c>
      <c r="AF455" t="s">
        <v>347</v>
      </c>
      <c r="AG455" t="s">
        <v>397</v>
      </c>
      <c r="AH455" t="s">
        <v>413</v>
      </c>
      <c r="AI455" t="s">
        <v>382</v>
      </c>
      <c r="AJ455" t="s">
        <v>349</v>
      </c>
      <c r="AK455" t="s">
        <v>349</v>
      </c>
      <c r="AL455" t="s">
        <v>347</v>
      </c>
      <c r="AM455" t="s">
        <v>414</v>
      </c>
      <c r="AN455" t="s">
        <v>415</v>
      </c>
      <c r="AO455" t="s">
        <v>350</v>
      </c>
      <c r="AP455" t="s">
        <v>401</v>
      </c>
      <c r="AQ455" t="s">
        <v>416</v>
      </c>
      <c r="AR455" t="s">
        <v>352</v>
      </c>
      <c r="AS455" t="s">
        <v>353</v>
      </c>
    </row>
    <row r="456" spans="1:45" x14ac:dyDescent="0.3">
      <c r="A456" t="s">
        <v>338</v>
      </c>
      <c r="B456" t="s">
        <v>339</v>
      </c>
      <c r="C456" t="s">
        <v>883</v>
      </c>
      <c r="D456" t="s">
        <v>347</v>
      </c>
      <c r="E456" t="s">
        <v>889</v>
      </c>
      <c r="F456" t="s">
        <v>341</v>
      </c>
      <c r="G456" t="s">
        <v>377</v>
      </c>
      <c r="H456" t="s">
        <v>343</v>
      </c>
      <c r="I456" t="s">
        <v>418</v>
      </c>
      <c r="J456" t="s">
        <v>419</v>
      </c>
      <c r="K456">
        <v>7000000</v>
      </c>
      <c r="L456">
        <v>7000000</v>
      </c>
      <c r="M456">
        <v>6000000</v>
      </c>
      <c r="N456">
        <v>0</v>
      </c>
      <c r="O456">
        <v>0</v>
      </c>
      <c r="P456">
        <v>0</v>
      </c>
      <c r="Q456">
        <v>1111314.3700000001</v>
      </c>
      <c r="R456">
        <v>1111314.3700000001</v>
      </c>
      <c r="S456">
        <v>207347.32</v>
      </c>
      <c r="T456">
        <v>1111314.3700000001</v>
      </c>
      <c r="U456">
        <v>1111314.3700000001</v>
      </c>
      <c r="V456">
        <v>4888685.63</v>
      </c>
      <c r="W456">
        <v>5888685.6299999999</v>
      </c>
      <c r="X456">
        <v>5888685.6299999999</v>
      </c>
      <c r="Y456">
        <v>5888685.6299999999</v>
      </c>
      <c r="Z456">
        <v>0</v>
      </c>
      <c r="AA456">
        <v>0</v>
      </c>
      <c r="AB456">
        <v>0</v>
      </c>
      <c r="AC456">
        <v>0</v>
      </c>
      <c r="AD456">
        <v>0</v>
      </c>
      <c r="AE456" t="s">
        <v>346</v>
      </c>
      <c r="AF456" t="s">
        <v>347</v>
      </c>
      <c r="AG456" t="s">
        <v>397</v>
      </c>
      <c r="AH456" t="s">
        <v>420</v>
      </c>
      <c r="AI456" t="s">
        <v>382</v>
      </c>
      <c r="AJ456" t="s">
        <v>349</v>
      </c>
      <c r="AK456" t="s">
        <v>349</v>
      </c>
      <c r="AL456" t="s">
        <v>347</v>
      </c>
      <c r="AM456" t="s">
        <v>421</v>
      </c>
      <c r="AN456" t="s">
        <v>419</v>
      </c>
      <c r="AO456" t="s">
        <v>350</v>
      </c>
      <c r="AP456" t="s">
        <v>401</v>
      </c>
      <c r="AQ456" t="s">
        <v>422</v>
      </c>
      <c r="AR456" t="s">
        <v>352</v>
      </c>
      <c r="AS456" t="s">
        <v>353</v>
      </c>
    </row>
    <row r="457" spans="1:45" x14ac:dyDescent="0.3">
      <c r="A457" t="s">
        <v>338</v>
      </c>
      <c r="B457" t="s">
        <v>339</v>
      </c>
      <c r="C457" t="s">
        <v>883</v>
      </c>
      <c r="D457" t="s">
        <v>426</v>
      </c>
      <c r="E457" t="s">
        <v>1440</v>
      </c>
      <c r="F457" t="s">
        <v>341</v>
      </c>
      <c r="G457" t="s">
        <v>423</v>
      </c>
      <c r="H457" t="s">
        <v>343</v>
      </c>
      <c r="I457" t="s">
        <v>441</v>
      </c>
      <c r="J457" t="s">
        <v>442</v>
      </c>
      <c r="K457">
        <v>6000000</v>
      </c>
      <c r="L457">
        <v>6000000</v>
      </c>
      <c r="M457">
        <v>4529166.67</v>
      </c>
      <c r="N457">
        <v>0</v>
      </c>
      <c r="O457">
        <v>0</v>
      </c>
      <c r="P457">
        <v>0</v>
      </c>
      <c r="Q457">
        <v>2025855</v>
      </c>
      <c r="R457">
        <v>1895507</v>
      </c>
      <c r="S457">
        <v>406706</v>
      </c>
      <c r="T457">
        <v>2025855</v>
      </c>
      <c r="U457">
        <v>2025855</v>
      </c>
      <c r="V457">
        <v>2503311.67</v>
      </c>
      <c r="W457">
        <v>3974145</v>
      </c>
      <c r="X457">
        <v>3974145</v>
      </c>
      <c r="Y457">
        <v>3974145</v>
      </c>
      <c r="Z457">
        <v>0</v>
      </c>
      <c r="AA457">
        <v>0</v>
      </c>
      <c r="AB457">
        <v>0</v>
      </c>
      <c r="AC457">
        <v>0</v>
      </c>
      <c r="AD457">
        <v>0</v>
      </c>
      <c r="AE457" t="s">
        <v>346</v>
      </c>
      <c r="AF457" t="s">
        <v>426</v>
      </c>
      <c r="AG457" t="s">
        <v>438</v>
      </c>
      <c r="AH457" t="s">
        <v>443</v>
      </c>
      <c r="AI457" t="s">
        <v>349</v>
      </c>
      <c r="AJ457" t="s">
        <v>349</v>
      </c>
      <c r="AK457" t="s">
        <v>349</v>
      </c>
      <c r="AL457" t="s">
        <v>347</v>
      </c>
      <c r="AM457" t="s">
        <v>349</v>
      </c>
      <c r="AN457" t="s">
        <v>349</v>
      </c>
      <c r="AO457" t="s">
        <v>429</v>
      </c>
      <c r="AP457" t="s">
        <v>440</v>
      </c>
      <c r="AQ457" t="s">
        <v>442</v>
      </c>
      <c r="AR457" t="s">
        <v>352</v>
      </c>
      <c r="AS457" t="s">
        <v>353</v>
      </c>
    </row>
    <row r="458" spans="1:45" x14ac:dyDescent="0.3">
      <c r="A458" t="s">
        <v>338</v>
      </c>
      <c r="B458" t="s">
        <v>339</v>
      </c>
      <c r="C458" t="s">
        <v>883</v>
      </c>
      <c r="D458" t="s">
        <v>426</v>
      </c>
      <c r="E458" t="s">
        <v>1441</v>
      </c>
      <c r="F458" t="s">
        <v>341</v>
      </c>
      <c r="G458" t="s">
        <v>423</v>
      </c>
      <c r="H458" t="s">
        <v>343</v>
      </c>
      <c r="I458" t="s">
        <v>444</v>
      </c>
      <c r="J458" t="s">
        <v>444</v>
      </c>
      <c r="K458">
        <v>425000</v>
      </c>
      <c r="L458">
        <v>425000</v>
      </c>
      <c r="M458">
        <v>382750</v>
      </c>
      <c r="N458">
        <v>0</v>
      </c>
      <c r="O458">
        <v>0</v>
      </c>
      <c r="P458">
        <v>0</v>
      </c>
      <c r="Q458">
        <v>339062.15</v>
      </c>
      <c r="R458">
        <v>339061.75</v>
      </c>
      <c r="S458">
        <v>49013.75</v>
      </c>
      <c r="T458">
        <v>339062.15</v>
      </c>
      <c r="U458">
        <v>339062.15</v>
      </c>
      <c r="V458">
        <v>43687.85</v>
      </c>
      <c r="W458">
        <v>85937.85</v>
      </c>
      <c r="X458">
        <v>85937.85</v>
      </c>
      <c r="Y458">
        <v>85937.85</v>
      </c>
      <c r="Z458">
        <v>0</v>
      </c>
      <c r="AA458">
        <v>0</v>
      </c>
      <c r="AB458">
        <v>0</v>
      </c>
      <c r="AC458">
        <v>0</v>
      </c>
      <c r="AD458">
        <v>0</v>
      </c>
      <c r="AE458" t="s">
        <v>346</v>
      </c>
      <c r="AF458" t="s">
        <v>426</v>
      </c>
      <c r="AG458" t="s">
        <v>438</v>
      </c>
      <c r="AH458" t="s">
        <v>445</v>
      </c>
      <c r="AI458" t="s">
        <v>349</v>
      </c>
      <c r="AJ458" t="s">
        <v>349</v>
      </c>
      <c r="AK458" t="s">
        <v>349</v>
      </c>
      <c r="AL458" t="s">
        <v>347</v>
      </c>
      <c r="AM458" t="s">
        <v>349</v>
      </c>
      <c r="AN458" t="s">
        <v>349</v>
      </c>
      <c r="AO458" t="s">
        <v>429</v>
      </c>
      <c r="AP458" t="s">
        <v>440</v>
      </c>
      <c r="AQ458" t="s">
        <v>444</v>
      </c>
      <c r="AR458" t="s">
        <v>352</v>
      </c>
      <c r="AS458" t="s">
        <v>353</v>
      </c>
    </row>
    <row r="459" spans="1:45" x14ac:dyDescent="0.3">
      <c r="A459" t="s">
        <v>338</v>
      </c>
      <c r="B459" t="s">
        <v>339</v>
      </c>
      <c r="C459" t="s">
        <v>883</v>
      </c>
      <c r="D459" t="s">
        <v>426</v>
      </c>
      <c r="E459" t="s">
        <v>1442</v>
      </c>
      <c r="F459" t="s">
        <v>341</v>
      </c>
      <c r="G459" t="s">
        <v>423</v>
      </c>
      <c r="H459" t="s">
        <v>343</v>
      </c>
      <c r="I459" t="s">
        <v>446</v>
      </c>
      <c r="J459" t="s">
        <v>447</v>
      </c>
      <c r="K459">
        <v>10550000</v>
      </c>
      <c r="L459">
        <v>10550000</v>
      </c>
      <c r="M459">
        <v>5397500</v>
      </c>
      <c r="N459">
        <v>0</v>
      </c>
      <c r="O459">
        <v>0</v>
      </c>
      <c r="P459">
        <v>0</v>
      </c>
      <c r="Q459">
        <v>3080214.68</v>
      </c>
      <c r="R459">
        <v>2673214.67</v>
      </c>
      <c r="S459">
        <v>639987.68000000005</v>
      </c>
      <c r="T459">
        <v>3080214.68</v>
      </c>
      <c r="U459">
        <v>3080214.68</v>
      </c>
      <c r="V459">
        <v>2317285.3199999998</v>
      </c>
      <c r="W459">
        <v>7469785.3200000003</v>
      </c>
      <c r="X459">
        <v>2439785.3199999998</v>
      </c>
      <c r="Y459">
        <v>7469785.3200000003</v>
      </c>
      <c r="Z459">
        <v>0</v>
      </c>
      <c r="AA459">
        <v>-5030000</v>
      </c>
      <c r="AB459">
        <v>0</v>
      </c>
      <c r="AC459">
        <v>0</v>
      </c>
      <c r="AD459">
        <v>0</v>
      </c>
      <c r="AE459" t="s">
        <v>346</v>
      </c>
      <c r="AF459" t="s">
        <v>426</v>
      </c>
      <c r="AG459" t="s">
        <v>438</v>
      </c>
      <c r="AH459" t="s">
        <v>448</v>
      </c>
      <c r="AI459" t="s">
        <v>349</v>
      </c>
      <c r="AJ459" t="s">
        <v>349</v>
      </c>
      <c r="AK459" t="s">
        <v>349</v>
      </c>
      <c r="AL459" t="s">
        <v>347</v>
      </c>
      <c r="AM459" t="s">
        <v>349</v>
      </c>
      <c r="AN459" t="s">
        <v>349</v>
      </c>
      <c r="AO459" t="s">
        <v>429</v>
      </c>
      <c r="AP459" t="s">
        <v>440</v>
      </c>
      <c r="AQ459" t="s">
        <v>447</v>
      </c>
      <c r="AR459" t="s">
        <v>352</v>
      </c>
      <c r="AS459" t="s">
        <v>353</v>
      </c>
    </row>
    <row r="460" spans="1:45" x14ac:dyDescent="0.3">
      <c r="A460" t="s">
        <v>338</v>
      </c>
      <c r="B460" t="s">
        <v>339</v>
      </c>
      <c r="C460" t="s">
        <v>883</v>
      </c>
      <c r="D460" t="s">
        <v>426</v>
      </c>
      <c r="E460" t="s">
        <v>1444</v>
      </c>
      <c r="F460" t="s">
        <v>341</v>
      </c>
      <c r="G460" t="s">
        <v>423</v>
      </c>
      <c r="H460" t="s">
        <v>343</v>
      </c>
      <c r="I460" t="s">
        <v>452</v>
      </c>
      <c r="J460" t="s">
        <v>453</v>
      </c>
      <c r="K460">
        <v>70000</v>
      </c>
      <c r="L460">
        <v>70000</v>
      </c>
      <c r="M460">
        <v>52500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52500</v>
      </c>
      <c r="W460">
        <v>70000</v>
      </c>
      <c r="X460">
        <v>70000</v>
      </c>
      <c r="Y460">
        <v>70000</v>
      </c>
      <c r="Z460">
        <v>0</v>
      </c>
      <c r="AA460">
        <v>0</v>
      </c>
      <c r="AB460">
        <v>0</v>
      </c>
      <c r="AC460">
        <v>0</v>
      </c>
      <c r="AD460">
        <v>0</v>
      </c>
      <c r="AE460" t="s">
        <v>346</v>
      </c>
      <c r="AF460" t="s">
        <v>426</v>
      </c>
      <c r="AG460" t="s">
        <v>454</v>
      </c>
      <c r="AH460" t="s">
        <v>455</v>
      </c>
      <c r="AI460" t="s">
        <v>349</v>
      </c>
      <c r="AJ460" t="s">
        <v>349</v>
      </c>
      <c r="AK460" t="s">
        <v>349</v>
      </c>
      <c r="AL460" t="s">
        <v>347</v>
      </c>
      <c r="AM460" t="s">
        <v>349</v>
      </c>
      <c r="AN460" t="s">
        <v>349</v>
      </c>
      <c r="AO460" t="s">
        <v>429</v>
      </c>
      <c r="AP460" t="s">
        <v>456</v>
      </c>
      <c r="AQ460" t="s">
        <v>453</v>
      </c>
      <c r="AR460" t="s">
        <v>352</v>
      </c>
      <c r="AS460" t="s">
        <v>353</v>
      </c>
    </row>
    <row r="461" spans="1:45" x14ac:dyDescent="0.3">
      <c r="A461" t="s">
        <v>338</v>
      </c>
      <c r="B461" t="s">
        <v>339</v>
      </c>
      <c r="C461" t="s">
        <v>883</v>
      </c>
      <c r="D461" t="s">
        <v>426</v>
      </c>
      <c r="E461" t="s">
        <v>1445</v>
      </c>
      <c r="F461" t="s">
        <v>341</v>
      </c>
      <c r="G461" t="s">
        <v>423</v>
      </c>
      <c r="H461" t="s">
        <v>343</v>
      </c>
      <c r="I461" t="s">
        <v>457</v>
      </c>
      <c r="J461" t="s">
        <v>458</v>
      </c>
      <c r="K461">
        <v>9600000</v>
      </c>
      <c r="L461">
        <v>9517000</v>
      </c>
      <c r="M461">
        <v>6886000</v>
      </c>
      <c r="N461">
        <v>0</v>
      </c>
      <c r="O461">
        <v>0</v>
      </c>
      <c r="P461">
        <v>0</v>
      </c>
      <c r="Q461">
        <v>7200.01</v>
      </c>
      <c r="R461">
        <v>7200.01</v>
      </c>
      <c r="S461">
        <v>0</v>
      </c>
      <c r="T461">
        <v>7200.01</v>
      </c>
      <c r="U461">
        <v>7200.01</v>
      </c>
      <c r="V461">
        <v>6878799.9900000002</v>
      </c>
      <c r="W461">
        <v>9509799.9900000002</v>
      </c>
      <c r="X461">
        <v>9092799.9900000002</v>
      </c>
      <c r="Y461">
        <v>9509799.9900000002</v>
      </c>
      <c r="Z461">
        <v>0</v>
      </c>
      <c r="AA461">
        <v>-417000</v>
      </c>
      <c r="AB461">
        <v>0</v>
      </c>
      <c r="AC461">
        <v>-83000</v>
      </c>
      <c r="AD461">
        <v>0</v>
      </c>
      <c r="AE461" t="s">
        <v>346</v>
      </c>
      <c r="AF461" t="s">
        <v>426</v>
      </c>
      <c r="AG461" t="s">
        <v>454</v>
      </c>
      <c r="AH461" t="s">
        <v>459</v>
      </c>
      <c r="AI461" t="s">
        <v>349</v>
      </c>
      <c r="AJ461" t="s">
        <v>349</v>
      </c>
      <c r="AK461" t="s">
        <v>349</v>
      </c>
      <c r="AL461" t="s">
        <v>347</v>
      </c>
      <c r="AM461" t="s">
        <v>349</v>
      </c>
      <c r="AN461" t="s">
        <v>349</v>
      </c>
      <c r="AO461" t="s">
        <v>429</v>
      </c>
      <c r="AP461" t="s">
        <v>456</v>
      </c>
      <c r="AQ461" t="s">
        <v>458</v>
      </c>
      <c r="AR461" t="s">
        <v>352</v>
      </c>
      <c r="AS461" t="s">
        <v>353</v>
      </c>
    </row>
    <row r="462" spans="1:45" x14ac:dyDescent="0.3">
      <c r="A462" t="s">
        <v>338</v>
      </c>
      <c r="B462" t="s">
        <v>339</v>
      </c>
      <c r="C462" t="s">
        <v>883</v>
      </c>
      <c r="D462" t="s">
        <v>426</v>
      </c>
      <c r="E462" t="s">
        <v>1446</v>
      </c>
      <c r="F462" t="s">
        <v>341</v>
      </c>
      <c r="G462" t="s">
        <v>423</v>
      </c>
      <c r="H462" t="s">
        <v>343</v>
      </c>
      <c r="I462" t="s">
        <v>460</v>
      </c>
      <c r="J462" t="s">
        <v>461</v>
      </c>
      <c r="K462">
        <v>30000</v>
      </c>
      <c r="L462">
        <v>30000</v>
      </c>
      <c r="M462">
        <v>22500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22500</v>
      </c>
      <c r="W462">
        <v>30000</v>
      </c>
      <c r="X462">
        <v>30000</v>
      </c>
      <c r="Y462">
        <v>30000</v>
      </c>
      <c r="Z462">
        <v>0</v>
      </c>
      <c r="AA462">
        <v>0</v>
      </c>
      <c r="AB462">
        <v>0</v>
      </c>
      <c r="AC462">
        <v>0</v>
      </c>
      <c r="AD462">
        <v>0</v>
      </c>
      <c r="AE462" t="s">
        <v>346</v>
      </c>
      <c r="AF462" t="s">
        <v>426</v>
      </c>
      <c r="AG462" t="s">
        <v>454</v>
      </c>
      <c r="AH462" t="s">
        <v>462</v>
      </c>
      <c r="AI462" t="s">
        <v>349</v>
      </c>
      <c r="AJ462" t="s">
        <v>349</v>
      </c>
      <c r="AK462" t="s">
        <v>349</v>
      </c>
      <c r="AL462" t="s">
        <v>347</v>
      </c>
      <c r="AM462" t="s">
        <v>463</v>
      </c>
      <c r="AN462" t="s">
        <v>349</v>
      </c>
      <c r="AO462" t="s">
        <v>429</v>
      </c>
      <c r="AP462" t="s">
        <v>456</v>
      </c>
      <c r="AQ462" t="s">
        <v>461</v>
      </c>
      <c r="AR462" t="s">
        <v>352</v>
      </c>
      <c r="AS462" t="s">
        <v>353</v>
      </c>
    </row>
    <row r="463" spans="1:45" x14ac:dyDescent="0.3">
      <c r="A463" t="s">
        <v>338</v>
      </c>
      <c r="B463" t="s">
        <v>339</v>
      </c>
      <c r="C463" t="s">
        <v>883</v>
      </c>
      <c r="D463" t="s">
        <v>426</v>
      </c>
      <c r="E463" t="s">
        <v>1447</v>
      </c>
      <c r="F463" t="s">
        <v>341</v>
      </c>
      <c r="G463" t="s">
        <v>423</v>
      </c>
      <c r="H463" t="s">
        <v>343</v>
      </c>
      <c r="I463" t="s">
        <v>464</v>
      </c>
      <c r="J463" t="s">
        <v>465</v>
      </c>
      <c r="K463">
        <v>3063915</v>
      </c>
      <c r="L463">
        <v>3763915</v>
      </c>
      <c r="M463">
        <v>2647936.25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2647936.25</v>
      </c>
      <c r="W463">
        <v>3763915</v>
      </c>
      <c r="X463">
        <v>3763915</v>
      </c>
      <c r="Y463">
        <v>3763915</v>
      </c>
      <c r="Z463">
        <v>0</v>
      </c>
      <c r="AA463">
        <v>0</v>
      </c>
      <c r="AB463">
        <v>0</v>
      </c>
      <c r="AC463">
        <v>0</v>
      </c>
      <c r="AD463">
        <v>700000</v>
      </c>
      <c r="AE463" t="s">
        <v>346</v>
      </c>
      <c r="AF463" t="s">
        <v>426</v>
      </c>
      <c r="AG463" t="s">
        <v>454</v>
      </c>
      <c r="AH463" t="s">
        <v>466</v>
      </c>
      <c r="AI463" t="s">
        <v>349</v>
      </c>
      <c r="AJ463" t="s">
        <v>349</v>
      </c>
      <c r="AK463" t="s">
        <v>349</v>
      </c>
      <c r="AL463" t="s">
        <v>347</v>
      </c>
      <c r="AM463" t="s">
        <v>349</v>
      </c>
      <c r="AN463" t="s">
        <v>349</v>
      </c>
      <c r="AO463" t="s">
        <v>429</v>
      </c>
      <c r="AP463" t="s">
        <v>456</v>
      </c>
      <c r="AQ463" t="s">
        <v>465</v>
      </c>
      <c r="AR463" t="s">
        <v>352</v>
      </c>
      <c r="AS463" t="s">
        <v>353</v>
      </c>
    </row>
    <row r="464" spans="1:45" x14ac:dyDescent="0.3">
      <c r="A464" t="s">
        <v>338</v>
      </c>
      <c r="B464" t="s">
        <v>339</v>
      </c>
      <c r="C464" t="s">
        <v>883</v>
      </c>
      <c r="D464" t="s">
        <v>426</v>
      </c>
      <c r="E464" t="s">
        <v>1450</v>
      </c>
      <c r="F464" t="s">
        <v>341</v>
      </c>
      <c r="G464" t="s">
        <v>423</v>
      </c>
      <c r="H464" t="s">
        <v>343</v>
      </c>
      <c r="I464" t="s">
        <v>475</v>
      </c>
      <c r="J464" t="s">
        <v>475</v>
      </c>
      <c r="K464">
        <v>6785000</v>
      </c>
      <c r="L464">
        <v>6785000</v>
      </c>
      <c r="M464">
        <v>5041750</v>
      </c>
      <c r="N464">
        <v>0</v>
      </c>
      <c r="O464">
        <v>0</v>
      </c>
      <c r="P464">
        <v>0</v>
      </c>
      <c r="Q464">
        <v>2712211.05</v>
      </c>
      <c r="R464">
        <v>2168254.12</v>
      </c>
      <c r="S464">
        <v>542441.96</v>
      </c>
      <c r="T464">
        <v>2712211.05</v>
      </c>
      <c r="U464">
        <v>2712211.05</v>
      </c>
      <c r="V464">
        <v>2329538.9500000002</v>
      </c>
      <c r="W464">
        <v>4072788.95</v>
      </c>
      <c r="X464">
        <v>4072788.95</v>
      </c>
      <c r="Y464">
        <v>4072788.95</v>
      </c>
      <c r="Z464">
        <v>0</v>
      </c>
      <c r="AA464">
        <v>0</v>
      </c>
      <c r="AB464">
        <v>0</v>
      </c>
      <c r="AC464">
        <v>0</v>
      </c>
      <c r="AD464">
        <v>0</v>
      </c>
      <c r="AE464" t="s">
        <v>346</v>
      </c>
      <c r="AF464" t="s">
        <v>426</v>
      </c>
      <c r="AG464" t="s">
        <v>469</v>
      </c>
      <c r="AH464" t="s">
        <v>476</v>
      </c>
      <c r="AI464" t="s">
        <v>349</v>
      </c>
      <c r="AJ464" t="s">
        <v>349</v>
      </c>
      <c r="AK464" t="s">
        <v>349</v>
      </c>
      <c r="AL464" t="s">
        <v>347</v>
      </c>
      <c r="AM464" t="s">
        <v>349</v>
      </c>
      <c r="AN464" t="s">
        <v>349</v>
      </c>
      <c r="AO464" t="s">
        <v>429</v>
      </c>
      <c r="AP464" t="s">
        <v>471</v>
      </c>
      <c r="AQ464" t="s">
        <v>475</v>
      </c>
      <c r="AR464" t="s">
        <v>352</v>
      </c>
      <c r="AS464" t="s">
        <v>353</v>
      </c>
    </row>
    <row r="465" spans="1:45" x14ac:dyDescent="0.3">
      <c r="A465" t="s">
        <v>338</v>
      </c>
      <c r="B465" t="s">
        <v>339</v>
      </c>
      <c r="C465" t="s">
        <v>883</v>
      </c>
      <c r="D465" t="s">
        <v>426</v>
      </c>
      <c r="E465" t="s">
        <v>1451</v>
      </c>
      <c r="F465" t="s">
        <v>341</v>
      </c>
      <c r="G465" t="s">
        <v>423</v>
      </c>
      <c r="H465" t="s">
        <v>343</v>
      </c>
      <c r="I465" t="s">
        <v>477</v>
      </c>
      <c r="J465" t="s">
        <v>478</v>
      </c>
      <c r="K465">
        <v>13280000</v>
      </c>
      <c r="L465">
        <v>12555000</v>
      </c>
      <c r="M465">
        <v>7890685</v>
      </c>
      <c r="N465">
        <v>0</v>
      </c>
      <c r="O465">
        <v>0</v>
      </c>
      <c r="P465">
        <v>0</v>
      </c>
      <c r="Q465">
        <v>101876.88</v>
      </c>
      <c r="R465">
        <v>47636.88</v>
      </c>
      <c r="S465">
        <v>39550</v>
      </c>
      <c r="T465">
        <v>101876.88</v>
      </c>
      <c r="U465">
        <v>101876.88</v>
      </c>
      <c r="V465">
        <v>7788808.1200000001</v>
      </c>
      <c r="W465">
        <v>12453123.119999999</v>
      </c>
      <c r="X465">
        <v>10309493.119999999</v>
      </c>
      <c r="Y465">
        <v>12453123.119999999</v>
      </c>
      <c r="Z465">
        <v>0</v>
      </c>
      <c r="AA465">
        <v>-2143630</v>
      </c>
      <c r="AB465">
        <v>0</v>
      </c>
      <c r="AC465">
        <v>-725000</v>
      </c>
      <c r="AD465">
        <v>0</v>
      </c>
      <c r="AE465" t="s">
        <v>346</v>
      </c>
      <c r="AF465" t="s">
        <v>426</v>
      </c>
      <c r="AG465" t="s">
        <v>469</v>
      </c>
      <c r="AH465" t="s">
        <v>479</v>
      </c>
      <c r="AI465" t="s">
        <v>349</v>
      </c>
      <c r="AJ465" t="s">
        <v>349</v>
      </c>
      <c r="AK465" t="s">
        <v>349</v>
      </c>
      <c r="AL465" t="s">
        <v>347</v>
      </c>
      <c r="AM465" t="s">
        <v>349</v>
      </c>
      <c r="AN465" t="s">
        <v>349</v>
      </c>
      <c r="AO465" t="s">
        <v>429</v>
      </c>
      <c r="AP465" t="s">
        <v>471</v>
      </c>
      <c r="AQ465" t="s">
        <v>478</v>
      </c>
      <c r="AR465" t="s">
        <v>352</v>
      </c>
      <c r="AS465" t="s">
        <v>353</v>
      </c>
    </row>
    <row r="466" spans="1:45" x14ac:dyDescent="0.3">
      <c r="A466" t="s">
        <v>338</v>
      </c>
      <c r="B466" t="s">
        <v>339</v>
      </c>
      <c r="C466" t="s">
        <v>883</v>
      </c>
      <c r="D466" t="s">
        <v>426</v>
      </c>
      <c r="E466" t="s">
        <v>1452</v>
      </c>
      <c r="F466" t="s">
        <v>341</v>
      </c>
      <c r="G466" t="s">
        <v>423</v>
      </c>
      <c r="H466" t="s">
        <v>343</v>
      </c>
      <c r="I466" t="s">
        <v>480</v>
      </c>
      <c r="J466" t="s">
        <v>481</v>
      </c>
      <c r="K466">
        <v>10000</v>
      </c>
      <c r="L466">
        <v>10000</v>
      </c>
      <c r="M466">
        <v>7500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7500</v>
      </c>
      <c r="W466">
        <v>10000</v>
      </c>
      <c r="X466">
        <v>10000</v>
      </c>
      <c r="Y466">
        <v>10000</v>
      </c>
      <c r="Z466">
        <v>0</v>
      </c>
      <c r="AA466">
        <v>0</v>
      </c>
      <c r="AB466">
        <v>0</v>
      </c>
      <c r="AC466">
        <v>0</v>
      </c>
      <c r="AD466">
        <v>0</v>
      </c>
      <c r="AE466" t="s">
        <v>346</v>
      </c>
      <c r="AF466" t="s">
        <v>426</v>
      </c>
      <c r="AG466" t="s">
        <v>482</v>
      </c>
      <c r="AH466" t="s">
        <v>483</v>
      </c>
      <c r="AI466" t="s">
        <v>349</v>
      </c>
      <c r="AJ466" t="s">
        <v>349</v>
      </c>
      <c r="AK466" t="s">
        <v>349</v>
      </c>
      <c r="AL466" t="s">
        <v>347</v>
      </c>
      <c r="AM466" t="s">
        <v>349</v>
      </c>
      <c r="AN466" t="s">
        <v>349</v>
      </c>
      <c r="AO466" t="s">
        <v>429</v>
      </c>
      <c r="AP466" t="s">
        <v>484</v>
      </c>
      <c r="AQ466" t="s">
        <v>481</v>
      </c>
      <c r="AR466" t="s">
        <v>352</v>
      </c>
      <c r="AS466" t="s">
        <v>353</v>
      </c>
    </row>
    <row r="467" spans="1:45" x14ac:dyDescent="0.3">
      <c r="A467" t="s">
        <v>338</v>
      </c>
      <c r="B467" t="s">
        <v>339</v>
      </c>
      <c r="C467" t="s">
        <v>883</v>
      </c>
      <c r="D467" t="s">
        <v>426</v>
      </c>
      <c r="E467" t="s">
        <v>1453</v>
      </c>
      <c r="F467" t="s">
        <v>341</v>
      </c>
      <c r="G467" t="s">
        <v>423</v>
      </c>
      <c r="H467" t="s">
        <v>343</v>
      </c>
      <c r="I467" t="s">
        <v>485</v>
      </c>
      <c r="J467" t="s">
        <v>486</v>
      </c>
      <c r="K467">
        <v>15000</v>
      </c>
      <c r="L467">
        <v>15000</v>
      </c>
      <c r="M467">
        <v>11250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11250</v>
      </c>
      <c r="W467">
        <v>15000</v>
      </c>
      <c r="X467">
        <v>15000</v>
      </c>
      <c r="Y467">
        <v>15000</v>
      </c>
      <c r="Z467">
        <v>0</v>
      </c>
      <c r="AA467">
        <v>0</v>
      </c>
      <c r="AB467">
        <v>0</v>
      </c>
      <c r="AC467">
        <v>0</v>
      </c>
      <c r="AD467">
        <v>0</v>
      </c>
      <c r="AE467" t="s">
        <v>346</v>
      </c>
      <c r="AF467" t="s">
        <v>426</v>
      </c>
      <c r="AG467" t="s">
        <v>482</v>
      </c>
      <c r="AH467" t="s">
        <v>487</v>
      </c>
      <c r="AI467" t="s">
        <v>349</v>
      </c>
      <c r="AJ467" t="s">
        <v>349</v>
      </c>
      <c r="AK467" t="s">
        <v>349</v>
      </c>
      <c r="AL467" t="s">
        <v>347</v>
      </c>
      <c r="AM467" t="s">
        <v>349</v>
      </c>
      <c r="AN467" t="s">
        <v>349</v>
      </c>
      <c r="AO467" t="s">
        <v>429</v>
      </c>
      <c r="AP467" t="s">
        <v>484</v>
      </c>
      <c r="AQ467" t="s">
        <v>486</v>
      </c>
      <c r="AR467" t="s">
        <v>352</v>
      </c>
      <c r="AS467" t="s">
        <v>353</v>
      </c>
    </row>
    <row r="468" spans="1:45" x14ac:dyDescent="0.3">
      <c r="A468" t="s">
        <v>338</v>
      </c>
      <c r="B468" t="s">
        <v>339</v>
      </c>
      <c r="C468" t="s">
        <v>883</v>
      </c>
      <c r="D468" t="s">
        <v>426</v>
      </c>
      <c r="E468" t="s">
        <v>1454</v>
      </c>
      <c r="F468" t="s">
        <v>341</v>
      </c>
      <c r="G468" t="s">
        <v>423</v>
      </c>
      <c r="H468" t="s">
        <v>343</v>
      </c>
      <c r="I468" t="s">
        <v>488</v>
      </c>
      <c r="J468" t="s">
        <v>488</v>
      </c>
      <c r="K468">
        <v>9160000</v>
      </c>
      <c r="L468">
        <v>9160000</v>
      </c>
      <c r="M468">
        <v>6870000</v>
      </c>
      <c r="N468">
        <v>0</v>
      </c>
      <c r="O468">
        <v>0</v>
      </c>
      <c r="P468">
        <v>0</v>
      </c>
      <c r="Q468">
        <v>1685726.3</v>
      </c>
      <c r="R468">
        <v>1354950</v>
      </c>
      <c r="S468">
        <v>756032</v>
      </c>
      <c r="T468">
        <v>1685726.3</v>
      </c>
      <c r="U468">
        <v>1685726.3</v>
      </c>
      <c r="V468">
        <v>5184273.7</v>
      </c>
      <c r="W468">
        <v>7474273.7000000002</v>
      </c>
      <c r="X468">
        <v>7474273.7000000002</v>
      </c>
      <c r="Y468">
        <v>7474273.7000000002</v>
      </c>
      <c r="Z468">
        <v>0</v>
      </c>
      <c r="AA468">
        <v>0</v>
      </c>
      <c r="AB468">
        <v>0</v>
      </c>
      <c r="AC468">
        <v>0</v>
      </c>
      <c r="AD468">
        <v>0</v>
      </c>
      <c r="AE468" t="s">
        <v>346</v>
      </c>
      <c r="AF468" t="s">
        <v>426</v>
      </c>
      <c r="AG468" t="s">
        <v>489</v>
      </c>
      <c r="AH468" t="s">
        <v>490</v>
      </c>
      <c r="AI468" t="s">
        <v>349</v>
      </c>
      <c r="AJ468" t="s">
        <v>349</v>
      </c>
      <c r="AK468" t="s">
        <v>349</v>
      </c>
      <c r="AL468" t="s">
        <v>347</v>
      </c>
      <c r="AM468" t="s">
        <v>349</v>
      </c>
      <c r="AN468" t="s">
        <v>349</v>
      </c>
      <c r="AO468" t="s">
        <v>429</v>
      </c>
      <c r="AP468" t="s">
        <v>491</v>
      </c>
      <c r="AQ468" t="s">
        <v>488</v>
      </c>
      <c r="AR468" t="s">
        <v>352</v>
      </c>
      <c r="AS468" t="s">
        <v>353</v>
      </c>
    </row>
    <row r="469" spans="1:45" x14ac:dyDescent="0.3">
      <c r="A469" t="s">
        <v>338</v>
      </c>
      <c r="B469" t="s">
        <v>339</v>
      </c>
      <c r="C469" t="s">
        <v>883</v>
      </c>
      <c r="D469" t="s">
        <v>426</v>
      </c>
      <c r="E469" t="s">
        <v>1458</v>
      </c>
      <c r="F469" t="s">
        <v>341</v>
      </c>
      <c r="G469" t="s">
        <v>423</v>
      </c>
      <c r="H469" t="s">
        <v>343</v>
      </c>
      <c r="I469" t="s">
        <v>503</v>
      </c>
      <c r="J469" t="s">
        <v>504</v>
      </c>
      <c r="K469">
        <v>332500</v>
      </c>
      <c r="L469">
        <v>282500</v>
      </c>
      <c r="M469">
        <v>243750</v>
      </c>
      <c r="N469">
        <v>0</v>
      </c>
      <c r="O469">
        <v>0</v>
      </c>
      <c r="P469">
        <v>0</v>
      </c>
      <c r="Q469">
        <v>141250</v>
      </c>
      <c r="R469">
        <v>141250</v>
      </c>
      <c r="S469">
        <v>0</v>
      </c>
      <c r="T469">
        <v>141250</v>
      </c>
      <c r="U469">
        <v>141250</v>
      </c>
      <c r="V469">
        <v>102500</v>
      </c>
      <c r="W469">
        <v>141250</v>
      </c>
      <c r="X469">
        <v>141250</v>
      </c>
      <c r="Y469">
        <v>141250</v>
      </c>
      <c r="Z469">
        <v>0</v>
      </c>
      <c r="AA469">
        <v>0</v>
      </c>
      <c r="AB469">
        <v>0</v>
      </c>
      <c r="AC469">
        <v>-50000</v>
      </c>
      <c r="AD469">
        <v>0</v>
      </c>
      <c r="AE469" t="s">
        <v>346</v>
      </c>
      <c r="AF469" t="s">
        <v>426</v>
      </c>
      <c r="AG469" t="s">
        <v>505</v>
      </c>
      <c r="AH469" t="s">
        <v>506</v>
      </c>
      <c r="AI469" t="s">
        <v>349</v>
      </c>
      <c r="AJ469" t="s">
        <v>349</v>
      </c>
      <c r="AK469" t="s">
        <v>349</v>
      </c>
      <c r="AL469" t="s">
        <v>347</v>
      </c>
      <c r="AM469" t="s">
        <v>349</v>
      </c>
      <c r="AN469" t="s">
        <v>349</v>
      </c>
      <c r="AO469" t="s">
        <v>429</v>
      </c>
      <c r="AP469" t="s">
        <v>507</v>
      </c>
      <c r="AQ469" t="s">
        <v>504</v>
      </c>
      <c r="AR469" t="s">
        <v>352</v>
      </c>
      <c r="AS469" t="s">
        <v>353</v>
      </c>
    </row>
    <row r="470" spans="1:45" x14ac:dyDescent="0.3">
      <c r="A470" t="s">
        <v>338</v>
      </c>
      <c r="B470" t="s">
        <v>339</v>
      </c>
      <c r="C470" t="s">
        <v>883</v>
      </c>
      <c r="D470" t="s">
        <v>426</v>
      </c>
      <c r="E470" t="s">
        <v>1461</v>
      </c>
      <c r="F470" t="s">
        <v>341</v>
      </c>
      <c r="G470" t="s">
        <v>423</v>
      </c>
      <c r="H470" t="s">
        <v>343</v>
      </c>
      <c r="I470" t="s">
        <v>515</v>
      </c>
      <c r="J470" t="s">
        <v>516</v>
      </c>
      <c r="K470">
        <v>1468640</v>
      </c>
      <c r="L470">
        <v>1468640</v>
      </c>
      <c r="M470">
        <v>1101480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1101480</v>
      </c>
      <c r="W470">
        <v>1468640</v>
      </c>
      <c r="X470">
        <v>1468640</v>
      </c>
      <c r="Y470">
        <v>1468640</v>
      </c>
      <c r="Z470">
        <v>0</v>
      </c>
      <c r="AA470">
        <v>0</v>
      </c>
      <c r="AB470">
        <v>0</v>
      </c>
      <c r="AC470">
        <v>0</v>
      </c>
      <c r="AD470">
        <v>0</v>
      </c>
      <c r="AE470" t="s">
        <v>346</v>
      </c>
      <c r="AF470" t="s">
        <v>426</v>
      </c>
      <c r="AG470" t="s">
        <v>505</v>
      </c>
      <c r="AH470" t="s">
        <v>517</v>
      </c>
      <c r="AI470" t="s">
        <v>349</v>
      </c>
      <c r="AJ470" t="s">
        <v>349</v>
      </c>
      <c r="AK470" t="s">
        <v>349</v>
      </c>
      <c r="AL470" t="s">
        <v>347</v>
      </c>
      <c r="AM470" t="s">
        <v>349</v>
      </c>
      <c r="AN470" t="s">
        <v>349</v>
      </c>
      <c r="AO470" t="s">
        <v>429</v>
      </c>
      <c r="AP470" t="s">
        <v>507</v>
      </c>
      <c r="AQ470" t="s">
        <v>516</v>
      </c>
      <c r="AR470" t="s">
        <v>352</v>
      </c>
      <c r="AS470" t="s">
        <v>353</v>
      </c>
    </row>
    <row r="471" spans="1:45" x14ac:dyDescent="0.3">
      <c r="A471" t="s">
        <v>338</v>
      </c>
      <c r="B471" t="s">
        <v>339</v>
      </c>
      <c r="C471" t="s">
        <v>883</v>
      </c>
      <c r="D471" t="s">
        <v>426</v>
      </c>
      <c r="E471" t="s">
        <v>1462</v>
      </c>
      <c r="F471" t="s">
        <v>341</v>
      </c>
      <c r="G471" t="s">
        <v>423</v>
      </c>
      <c r="H471" t="s">
        <v>343</v>
      </c>
      <c r="I471" t="s">
        <v>518</v>
      </c>
      <c r="J471" t="s">
        <v>519</v>
      </c>
      <c r="K471">
        <v>700000</v>
      </c>
      <c r="L471">
        <v>693000</v>
      </c>
      <c r="M471">
        <v>474416.67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474416.67</v>
      </c>
      <c r="W471">
        <v>693000</v>
      </c>
      <c r="X471">
        <v>693000</v>
      </c>
      <c r="Y471">
        <v>693000</v>
      </c>
      <c r="Z471">
        <v>0</v>
      </c>
      <c r="AA471">
        <v>0</v>
      </c>
      <c r="AB471">
        <v>0</v>
      </c>
      <c r="AC471">
        <v>-7000</v>
      </c>
      <c r="AD471">
        <v>0</v>
      </c>
      <c r="AE471" t="s">
        <v>346</v>
      </c>
      <c r="AF471" t="s">
        <v>426</v>
      </c>
      <c r="AG471" t="s">
        <v>505</v>
      </c>
      <c r="AH471" t="s">
        <v>520</v>
      </c>
      <c r="AI471" t="s">
        <v>349</v>
      </c>
      <c r="AJ471" t="s">
        <v>349</v>
      </c>
      <c r="AK471" t="s">
        <v>349</v>
      </c>
      <c r="AL471" t="s">
        <v>347</v>
      </c>
      <c r="AM471" t="s">
        <v>349</v>
      </c>
      <c r="AN471" t="s">
        <v>349</v>
      </c>
      <c r="AO471" t="s">
        <v>429</v>
      </c>
      <c r="AP471" t="s">
        <v>507</v>
      </c>
      <c r="AQ471" t="s">
        <v>519</v>
      </c>
      <c r="AR471" t="s">
        <v>352</v>
      </c>
      <c r="AS471" t="s">
        <v>353</v>
      </c>
    </row>
    <row r="472" spans="1:45" x14ac:dyDescent="0.3">
      <c r="A472" t="s">
        <v>338</v>
      </c>
      <c r="B472" t="s">
        <v>339</v>
      </c>
      <c r="C472" t="s">
        <v>883</v>
      </c>
      <c r="D472" t="s">
        <v>426</v>
      </c>
      <c r="E472" t="s">
        <v>1463</v>
      </c>
      <c r="F472" t="s">
        <v>341</v>
      </c>
      <c r="G472" t="s">
        <v>423</v>
      </c>
      <c r="H472" t="s">
        <v>343</v>
      </c>
      <c r="I472" t="s">
        <v>521</v>
      </c>
      <c r="J472" t="s">
        <v>522</v>
      </c>
      <c r="K472">
        <v>110000</v>
      </c>
      <c r="L472">
        <v>360000</v>
      </c>
      <c r="M472">
        <v>207500</v>
      </c>
      <c r="N472">
        <v>0</v>
      </c>
      <c r="O472">
        <v>0</v>
      </c>
      <c r="P472">
        <v>0</v>
      </c>
      <c r="Q472">
        <v>38420</v>
      </c>
      <c r="R472">
        <v>0</v>
      </c>
      <c r="S472">
        <v>0</v>
      </c>
      <c r="T472">
        <v>38420</v>
      </c>
      <c r="U472">
        <v>38420</v>
      </c>
      <c r="V472">
        <v>169080</v>
      </c>
      <c r="W472">
        <v>321580</v>
      </c>
      <c r="X472">
        <v>321580</v>
      </c>
      <c r="Y472">
        <v>321580</v>
      </c>
      <c r="Z472">
        <v>0</v>
      </c>
      <c r="AA472">
        <v>0</v>
      </c>
      <c r="AB472">
        <v>0</v>
      </c>
      <c r="AC472">
        <v>0</v>
      </c>
      <c r="AD472">
        <v>250000</v>
      </c>
      <c r="AE472" t="s">
        <v>346</v>
      </c>
      <c r="AF472" t="s">
        <v>426</v>
      </c>
      <c r="AG472" t="s">
        <v>505</v>
      </c>
      <c r="AH472" t="s">
        <v>523</v>
      </c>
      <c r="AI472" t="s">
        <v>349</v>
      </c>
      <c r="AJ472" t="s">
        <v>349</v>
      </c>
      <c r="AK472" t="s">
        <v>349</v>
      </c>
      <c r="AL472" t="s">
        <v>347</v>
      </c>
      <c r="AM472" t="s">
        <v>524</v>
      </c>
      <c r="AN472" t="s">
        <v>349</v>
      </c>
      <c r="AO472" t="s">
        <v>429</v>
      </c>
      <c r="AP472" t="s">
        <v>507</v>
      </c>
      <c r="AQ472" t="s">
        <v>522</v>
      </c>
      <c r="AR472" t="s">
        <v>352</v>
      </c>
      <c r="AS472" t="s">
        <v>353</v>
      </c>
    </row>
    <row r="473" spans="1:45" x14ac:dyDescent="0.3">
      <c r="A473" t="s">
        <v>338</v>
      </c>
      <c r="B473" t="s">
        <v>339</v>
      </c>
      <c r="C473" t="s">
        <v>883</v>
      </c>
      <c r="D473" t="s">
        <v>426</v>
      </c>
      <c r="E473" t="s">
        <v>1464</v>
      </c>
      <c r="F473" t="s">
        <v>341</v>
      </c>
      <c r="G473" t="s">
        <v>423</v>
      </c>
      <c r="H473" t="s">
        <v>343</v>
      </c>
      <c r="I473" t="s">
        <v>525</v>
      </c>
      <c r="J473" t="s">
        <v>526</v>
      </c>
      <c r="K473">
        <v>655000</v>
      </c>
      <c r="L473">
        <v>655000</v>
      </c>
      <c r="M473">
        <v>491250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491250</v>
      </c>
      <c r="W473">
        <v>655000</v>
      </c>
      <c r="X473">
        <v>655000</v>
      </c>
      <c r="Y473">
        <v>655000</v>
      </c>
      <c r="Z473">
        <v>0</v>
      </c>
      <c r="AA473">
        <v>0</v>
      </c>
      <c r="AB473">
        <v>0</v>
      </c>
      <c r="AC473">
        <v>0</v>
      </c>
      <c r="AD473">
        <v>0</v>
      </c>
      <c r="AE473" t="s">
        <v>346</v>
      </c>
      <c r="AF473" t="s">
        <v>426</v>
      </c>
      <c r="AG473" t="s">
        <v>505</v>
      </c>
      <c r="AH473" t="s">
        <v>527</v>
      </c>
      <c r="AI473" t="s">
        <v>349</v>
      </c>
      <c r="AJ473" t="s">
        <v>349</v>
      </c>
      <c r="AK473" t="s">
        <v>349</v>
      </c>
      <c r="AL473" t="s">
        <v>347</v>
      </c>
      <c r="AM473" t="s">
        <v>528</v>
      </c>
      <c r="AN473" t="s">
        <v>349</v>
      </c>
      <c r="AO473" t="s">
        <v>429</v>
      </c>
      <c r="AP473" t="s">
        <v>507</v>
      </c>
      <c r="AQ473" t="s">
        <v>526</v>
      </c>
      <c r="AR473" t="s">
        <v>352</v>
      </c>
      <c r="AS473" t="s">
        <v>353</v>
      </c>
    </row>
    <row r="474" spans="1:45" x14ac:dyDescent="0.3">
      <c r="A474" t="s">
        <v>338</v>
      </c>
      <c r="B474" t="s">
        <v>339</v>
      </c>
      <c r="C474" t="s">
        <v>883</v>
      </c>
      <c r="D474" t="s">
        <v>426</v>
      </c>
      <c r="E474" t="s">
        <v>1465</v>
      </c>
      <c r="F474" t="s">
        <v>341</v>
      </c>
      <c r="G474" t="s">
        <v>423</v>
      </c>
      <c r="H474" t="s">
        <v>343</v>
      </c>
      <c r="I474" t="s">
        <v>529</v>
      </c>
      <c r="J474" t="s">
        <v>530</v>
      </c>
      <c r="K474">
        <v>1025000</v>
      </c>
      <c r="L474">
        <v>715000</v>
      </c>
      <c r="M474">
        <v>563750</v>
      </c>
      <c r="N474">
        <v>0</v>
      </c>
      <c r="O474">
        <v>0</v>
      </c>
      <c r="P474">
        <v>0</v>
      </c>
      <c r="Q474">
        <v>27427.98</v>
      </c>
      <c r="R474">
        <v>27427.98</v>
      </c>
      <c r="S474">
        <v>0</v>
      </c>
      <c r="T474">
        <v>27427.98</v>
      </c>
      <c r="U474">
        <v>27427.98</v>
      </c>
      <c r="V474">
        <v>536322.02</v>
      </c>
      <c r="W474">
        <v>687572.02</v>
      </c>
      <c r="X474">
        <v>687572.02</v>
      </c>
      <c r="Y474">
        <v>687572.02</v>
      </c>
      <c r="Z474">
        <v>0</v>
      </c>
      <c r="AA474">
        <v>0</v>
      </c>
      <c r="AB474">
        <v>0</v>
      </c>
      <c r="AC474">
        <v>-310000</v>
      </c>
      <c r="AD474">
        <v>0</v>
      </c>
      <c r="AE474" t="s">
        <v>346</v>
      </c>
      <c r="AF474" t="s">
        <v>426</v>
      </c>
      <c r="AG474" t="s">
        <v>505</v>
      </c>
      <c r="AH474" t="s">
        <v>531</v>
      </c>
      <c r="AI474" t="s">
        <v>349</v>
      </c>
      <c r="AJ474" t="s">
        <v>349</v>
      </c>
      <c r="AK474" t="s">
        <v>349</v>
      </c>
      <c r="AL474" t="s">
        <v>347</v>
      </c>
      <c r="AM474" t="s">
        <v>349</v>
      </c>
      <c r="AN474" t="s">
        <v>349</v>
      </c>
      <c r="AO474" t="s">
        <v>429</v>
      </c>
      <c r="AP474" t="s">
        <v>507</v>
      </c>
      <c r="AQ474" t="s">
        <v>530</v>
      </c>
      <c r="AR474" t="s">
        <v>352</v>
      </c>
      <c r="AS474" t="s">
        <v>353</v>
      </c>
    </row>
    <row r="475" spans="1:45" x14ac:dyDescent="0.3">
      <c r="A475" t="s">
        <v>338</v>
      </c>
      <c r="B475" t="s">
        <v>339</v>
      </c>
      <c r="C475" t="s">
        <v>883</v>
      </c>
      <c r="D475" t="s">
        <v>426</v>
      </c>
      <c r="E475" t="s">
        <v>1467</v>
      </c>
      <c r="F475" t="s">
        <v>341</v>
      </c>
      <c r="G475" t="s">
        <v>532</v>
      </c>
      <c r="H475" t="s">
        <v>343</v>
      </c>
      <c r="I475" t="s">
        <v>538</v>
      </c>
      <c r="J475" t="s">
        <v>538</v>
      </c>
      <c r="K475">
        <v>400000</v>
      </c>
      <c r="L475">
        <v>400000</v>
      </c>
      <c r="M475">
        <v>300000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300000</v>
      </c>
      <c r="W475">
        <v>400000</v>
      </c>
      <c r="X475">
        <v>400000</v>
      </c>
      <c r="Y475">
        <v>400000</v>
      </c>
      <c r="Z475">
        <v>0</v>
      </c>
      <c r="AA475">
        <v>0</v>
      </c>
      <c r="AB475">
        <v>0</v>
      </c>
      <c r="AC475">
        <v>0</v>
      </c>
      <c r="AD475">
        <v>0</v>
      </c>
      <c r="AE475" t="s">
        <v>346</v>
      </c>
      <c r="AF475" t="s">
        <v>426</v>
      </c>
      <c r="AG475" t="s">
        <v>535</v>
      </c>
      <c r="AH475" t="s">
        <v>539</v>
      </c>
      <c r="AI475" t="s">
        <v>349</v>
      </c>
      <c r="AJ475" t="s">
        <v>349</v>
      </c>
      <c r="AK475" t="s">
        <v>349</v>
      </c>
      <c r="AL475" t="s">
        <v>347</v>
      </c>
      <c r="AM475" t="s">
        <v>349</v>
      </c>
      <c r="AN475" t="s">
        <v>349</v>
      </c>
      <c r="AO475" t="s">
        <v>429</v>
      </c>
      <c r="AP475" t="s">
        <v>537</v>
      </c>
      <c r="AQ475" t="s">
        <v>538</v>
      </c>
      <c r="AR475" t="s">
        <v>352</v>
      </c>
      <c r="AS475" t="s">
        <v>353</v>
      </c>
    </row>
    <row r="476" spans="1:45" x14ac:dyDescent="0.3">
      <c r="A476" t="s">
        <v>338</v>
      </c>
      <c r="B476" t="s">
        <v>339</v>
      </c>
      <c r="C476" t="s">
        <v>883</v>
      </c>
      <c r="D476" t="s">
        <v>426</v>
      </c>
      <c r="E476" t="s">
        <v>1508</v>
      </c>
      <c r="F476" t="s">
        <v>341</v>
      </c>
      <c r="G476" t="s">
        <v>423</v>
      </c>
      <c r="H476" t="s">
        <v>343</v>
      </c>
      <c r="I476" t="s">
        <v>764</v>
      </c>
      <c r="J476" t="s">
        <v>765</v>
      </c>
      <c r="K476">
        <v>30000</v>
      </c>
      <c r="L476">
        <v>30000</v>
      </c>
      <c r="M476">
        <v>22500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22500</v>
      </c>
      <c r="W476">
        <v>30000</v>
      </c>
      <c r="X476">
        <v>30000</v>
      </c>
      <c r="Y476">
        <v>30000</v>
      </c>
      <c r="Z476">
        <v>0</v>
      </c>
      <c r="AA476">
        <v>0</v>
      </c>
      <c r="AB476">
        <v>0</v>
      </c>
      <c r="AC476">
        <v>0</v>
      </c>
      <c r="AD476">
        <v>0</v>
      </c>
      <c r="AE476" t="s">
        <v>346</v>
      </c>
      <c r="AF476" t="s">
        <v>426</v>
      </c>
      <c r="AG476" t="s">
        <v>541</v>
      </c>
      <c r="AH476" t="s">
        <v>766</v>
      </c>
      <c r="AI476" t="s">
        <v>349</v>
      </c>
      <c r="AJ476" t="s">
        <v>349</v>
      </c>
      <c r="AK476" t="s">
        <v>349</v>
      </c>
      <c r="AL476" t="s">
        <v>347</v>
      </c>
      <c r="AM476" t="s">
        <v>349</v>
      </c>
      <c r="AN476" t="s">
        <v>349</v>
      </c>
      <c r="AO476" t="s">
        <v>429</v>
      </c>
      <c r="AP476" t="s">
        <v>543</v>
      </c>
      <c r="AQ476" t="s">
        <v>765</v>
      </c>
      <c r="AR476" t="s">
        <v>352</v>
      </c>
      <c r="AS476" t="s">
        <v>353</v>
      </c>
    </row>
    <row r="477" spans="1:45" x14ac:dyDescent="0.3">
      <c r="A477" t="s">
        <v>338</v>
      </c>
      <c r="B477" t="s">
        <v>339</v>
      </c>
      <c r="C477" t="s">
        <v>883</v>
      </c>
      <c r="D477" t="s">
        <v>426</v>
      </c>
      <c r="E477" t="s">
        <v>1468</v>
      </c>
      <c r="F477" t="s">
        <v>341</v>
      </c>
      <c r="G477" t="s">
        <v>423</v>
      </c>
      <c r="H477" t="s">
        <v>343</v>
      </c>
      <c r="I477" t="s">
        <v>540</v>
      </c>
      <c r="J477" t="s">
        <v>540</v>
      </c>
      <c r="K477">
        <v>30000</v>
      </c>
      <c r="L477">
        <v>30000</v>
      </c>
      <c r="M477">
        <v>22500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22500</v>
      </c>
      <c r="W477">
        <v>30000</v>
      </c>
      <c r="X477">
        <v>30000</v>
      </c>
      <c r="Y477">
        <v>30000</v>
      </c>
      <c r="Z477">
        <v>0</v>
      </c>
      <c r="AA477">
        <v>0</v>
      </c>
      <c r="AB477">
        <v>0</v>
      </c>
      <c r="AC477">
        <v>0</v>
      </c>
      <c r="AD477">
        <v>0</v>
      </c>
      <c r="AE477" t="s">
        <v>346</v>
      </c>
      <c r="AF477" t="s">
        <v>426</v>
      </c>
      <c r="AG477" t="s">
        <v>541</v>
      </c>
      <c r="AH477" t="s">
        <v>542</v>
      </c>
      <c r="AI477" t="s">
        <v>349</v>
      </c>
      <c r="AJ477" t="s">
        <v>349</v>
      </c>
      <c r="AK477" t="s">
        <v>349</v>
      </c>
      <c r="AL477" t="s">
        <v>347</v>
      </c>
      <c r="AM477" t="s">
        <v>349</v>
      </c>
      <c r="AN477" t="s">
        <v>349</v>
      </c>
      <c r="AO477" t="s">
        <v>429</v>
      </c>
      <c r="AP477" t="s">
        <v>543</v>
      </c>
      <c r="AQ477" t="s">
        <v>540</v>
      </c>
      <c r="AR477" t="s">
        <v>352</v>
      </c>
      <c r="AS477" t="s">
        <v>353</v>
      </c>
    </row>
    <row r="478" spans="1:45" x14ac:dyDescent="0.3">
      <c r="A478" t="s">
        <v>338</v>
      </c>
      <c r="B478" t="s">
        <v>339</v>
      </c>
      <c r="C478" t="s">
        <v>883</v>
      </c>
      <c r="D478" t="s">
        <v>549</v>
      </c>
      <c r="E478" t="s">
        <v>1470</v>
      </c>
      <c r="F478" t="s">
        <v>341</v>
      </c>
      <c r="G478" t="s">
        <v>423</v>
      </c>
      <c r="H478" t="s">
        <v>343</v>
      </c>
      <c r="I478" t="s">
        <v>547</v>
      </c>
      <c r="J478" t="s">
        <v>548</v>
      </c>
      <c r="K478">
        <v>400000</v>
      </c>
      <c r="L478">
        <v>400000</v>
      </c>
      <c r="M478">
        <v>275000</v>
      </c>
      <c r="N478">
        <v>0</v>
      </c>
      <c r="O478">
        <v>0</v>
      </c>
      <c r="P478">
        <v>0</v>
      </c>
      <c r="Q478">
        <v>133011</v>
      </c>
      <c r="R478">
        <v>133011</v>
      </c>
      <c r="S478">
        <v>30001</v>
      </c>
      <c r="T478">
        <v>133011</v>
      </c>
      <c r="U478">
        <v>133011</v>
      </c>
      <c r="V478">
        <v>141989</v>
      </c>
      <c r="W478">
        <v>266989</v>
      </c>
      <c r="X478">
        <v>216989</v>
      </c>
      <c r="Y478">
        <v>266989</v>
      </c>
      <c r="Z478">
        <v>0</v>
      </c>
      <c r="AA478">
        <v>-50000</v>
      </c>
      <c r="AB478">
        <v>0</v>
      </c>
      <c r="AC478">
        <v>0</v>
      </c>
      <c r="AD478">
        <v>0</v>
      </c>
      <c r="AE478" t="s">
        <v>346</v>
      </c>
      <c r="AF478" t="s">
        <v>549</v>
      </c>
      <c r="AG478" t="s">
        <v>550</v>
      </c>
      <c r="AH478" t="s">
        <v>551</v>
      </c>
      <c r="AI478" t="s">
        <v>349</v>
      </c>
      <c r="AJ478" t="s">
        <v>349</v>
      </c>
      <c r="AK478" t="s">
        <v>349</v>
      </c>
      <c r="AL478" t="s">
        <v>347</v>
      </c>
      <c r="AM478" t="s">
        <v>349</v>
      </c>
      <c r="AN478" t="s">
        <v>349</v>
      </c>
      <c r="AO478" t="s">
        <v>552</v>
      </c>
      <c r="AP478" t="s">
        <v>553</v>
      </c>
      <c r="AQ478" t="s">
        <v>548</v>
      </c>
      <c r="AR478" t="s">
        <v>352</v>
      </c>
      <c r="AS478" t="s">
        <v>353</v>
      </c>
    </row>
    <row r="479" spans="1:45" x14ac:dyDescent="0.3">
      <c r="A479" t="s">
        <v>338</v>
      </c>
      <c r="B479" t="s">
        <v>339</v>
      </c>
      <c r="C479" t="s">
        <v>883</v>
      </c>
      <c r="D479" t="s">
        <v>549</v>
      </c>
      <c r="E479" t="s">
        <v>1471</v>
      </c>
      <c r="F479" t="s">
        <v>341</v>
      </c>
      <c r="G479" t="s">
        <v>423</v>
      </c>
      <c r="H479" t="s">
        <v>343</v>
      </c>
      <c r="I479" t="s">
        <v>554</v>
      </c>
      <c r="J479" t="s">
        <v>555</v>
      </c>
      <c r="K479">
        <v>350000</v>
      </c>
      <c r="L479">
        <v>50000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50000</v>
      </c>
      <c r="X479">
        <v>0</v>
      </c>
      <c r="Y479">
        <v>50000</v>
      </c>
      <c r="Z479">
        <v>0</v>
      </c>
      <c r="AA479">
        <v>-50000</v>
      </c>
      <c r="AB479">
        <v>0</v>
      </c>
      <c r="AC479">
        <v>-300000</v>
      </c>
      <c r="AD479">
        <v>0</v>
      </c>
      <c r="AE479" t="s">
        <v>346</v>
      </c>
      <c r="AF479" t="s">
        <v>549</v>
      </c>
      <c r="AG479" t="s">
        <v>550</v>
      </c>
      <c r="AH479" t="s">
        <v>556</v>
      </c>
      <c r="AI479" t="s">
        <v>349</v>
      </c>
      <c r="AJ479" t="s">
        <v>349</v>
      </c>
      <c r="AK479" t="s">
        <v>349</v>
      </c>
      <c r="AL479" t="s">
        <v>347</v>
      </c>
      <c r="AM479" t="s">
        <v>349</v>
      </c>
      <c r="AN479" t="s">
        <v>349</v>
      </c>
      <c r="AO479" t="s">
        <v>552</v>
      </c>
      <c r="AP479" t="s">
        <v>553</v>
      </c>
      <c r="AQ479" t="s">
        <v>555</v>
      </c>
      <c r="AR479" t="s">
        <v>352</v>
      </c>
      <c r="AS479" t="s">
        <v>353</v>
      </c>
    </row>
    <row r="480" spans="1:45" x14ac:dyDescent="0.3">
      <c r="A480" t="s">
        <v>338</v>
      </c>
      <c r="B480" t="s">
        <v>339</v>
      </c>
      <c r="C480" t="s">
        <v>883</v>
      </c>
      <c r="D480" t="s">
        <v>549</v>
      </c>
      <c r="E480" t="s">
        <v>1472</v>
      </c>
      <c r="F480" t="s">
        <v>341</v>
      </c>
      <c r="G480" t="s">
        <v>423</v>
      </c>
      <c r="H480" t="s">
        <v>343</v>
      </c>
      <c r="I480" t="s">
        <v>557</v>
      </c>
      <c r="J480" t="s">
        <v>558</v>
      </c>
      <c r="K480">
        <v>1914234</v>
      </c>
      <c r="L480">
        <v>1689234</v>
      </c>
      <c r="M480">
        <v>1211933.5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1211933.5</v>
      </c>
      <c r="W480">
        <v>1689234</v>
      </c>
      <c r="X480">
        <v>1466750</v>
      </c>
      <c r="Y480">
        <v>1689234</v>
      </c>
      <c r="Z480">
        <v>0</v>
      </c>
      <c r="AA480">
        <v>-222484</v>
      </c>
      <c r="AB480">
        <v>0</v>
      </c>
      <c r="AC480">
        <v>-225000</v>
      </c>
      <c r="AD480">
        <v>0</v>
      </c>
      <c r="AE480" t="s">
        <v>346</v>
      </c>
      <c r="AF480" t="s">
        <v>549</v>
      </c>
      <c r="AG480" t="s">
        <v>550</v>
      </c>
      <c r="AH480" t="s">
        <v>559</v>
      </c>
      <c r="AI480" t="s">
        <v>349</v>
      </c>
      <c r="AJ480" t="s">
        <v>349</v>
      </c>
      <c r="AK480" t="s">
        <v>349</v>
      </c>
      <c r="AL480" t="s">
        <v>347</v>
      </c>
      <c r="AM480" t="s">
        <v>349</v>
      </c>
      <c r="AN480" t="s">
        <v>349</v>
      </c>
      <c r="AO480" t="s">
        <v>552</v>
      </c>
      <c r="AP480" t="s">
        <v>553</v>
      </c>
      <c r="AQ480" t="s">
        <v>558</v>
      </c>
      <c r="AR480" t="s">
        <v>352</v>
      </c>
      <c r="AS480" t="s">
        <v>353</v>
      </c>
    </row>
    <row r="481" spans="1:45" x14ac:dyDescent="0.3">
      <c r="A481" t="s">
        <v>338</v>
      </c>
      <c r="B481" t="s">
        <v>339</v>
      </c>
      <c r="C481" t="s">
        <v>883</v>
      </c>
      <c r="D481" t="s">
        <v>549</v>
      </c>
      <c r="E481" t="s">
        <v>1473</v>
      </c>
      <c r="F481" t="s">
        <v>341</v>
      </c>
      <c r="G481" t="s">
        <v>423</v>
      </c>
      <c r="H481" t="s">
        <v>343</v>
      </c>
      <c r="I481" t="s">
        <v>560</v>
      </c>
      <c r="J481" t="s">
        <v>561</v>
      </c>
      <c r="K481">
        <v>325500</v>
      </c>
      <c r="L481">
        <v>325500</v>
      </c>
      <c r="M481">
        <v>244125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244125</v>
      </c>
      <c r="W481">
        <v>325500</v>
      </c>
      <c r="X481">
        <v>325500</v>
      </c>
      <c r="Y481">
        <v>325500</v>
      </c>
      <c r="Z481">
        <v>0</v>
      </c>
      <c r="AA481">
        <v>0</v>
      </c>
      <c r="AB481">
        <v>0</v>
      </c>
      <c r="AC481">
        <v>0</v>
      </c>
      <c r="AD481">
        <v>0</v>
      </c>
      <c r="AE481" t="s">
        <v>346</v>
      </c>
      <c r="AF481" t="s">
        <v>549</v>
      </c>
      <c r="AG481" t="s">
        <v>550</v>
      </c>
      <c r="AH481" t="s">
        <v>562</v>
      </c>
      <c r="AI481" t="s">
        <v>349</v>
      </c>
      <c r="AJ481" t="s">
        <v>349</v>
      </c>
      <c r="AK481" t="s">
        <v>349</v>
      </c>
      <c r="AL481" t="s">
        <v>347</v>
      </c>
      <c r="AM481" t="s">
        <v>349</v>
      </c>
      <c r="AN481" t="s">
        <v>349</v>
      </c>
      <c r="AO481" t="s">
        <v>552</v>
      </c>
      <c r="AP481" t="s">
        <v>553</v>
      </c>
      <c r="AQ481" t="s">
        <v>561</v>
      </c>
      <c r="AR481" t="s">
        <v>352</v>
      </c>
      <c r="AS481" t="s">
        <v>353</v>
      </c>
    </row>
    <row r="482" spans="1:45" x14ac:dyDescent="0.3">
      <c r="A482" t="s">
        <v>338</v>
      </c>
      <c r="B482" t="s">
        <v>339</v>
      </c>
      <c r="C482" t="s">
        <v>883</v>
      </c>
      <c r="D482" t="s">
        <v>549</v>
      </c>
      <c r="E482" t="s">
        <v>1476</v>
      </c>
      <c r="F482" t="s">
        <v>341</v>
      </c>
      <c r="G482" t="s">
        <v>423</v>
      </c>
      <c r="H482" t="s">
        <v>343</v>
      </c>
      <c r="I482" t="s">
        <v>570</v>
      </c>
      <c r="J482" t="s">
        <v>571</v>
      </c>
      <c r="K482">
        <v>765313</v>
      </c>
      <c r="L482">
        <v>765313</v>
      </c>
      <c r="M482">
        <v>573984.75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573984.75</v>
      </c>
      <c r="W482">
        <v>765313</v>
      </c>
      <c r="X482">
        <v>765313</v>
      </c>
      <c r="Y482">
        <v>765313</v>
      </c>
      <c r="Z482">
        <v>0</v>
      </c>
      <c r="AA482">
        <v>0</v>
      </c>
      <c r="AB482">
        <v>0</v>
      </c>
      <c r="AC482">
        <v>0</v>
      </c>
      <c r="AD482">
        <v>0</v>
      </c>
      <c r="AE482" t="s">
        <v>346</v>
      </c>
      <c r="AF482" t="s">
        <v>549</v>
      </c>
      <c r="AG482" t="s">
        <v>572</v>
      </c>
      <c r="AH482" t="s">
        <v>573</v>
      </c>
      <c r="AI482" t="s">
        <v>349</v>
      </c>
      <c r="AJ482" t="s">
        <v>349</v>
      </c>
      <c r="AK482" t="s">
        <v>349</v>
      </c>
      <c r="AL482" t="s">
        <v>347</v>
      </c>
      <c r="AM482" t="s">
        <v>349</v>
      </c>
      <c r="AN482" t="s">
        <v>349</v>
      </c>
      <c r="AO482" t="s">
        <v>552</v>
      </c>
      <c r="AP482" t="s">
        <v>574</v>
      </c>
      <c r="AQ482" t="s">
        <v>571</v>
      </c>
      <c r="AR482" t="s">
        <v>352</v>
      </c>
      <c r="AS482" t="s">
        <v>353</v>
      </c>
    </row>
    <row r="483" spans="1:45" x14ac:dyDescent="0.3">
      <c r="A483" t="s">
        <v>338</v>
      </c>
      <c r="B483" t="s">
        <v>339</v>
      </c>
      <c r="C483" t="s">
        <v>883</v>
      </c>
      <c r="D483" t="s">
        <v>549</v>
      </c>
      <c r="E483" t="s">
        <v>1477</v>
      </c>
      <c r="F483" t="s">
        <v>341</v>
      </c>
      <c r="G483" t="s">
        <v>423</v>
      </c>
      <c r="H483" t="s">
        <v>343</v>
      </c>
      <c r="I483" t="s">
        <v>575</v>
      </c>
      <c r="J483" t="s">
        <v>576</v>
      </c>
      <c r="K483">
        <v>60000</v>
      </c>
      <c r="L483">
        <v>60000</v>
      </c>
      <c r="M483">
        <v>45000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45000</v>
      </c>
      <c r="W483">
        <v>60000</v>
      </c>
      <c r="X483">
        <v>60000</v>
      </c>
      <c r="Y483">
        <v>60000</v>
      </c>
      <c r="Z483">
        <v>0</v>
      </c>
      <c r="AA483">
        <v>0</v>
      </c>
      <c r="AB483">
        <v>0</v>
      </c>
      <c r="AC483">
        <v>0</v>
      </c>
      <c r="AD483">
        <v>0</v>
      </c>
      <c r="AE483" t="s">
        <v>346</v>
      </c>
      <c r="AF483" t="s">
        <v>549</v>
      </c>
      <c r="AG483" t="s">
        <v>572</v>
      </c>
      <c r="AH483" t="s">
        <v>577</v>
      </c>
      <c r="AI483" t="s">
        <v>349</v>
      </c>
      <c r="AJ483" t="s">
        <v>349</v>
      </c>
      <c r="AK483" t="s">
        <v>349</v>
      </c>
      <c r="AL483" t="s">
        <v>347</v>
      </c>
      <c r="AM483" t="s">
        <v>349</v>
      </c>
      <c r="AN483" t="s">
        <v>349</v>
      </c>
      <c r="AO483" t="s">
        <v>552</v>
      </c>
      <c r="AP483" t="s">
        <v>574</v>
      </c>
      <c r="AQ483" t="s">
        <v>576</v>
      </c>
      <c r="AR483" t="s">
        <v>352</v>
      </c>
      <c r="AS483" t="s">
        <v>353</v>
      </c>
    </row>
    <row r="484" spans="1:45" x14ac:dyDescent="0.3">
      <c r="A484" t="s">
        <v>338</v>
      </c>
      <c r="B484" t="s">
        <v>339</v>
      </c>
      <c r="C484" t="s">
        <v>883</v>
      </c>
      <c r="D484" t="s">
        <v>549</v>
      </c>
      <c r="E484" t="s">
        <v>1478</v>
      </c>
      <c r="F484" t="s">
        <v>341</v>
      </c>
      <c r="G484" t="s">
        <v>423</v>
      </c>
      <c r="H484" t="s">
        <v>343</v>
      </c>
      <c r="I484" t="s">
        <v>578</v>
      </c>
      <c r="J484" t="s">
        <v>579</v>
      </c>
      <c r="K484">
        <v>950000</v>
      </c>
      <c r="L484">
        <v>950000</v>
      </c>
      <c r="M484">
        <v>712500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712500</v>
      </c>
      <c r="W484">
        <v>950000</v>
      </c>
      <c r="X484">
        <v>950000</v>
      </c>
      <c r="Y484">
        <v>950000</v>
      </c>
      <c r="Z484">
        <v>0</v>
      </c>
      <c r="AA484">
        <v>0</v>
      </c>
      <c r="AB484">
        <v>0</v>
      </c>
      <c r="AC484">
        <v>0</v>
      </c>
      <c r="AD484">
        <v>0</v>
      </c>
      <c r="AE484" t="s">
        <v>346</v>
      </c>
      <c r="AF484" t="s">
        <v>549</v>
      </c>
      <c r="AG484" t="s">
        <v>572</v>
      </c>
      <c r="AH484" t="s">
        <v>580</v>
      </c>
      <c r="AI484" t="s">
        <v>349</v>
      </c>
      <c r="AJ484" t="s">
        <v>349</v>
      </c>
      <c r="AK484" t="s">
        <v>349</v>
      </c>
      <c r="AL484" t="s">
        <v>347</v>
      </c>
      <c r="AM484" t="s">
        <v>349</v>
      </c>
      <c r="AN484" t="s">
        <v>349</v>
      </c>
      <c r="AO484" t="s">
        <v>552</v>
      </c>
      <c r="AP484" t="s">
        <v>574</v>
      </c>
      <c r="AQ484" t="s">
        <v>579</v>
      </c>
      <c r="AR484" t="s">
        <v>352</v>
      </c>
      <c r="AS484" t="s">
        <v>353</v>
      </c>
    </row>
    <row r="485" spans="1:45" x14ac:dyDescent="0.3">
      <c r="A485" t="s">
        <v>338</v>
      </c>
      <c r="B485" t="s">
        <v>339</v>
      </c>
      <c r="C485" t="s">
        <v>883</v>
      </c>
      <c r="D485" t="s">
        <v>549</v>
      </c>
      <c r="E485" t="s">
        <v>1479</v>
      </c>
      <c r="F485" t="s">
        <v>341</v>
      </c>
      <c r="G485" t="s">
        <v>423</v>
      </c>
      <c r="H485" t="s">
        <v>343</v>
      </c>
      <c r="I485" t="s">
        <v>581</v>
      </c>
      <c r="J485" t="s">
        <v>582</v>
      </c>
      <c r="K485">
        <v>1400498</v>
      </c>
      <c r="L485">
        <v>1625498</v>
      </c>
      <c r="M485">
        <v>1162873.5</v>
      </c>
      <c r="N485">
        <v>0</v>
      </c>
      <c r="O485">
        <v>0</v>
      </c>
      <c r="P485">
        <v>0</v>
      </c>
      <c r="Q485">
        <v>182577.4</v>
      </c>
      <c r="R485">
        <v>182577.4</v>
      </c>
      <c r="S485">
        <v>182577.4</v>
      </c>
      <c r="T485">
        <v>182577.4</v>
      </c>
      <c r="U485">
        <v>182577.4</v>
      </c>
      <c r="V485">
        <v>980296.1</v>
      </c>
      <c r="W485">
        <v>1442920.6</v>
      </c>
      <c r="X485">
        <v>1442920.6</v>
      </c>
      <c r="Y485">
        <v>1442920.6</v>
      </c>
      <c r="Z485">
        <v>0</v>
      </c>
      <c r="AA485">
        <v>0</v>
      </c>
      <c r="AB485">
        <v>0</v>
      </c>
      <c r="AC485">
        <v>0</v>
      </c>
      <c r="AD485">
        <v>225000</v>
      </c>
      <c r="AE485" t="s">
        <v>346</v>
      </c>
      <c r="AF485" t="s">
        <v>549</v>
      </c>
      <c r="AG485" t="s">
        <v>572</v>
      </c>
      <c r="AH485" t="s">
        <v>583</v>
      </c>
      <c r="AI485" t="s">
        <v>349</v>
      </c>
      <c r="AJ485" t="s">
        <v>349</v>
      </c>
      <c r="AK485" t="s">
        <v>349</v>
      </c>
      <c r="AL485" t="s">
        <v>347</v>
      </c>
      <c r="AM485" t="s">
        <v>349</v>
      </c>
      <c r="AN485" t="s">
        <v>349</v>
      </c>
      <c r="AO485" t="s">
        <v>552</v>
      </c>
      <c r="AP485" t="s">
        <v>574</v>
      </c>
      <c r="AQ485" t="s">
        <v>582</v>
      </c>
      <c r="AR485" t="s">
        <v>352</v>
      </c>
      <c r="AS485" t="s">
        <v>353</v>
      </c>
    </row>
    <row r="486" spans="1:45" x14ac:dyDescent="0.3">
      <c r="A486" t="s">
        <v>338</v>
      </c>
      <c r="B486" t="s">
        <v>339</v>
      </c>
      <c r="C486" t="s">
        <v>883</v>
      </c>
      <c r="D486" t="s">
        <v>549</v>
      </c>
      <c r="E486" t="s">
        <v>1480</v>
      </c>
      <c r="F486" t="s">
        <v>341</v>
      </c>
      <c r="G486" t="s">
        <v>423</v>
      </c>
      <c r="H486" t="s">
        <v>343</v>
      </c>
      <c r="I486" t="s">
        <v>584</v>
      </c>
      <c r="J486" t="s">
        <v>585</v>
      </c>
      <c r="K486">
        <v>15000</v>
      </c>
      <c r="L486">
        <v>15000</v>
      </c>
      <c r="M486">
        <v>11250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11250</v>
      </c>
      <c r="W486">
        <v>15000</v>
      </c>
      <c r="X486">
        <v>15000</v>
      </c>
      <c r="Y486">
        <v>15000</v>
      </c>
      <c r="Z486">
        <v>0</v>
      </c>
      <c r="AA486">
        <v>0</v>
      </c>
      <c r="AB486">
        <v>0</v>
      </c>
      <c r="AC486">
        <v>0</v>
      </c>
      <c r="AD486">
        <v>0</v>
      </c>
      <c r="AE486" t="s">
        <v>346</v>
      </c>
      <c r="AF486" t="s">
        <v>549</v>
      </c>
      <c r="AG486" t="s">
        <v>572</v>
      </c>
      <c r="AH486" t="s">
        <v>586</v>
      </c>
      <c r="AI486" t="s">
        <v>349</v>
      </c>
      <c r="AJ486" t="s">
        <v>349</v>
      </c>
      <c r="AK486" t="s">
        <v>349</v>
      </c>
      <c r="AL486" t="s">
        <v>347</v>
      </c>
      <c r="AM486" t="s">
        <v>349</v>
      </c>
      <c r="AN486" t="s">
        <v>349</v>
      </c>
      <c r="AO486" t="s">
        <v>552</v>
      </c>
      <c r="AP486" t="s">
        <v>574</v>
      </c>
      <c r="AQ486" t="s">
        <v>585</v>
      </c>
      <c r="AR486" t="s">
        <v>352</v>
      </c>
      <c r="AS486" t="s">
        <v>353</v>
      </c>
    </row>
    <row r="487" spans="1:45" x14ac:dyDescent="0.3">
      <c r="A487" t="s">
        <v>338</v>
      </c>
      <c r="B487" t="s">
        <v>339</v>
      </c>
      <c r="C487" t="s">
        <v>883</v>
      </c>
      <c r="D487" t="s">
        <v>549</v>
      </c>
      <c r="E487" t="s">
        <v>1481</v>
      </c>
      <c r="F487" t="s">
        <v>341</v>
      </c>
      <c r="G487" t="s">
        <v>423</v>
      </c>
      <c r="H487" t="s">
        <v>343</v>
      </c>
      <c r="I487" t="s">
        <v>587</v>
      </c>
      <c r="J487" t="s">
        <v>588</v>
      </c>
      <c r="K487">
        <v>750262</v>
      </c>
      <c r="L487">
        <v>750262</v>
      </c>
      <c r="M487">
        <v>487072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487072</v>
      </c>
      <c r="W487">
        <v>750262</v>
      </c>
      <c r="X487">
        <v>599013</v>
      </c>
      <c r="Y487">
        <v>750262</v>
      </c>
      <c r="Z487">
        <v>0</v>
      </c>
      <c r="AA487">
        <v>-151249</v>
      </c>
      <c r="AB487">
        <v>0</v>
      </c>
      <c r="AC487">
        <v>0</v>
      </c>
      <c r="AD487">
        <v>0</v>
      </c>
      <c r="AE487" t="s">
        <v>346</v>
      </c>
      <c r="AF487" t="s">
        <v>549</v>
      </c>
      <c r="AG487" t="s">
        <v>572</v>
      </c>
      <c r="AH487" t="s">
        <v>589</v>
      </c>
      <c r="AI487" t="s">
        <v>349</v>
      </c>
      <c r="AJ487" t="s">
        <v>349</v>
      </c>
      <c r="AK487" t="s">
        <v>349</v>
      </c>
      <c r="AL487" t="s">
        <v>347</v>
      </c>
      <c r="AM487" t="s">
        <v>590</v>
      </c>
      <c r="AN487" t="s">
        <v>349</v>
      </c>
      <c r="AO487" t="s">
        <v>552</v>
      </c>
      <c r="AP487" t="s">
        <v>574</v>
      </c>
      <c r="AQ487" t="s">
        <v>588</v>
      </c>
      <c r="AR487" t="s">
        <v>352</v>
      </c>
      <c r="AS487" t="s">
        <v>353</v>
      </c>
    </row>
    <row r="488" spans="1:45" x14ac:dyDescent="0.3">
      <c r="A488" t="s">
        <v>338</v>
      </c>
      <c r="B488" t="s">
        <v>339</v>
      </c>
      <c r="C488" t="s">
        <v>883</v>
      </c>
      <c r="D488" t="s">
        <v>549</v>
      </c>
      <c r="E488" t="s">
        <v>1482</v>
      </c>
      <c r="F488" t="s">
        <v>341</v>
      </c>
      <c r="G488" t="s">
        <v>423</v>
      </c>
      <c r="H488" t="s">
        <v>343</v>
      </c>
      <c r="I488" t="s">
        <v>591</v>
      </c>
      <c r="J488" t="s">
        <v>592</v>
      </c>
      <c r="K488">
        <v>218900</v>
      </c>
      <c r="L488">
        <v>218900</v>
      </c>
      <c r="M488">
        <v>164175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164175</v>
      </c>
      <c r="W488">
        <v>218900</v>
      </c>
      <c r="X488">
        <v>218900</v>
      </c>
      <c r="Y488">
        <v>218900</v>
      </c>
      <c r="Z488">
        <v>0</v>
      </c>
      <c r="AA488">
        <v>0</v>
      </c>
      <c r="AB488">
        <v>0</v>
      </c>
      <c r="AC488">
        <v>0</v>
      </c>
      <c r="AD488">
        <v>0</v>
      </c>
      <c r="AE488" t="s">
        <v>346</v>
      </c>
      <c r="AF488" t="s">
        <v>549</v>
      </c>
      <c r="AG488" t="s">
        <v>593</v>
      </c>
      <c r="AH488" t="s">
        <v>594</v>
      </c>
      <c r="AI488" t="s">
        <v>349</v>
      </c>
      <c r="AJ488" t="s">
        <v>349</v>
      </c>
      <c r="AK488" t="s">
        <v>349</v>
      </c>
      <c r="AL488" t="s">
        <v>347</v>
      </c>
      <c r="AM488" t="s">
        <v>349</v>
      </c>
      <c r="AN488" t="s">
        <v>349</v>
      </c>
      <c r="AO488" t="s">
        <v>552</v>
      </c>
      <c r="AP488" t="s">
        <v>595</v>
      </c>
      <c r="AQ488" t="s">
        <v>592</v>
      </c>
      <c r="AR488" t="s">
        <v>352</v>
      </c>
      <c r="AS488" t="s">
        <v>353</v>
      </c>
    </row>
    <row r="489" spans="1:45" x14ac:dyDescent="0.3">
      <c r="A489" t="s">
        <v>338</v>
      </c>
      <c r="B489" t="s">
        <v>339</v>
      </c>
      <c r="C489" t="s">
        <v>883</v>
      </c>
      <c r="D489" t="s">
        <v>549</v>
      </c>
      <c r="E489" t="s">
        <v>1483</v>
      </c>
      <c r="F489" t="s">
        <v>341</v>
      </c>
      <c r="G489" t="s">
        <v>423</v>
      </c>
      <c r="H489" t="s">
        <v>343</v>
      </c>
      <c r="I489" t="s">
        <v>596</v>
      </c>
      <c r="J489" t="s">
        <v>597</v>
      </c>
      <c r="K489">
        <v>689340</v>
      </c>
      <c r="L489">
        <v>829340</v>
      </c>
      <c r="M489">
        <v>587005</v>
      </c>
      <c r="N489">
        <v>0</v>
      </c>
      <c r="O489">
        <v>0</v>
      </c>
      <c r="P489">
        <v>0</v>
      </c>
      <c r="Q489">
        <v>226953.03</v>
      </c>
      <c r="R489">
        <v>132523.45000000001</v>
      </c>
      <c r="S489">
        <v>0</v>
      </c>
      <c r="T489">
        <v>226953.03</v>
      </c>
      <c r="U489">
        <v>226953.03</v>
      </c>
      <c r="V489">
        <v>360051.97</v>
      </c>
      <c r="W489">
        <v>602386.97</v>
      </c>
      <c r="X489">
        <v>602386.97</v>
      </c>
      <c r="Y489">
        <v>602386.97</v>
      </c>
      <c r="Z489">
        <v>0</v>
      </c>
      <c r="AA489">
        <v>0</v>
      </c>
      <c r="AB489">
        <v>0</v>
      </c>
      <c r="AC489">
        <v>0</v>
      </c>
      <c r="AD489">
        <v>140000</v>
      </c>
      <c r="AE489" t="s">
        <v>346</v>
      </c>
      <c r="AF489" t="s">
        <v>549</v>
      </c>
      <c r="AG489" t="s">
        <v>593</v>
      </c>
      <c r="AH489" t="s">
        <v>598</v>
      </c>
      <c r="AI489" t="s">
        <v>349</v>
      </c>
      <c r="AJ489" t="s">
        <v>349</v>
      </c>
      <c r="AK489" t="s">
        <v>349</v>
      </c>
      <c r="AL489" t="s">
        <v>347</v>
      </c>
      <c r="AM489" t="s">
        <v>349</v>
      </c>
      <c r="AN489" t="s">
        <v>349</v>
      </c>
      <c r="AO489" t="s">
        <v>552</v>
      </c>
      <c r="AP489" t="s">
        <v>595</v>
      </c>
      <c r="AQ489" t="s">
        <v>597</v>
      </c>
      <c r="AR489" t="s">
        <v>352</v>
      </c>
      <c r="AS489" t="s">
        <v>353</v>
      </c>
    </row>
    <row r="490" spans="1:45" x14ac:dyDescent="0.3">
      <c r="A490" t="s">
        <v>338</v>
      </c>
      <c r="B490" t="s">
        <v>339</v>
      </c>
      <c r="C490" t="s">
        <v>883</v>
      </c>
      <c r="D490" t="s">
        <v>549</v>
      </c>
      <c r="E490" t="s">
        <v>1484</v>
      </c>
      <c r="F490" t="s">
        <v>341</v>
      </c>
      <c r="G490" t="s">
        <v>423</v>
      </c>
      <c r="H490" t="s">
        <v>343</v>
      </c>
      <c r="I490" t="s">
        <v>599</v>
      </c>
      <c r="J490" t="s">
        <v>600</v>
      </c>
      <c r="K490">
        <v>350000</v>
      </c>
      <c r="L490">
        <v>350000</v>
      </c>
      <c r="M490">
        <v>199050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199050</v>
      </c>
      <c r="W490">
        <v>350000</v>
      </c>
      <c r="X490">
        <v>223100</v>
      </c>
      <c r="Y490">
        <v>350000</v>
      </c>
      <c r="Z490">
        <v>0</v>
      </c>
      <c r="AA490">
        <v>-126900</v>
      </c>
      <c r="AB490">
        <v>0</v>
      </c>
      <c r="AC490">
        <v>0</v>
      </c>
      <c r="AD490">
        <v>0</v>
      </c>
      <c r="AE490" t="s">
        <v>346</v>
      </c>
      <c r="AF490" t="s">
        <v>549</v>
      </c>
      <c r="AG490" t="s">
        <v>601</v>
      </c>
      <c r="AH490" t="s">
        <v>602</v>
      </c>
      <c r="AI490" t="s">
        <v>349</v>
      </c>
      <c r="AJ490" t="s">
        <v>349</v>
      </c>
      <c r="AK490" t="s">
        <v>349</v>
      </c>
      <c r="AL490" t="s">
        <v>347</v>
      </c>
      <c r="AM490" t="s">
        <v>349</v>
      </c>
      <c r="AN490" t="s">
        <v>349</v>
      </c>
      <c r="AO490" t="s">
        <v>552</v>
      </c>
      <c r="AP490" t="s">
        <v>603</v>
      </c>
      <c r="AQ490" t="s">
        <v>600</v>
      </c>
      <c r="AR490" t="s">
        <v>352</v>
      </c>
      <c r="AS490" t="s">
        <v>353</v>
      </c>
    </row>
    <row r="491" spans="1:45" x14ac:dyDescent="0.3">
      <c r="A491" t="s">
        <v>338</v>
      </c>
      <c r="B491" t="s">
        <v>339</v>
      </c>
      <c r="C491" t="s">
        <v>883</v>
      </c>
      <c r="D491" t="s">
        <v>549</v>
      </c>
      <c r="E491" t="s">
        <v>1486</v>
      </c>
      <c r="F491" t="s">
        <v>341</v>
      </c>
      <c r="G491" t="s">
        <v>423</v>
      </c>
      <c r="H491" t="s">
        <v>343</v>
      </c>
      <c r="I491" t="s">
        <v>608</v>
      </c>
      <c r="J491" t="s">
        <v>609</v>
      </c>
      <c r="K491">
        <v>500000</v>
      </c>
      <c r="L491">
        <v>500000</v>
      </c>
      <c r="M491">
        <v>375000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375000</v>
      </c>
      <c r="W491">
        <v>500000</v>
      </c>
      <c r="X491">
        <v>500000</v>
      </c>
      <c r="Y491">
        <v>500000</v>
      </c>
      <c r="Z491">
        <v>0</v>
      </c>
      <c r="AA491">
        <v>0</v>
      </c>
      <c r="AB491">
        <v>0</v>
      </c>
      <c r="AC491">
        <v>0</v>
      </c>
      <c r="AD491">
        <v>0</v>
      </c>
      <c r="AE491" t="s">
        <v>346</v>
      </c>
      <c r="AF491" t="s">
        <v>549</v>
      </c>
      <c r="AG491" t="s">
        <v>601</v>
      </c>
      <c r="AH491" t="s">
        <v>610</v>
      </c>
      <c r="AI491" t="s">
        <v>349</v>
      </c>
      <c r="AJ491" t="s">
        <v>349</v>
      </c>
      <c r="AK491" t="s">
        <v>349</v>
      </c>
      <c r="AL491" t="s">
        <v>347</v>
      </c>
      <c r="AM491" t="s">
        <v>349</v>
      </c>
      <c r="AN491" t="s">
        <v>349</v>
      </c>
      <c r="AO491" t="s">
        <v>552</v>
      </c>
      <c r="AP491" t="s">
        <v>603</v>
      </c>
      <c r="AQ491" t="s">
        <v>609</v>
      </c>
      <c r="AR491" t="s">
        <v>352</v>
      </c>
      <c r="AS491" t="s">
        <v>353</v>
      </c>
    </row>
    <row r="492" spans="1:45" x14ac:dyDescent="0.3">
      <c r="A492" t="s">
        <v>338</v>
      </c>
      <c r="B492" t="s">
        <v>339</v>
      </c>
      <c r="C492" t="s">
        <v>883</v>
      </c>
      <c r="D492" t="s">
        <v>549</v>
      </c>
      <c r="E492" t="s">
        <v>1487</v>
      </c>
      <c r="F492" t="s">
        <v>341</v>
      </c>
      <c r="G492" t="s">
        <v>423</v>
      </c>
      <c r="H492" t="s">
        <v>343</v>
      </c>
      <c r="I492" t="s">
        <v>611</v>
      </c>
      <c r="J492" t="s">
        <v>611</v>
      </c>
      <c r="K492">
        <v>1252716</v>
      </c>
      <c r="L492">
        <v>1302716</v>
      </c>
      <c r="M492">
        <v>964537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964537</v>
      </c>
      <c r="W492">
        <v>1302716</v>
      </c>
      <c r="X492">
        <v>1302716</v>
      </c>
      <c r="Y492">
        <v>1302716</v>
      </c>
      <c r="Z492">
        <v>0</v>
      </c>
      <c r="AA492">
        <v>0</v>
      </c>
      <c r="AB492">
        <v>0</v>
      </c>
      <c r="AC492">
        <v>0</v>
      </c>
      <c r="AD492">
        <v>50000</v>
      </c>
      <c r="AE492" t="s">
        <v>346</v>
      </c>
      <c r="AF492" t="s">
        <v>549</v>
      </c>
      <c r="AG492" t="s">
        <v>601</v>
      </c>
      <c r="AH492" t="s">
        <v>612</v>
      </c>
      <c r="AI492" t="s">
        <v>349</v>
      </c>
      <c r="AJ492" t="s">
        <v>349</v>
      </c>
      <c r="AK492" t="s">
        <v>349</v>
      </c>
      <c r="AL492" t="s">
        <v>347</v>
      </c>
      <c r="AM492" t="s">
        <v>349</v>
      </c>
      <c r="AN492" t="s">
        <v>349</v>
      </c>
      <c r="AO492" t="s">
        <v>552</v>
      </c>
      <c r="AP492" t="s">
        <v>603</v>
      </c>
      <c r="AQ492" t="s">
        <v>611</v>
      </c>
      <c r="AR492" t="s">
        <v>352</v>
      </c>
      <c r="AS492" t="s">
        <v>353</v>
      </c>
    </row>
    <row r="493" spans="1:45" x14ac:dyDescent="0.3">
      <c r="A493" t="s">
        <v>338</v>
      </c>
      <c r="B493" t="s">
        <v>339</v>
      </c>
      <c r="C493" t="s">
        <v>883</v>
      </c>
      <c r="D493" t="s">
        <v>549</v>
      </c>
      <c r="E493" t="s">
        <v>1488</v>
      </c>
      <c r="F493" t="s">
        <v>341</v>
      </c>
      <c r="G493" t="s">
        <v>423</v>
      </c>
      <c r="H493" t="s">
        <v>343</v>
      </c>
      <c r="I493" t="s">
        <v>613</v>
      </c>
      <c r="J493" t="s">
        <v>614</v>
      </c>
      <c r="K493">
        <v>1900000</v>
      </c>
      <c r="L493">
        <v>1037528</v>
      </c>
      <c r="M493">
        <v>964175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964175</v>
      </c>
      <c r="W493">
        <v>1037528</v>
      </c>
      <c r="X493">
        <v>1028350</v>
      </c>
      <c r="Y493">
        <v>1037528</v>
      </c>
      <c r="Z493">
        <v>0</v>
      </c>
      <c r="AA493">
        <v>-9178</v>
      </c>
      <c r="AB493">
        <v>0</v>
      </c>
      <c r="AC493">
        <v>-862472</v>
      </c>
      <c r="AD493">
        <v>0</v>
      </c>
      <c r="AE493" t="s">
        <v>346</v>
      </c>
      <c r="AF493" t="s">
        <v>549</v>
      </c>
      <c r="AG493" t="s">
        <v>601</v>
      </c>
      <c r="AH493" t="s">
        <v>615</v>
      </c>
      <c r="AI493" t="s">
        <v>349</v>
      </c>
      <c r="AJ493" t="s">
        <v>349</v>
      </c>
      <c r="AK493" t="s">
        <v>349</v>
      </c>
      <c r="AL493" t="s">
        <v>347</v>
      </c>
      <c r="AM493" t="s">
        <v>349</v>
      </c>
      <c r="AN493" t="s">
        <v>349</v>
      </c>
      <c r="AO493" t="s">
        <v>552</v>
      </c>
      <c r="AP493" t="s">
        <v>603</v>
      </c>
      <c r="AQ493" t="s">
        <v>614</v>
      </c>
      <c r="AR493" t="s">
        <v>352</v>
      </c>
      <c r="AS493" t="s">
        <v>353</v>
      </c>
    </row>
    <row r="494" spans="1:45" x14ac:dyDescent="0.3">
      <c r="A494" t="s">
        <v>338</v>
      </c>
      <c r="B494" t="s">
        <v>339</v>
      </c>
      <c r="C494" t="s">
        <v>883</v>
      </c>
      <c r="D494" t="s">
        <v>549</v>
      </c>
      <c r="E494" t="s">
        <v>1489</v>
      </c>
      <c r="F494" t="s">
        <v>341</v>
      </c>
      <c r="G494" t="s">
        <v>423</v>
      </c>
      <c r="H494" t="s">
        <v>343</v>
      </c>
      <c r="I494" t="s">
        <v>616</v>
      </c>
      <c r="J494" t="s">
        <v>617</v>
      </c>
      <c r="K494">
        <v>142500</v>
      </c>
      <c r="L494">
        <v>142500</v>
      </c>
      <c r="M494">
        <v>106875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106875</v>
      </c>
      <c r="W494">
        <v>142500</v>
      </c>
      <c r="X494">
        <v>142500</v>
      </c>
      <c r="Y494">
        <v>142500</v>
      </c>
      <c r="Z494">
        <v>0</v>
      </c>
      <c r="AA494">
        <v>0</v>
      </c>
      <c r="AB494">
        <v>0</v>
      </c>
      <c r="AC494">
        <v>0</v>
      </c>
      <c r="AD494">
        <v>0</v>
      </c>
      <c r="AE494" t="s">
        <v>346</v>
      </c>
      <c r="AF494" t="s">
        <v>549</v>
      </c>
      <c r="AG494" t="s">
        <v>601</v>
      </c>
      <c r="AH494" t="s">
        <v>618</v>
      </c>
      <c r="AI494" t="s">
        <v>349</v>
      </c>
      <c r="AJ494" t="s">
        <v>349</v>
      </c>
      <c r="AK494" t="s">
        <v>349</v>
      </c>
      <c r="AL494" t="s">
        <v>347</v>
      </c>
      <c r="AM494" t="s">
        <v>349</v>
      </c>
      <c r="AN494" t="s">
        <v>349</v>
      </c>
      <c r="AO494" t="s">
        <v>552</v>
      </c>
      <c r="AP494" t="s">
        <v>603</v>
      </c>
      <c r="AQ494" t="s">
        <v>617</v>
      </c>
      <c r="AR494" t="s">
        <v>352</v>
      </c>
      <c r="AS494" t="s">
        <v>353</v>
      </c>
    </row>
    <row r="495" spans="1:45" x14ac:dyDescent="0.3">
      <c r="A495" t="s">
        <v>338</v>
      </c>
      <c r="B495" t="s">
        <v>339</v>
      </c>
      <c r="C495" t="s">
        <v>883</v>
      </c>
      <c r="D495" t="s">
        <v>549</v>
      </c>
      <c r="E495" t="s">
        <v>1491</v>
      </c>
      <c r="F495" t="s">
        <v>341</v>
      </c>
      <c r="G495" t="s">
        <v>423</v>
      </c>
      <c r="H495" t="s">
        <v>343</v>
      </c>
      <c r="I495" t="s">
        <v>622</v>
      </c>
      <c r="J495" t="s">
        <v>623</v>
      </c>
      <c r="K495">
        <v>957785</v>
      </c>
      <c r="L495">
        <v>980000</v>
      </c>
      <c r="M495">
        <v>729446.25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729446.25</v>
      </c>
      <c r="W495">
        <v>980000</v>
      </c>
      <c r="X495">
        <v>980000</v>
      </c>
      <c r="Y495">
        <v>980000</v>
      </c>
      <c r="Z495">
        <v>0</v>
      </c>
      <c r="AA495">
        <v>0</v>
      </c>
      <c r="AB495">
        <v>0</v>
      </c>
      <c r="AC495">
        <v>0</v>
      </c>
      <c r="AD495">
        <v>22215</v>
      </c>
      <c r="AE495" t="s">
        <v>346</v>
      </c>
      <c r="AF495" t="s">
        <v>549</v>
      </c>
      <c r="AG495" t="s">
        <v>601</v>
      </c>
      <c r="AH495" t="s">
        <v>624</v>
      </c>
      <c r="AI495" t="s">
        <v>349</v>
      </c>
      <c r="AJ495" t="s">
        <v>349</v>
      </c>
      <c r="AK495" t="s">
        <v>349</v>
      </c>
      <c r="AL495" t="s">
        <v>347</v>
      </c>
      <c r="AM495" t="s">
        <v>349</v>
      </c>
      <c r="AN495" t="s">
        <v>349</v>
      </c>
      <c r="AO495" t="s">
        <v>552</v>
      </c>
      <c r="AP495" t="s">
        <v>603</v>
      </c>
      <c r="AQ495" t="s">
        <v>623</v>
      </c>
      <c r="AR495" t="s">
        <v>352</v>
      </c>
      <c r="AS495" t="s">
        <v>353</v>
      </c>
    </row>
    <row r="496" spans="1:45" x14ac:dyDescent="0.3">
      <c r="A496" t="s">
        <v>338</v>
      </c>
      <c r="B496" t="s">
        <v>339</v>
      </c>
      <c r="C496" t="s">
        <v>883</v>
      </c>
      <c r="D496" t="s">
        <v>629</v>
      </c>
      <c r="E496" t="s">
        <v>1492</v>
      </c>
      <c r="F496" t="s">
        <v>625</v>
      </c>
      <c r="G496" t="s">
        <v>626</v>
      </c>
      <c r="H496" t="s">
        <v>343</v>
      </c>
      <c r="I496" t="s">
        <v>627</v>
      </c>
      <c r="J496" t="s">
        <v>628</v>
      </c>
      <c r="K496">
        <v>1145000</v>
      </c>
      <c r="L496">
        <v>1145000</v>
      </c>
      <c r="M496">
        <v>858750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858750</v>
      </c>
      <c r="W496">
        <v>1145000</v>
      </c>
      <c r="X496">
        <v>1145000</v>
      </c>
      <c r="Y496">
        <v>1145000</v>
      </c>
      <c r="Z496">
        <v>0</v>
      </c>
      <c r="AA496">
        <v>0</v>
      </c>
      <c r="AB496">
        <v>0</v>
      </c>
      <c r="AC496">
        <v>0</v>
      </c>
      <c r="AD496">
        <v>0</v>
      </c>
      <c r="AE496" t="s">
        <v>346</v>
      </c>
      <c r="AF496" t="s">
        <v>629</v>
      </c>
      <c r="AG496" t="s">
        <v>630</v>
      </c>
      <c r="AH496" t="s">
        <v>631</v>
      </c>
      <c r="AI496" t="s">
        <v>349</v>
      </c>
      <c r="AJ496" t="s">
        <v>349</v>
      </c>
      <c r="AK496" t="s">
        <v>349</v>
      </c>
      <c r="AL496" t="s">
        <v>347</v>
      </c>
      <c r="AM496" t="s">
        <v>349</v>
      </c>
      <c r="AN496" t="s">
        <v>349</v>
      </c>
      <c r="AO496" t="s">
        <v>632</v>
      </c>
      <c r="AP496" t="s">
        <v>633</v>
      </c>
      <c r="AQ496" t="s">
        <v>628</v>
      </c>
      <c r="AR496" t="s">
        <v>352</v>
      </c>
      <c r="AS496" t="s">
        <v>634</v>
      </c>
    </row>
    <row r="497" spans="1:45" x14ac:dyDescent="0.3">
      <c r="A497" t="s">
        <v>338</v>
      </c>
      <c r="B497" t="s">
        <v>339</v>
      </c>
      <c r="C497" t="s">
        <v>883</v>
      </c>
      <c r="D497" t="s">
        <v>629</v>
      </c>
      <c r="E497" t="s">
        <v>1493</v>
      </c>
      <c r="F497" t="s">
        <v>341</v>
      </c>
      <c r="G497" t="s">
        <v>626</v>
      </c>
      <c r="H497" t="s">
        <v>343</v>
      </c>
      <c r="I497" t="s">
        <v>635</v>
      </c>
      <c r="J497" t="s">
        <v>636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2900000</v>
      </c>
      <c r="AC497">
        <v>0</v>
      </c>
      <c r="AD497">
        <v>0</v>
      </c>
      <c r="AE497" t="s">
        <v>346</v>
      </c>
      <c r="AF497" t="s">
        <v>629</v>
      </c>
      <c r="AG497" t="s">
        <v>630</v>
      </c>
      <c r="AH497" t="s">
        <v>637</v>
      </c>
      <c r="AI497" t="s">
        <v>349</v>
      </c>
      <c r="AJ497" t="s">
        <v>349</v>
      </c>
      <c r="AK497" t="s">
        <v>349</v>
      </c>
      <c r="AL497" t="s">
        <v>347</v>
      </c>
      <c r="AM497" t="s">
        <v>349</v>
      </c>
      <c r="AN497" t="s">
        <v>349</v>
      </c>
      <c r="AO497" t="s">
        <v>632</v>
      </c>
      <c r="AP497" t="s">
        <v>633</v>
      </c>
      <c r="AQ497" t="s">
        <v>636</v>
      </c>
      <c r="AR497" t="s">
        <v>352</v>
      </c>
      <c r="AS497" t="s">
        <v>353</v>
      </c>
    </row>
    <row r="498" spans="1:45" x14ac:dyDescent="0.3">
      <c r="A498" t="s">
        <v>338</v>
      </c>
      <c r="B498" t="s">
        <v>339</v>
      </c>
      <c r="C498" t="s">
        <v>883</v>
      </c>
      <c r="D498" t="s">
        <v>629</v>
      </c>
      <c r="E498" t="s">
        <v>1493</v>
      </c>
      <c r="F498" t="s">
        <v>625</v>
      </c>
      <c r="G498" t="s">
        <v>626</v>
      </c>
      <c r="H498" t="s">
        <v>343</v>
      </c>
      <c r="I498" t="s">
        <v>635</v>
      </c>
      <c r="J498" t="s">
        <v>636</v>
      </c>
      <c r="K498">
        <v>2190000</v>
      </c>
      <c r="L498">
        <v>2190000</v>
      </c>
      <c r="M498">
        <v>1642500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1642500</v>
      </c>
      <c r="W498">
        <v>2190000</v>
      </c>
      <c r="X498">
        <v>2190000</v>
      </c>
      <c r="Y498">
        <v>2190000</v>
      </c>
      <c r="Z498">
        <v>0</v>
      </c>
      <c r="AA498">
        <v>0</v>
      </c>
      <c r="AB498">
        <v>0</v>
      </c>
      <c r="AC498">
        <v>0</v>
      </c>
      <c r="AD498">
        <v>0</v>
      </c>
      <c r="AE498" t="s">
        <v>346</v>
      </c>
      <c r="AF498" t="s">
        <v>629</v>
      </c>
      <c r="AG498" t="s">
        <v>630</v>
      </c>
      <c r="AH498" t="s">
        <v>637</v>
      </c>
      <c r="AI498" t="s">
        <v>349</v>
      </c>
      <c r="AJ498" t="s">
        <v>349</v>
      </c>
      <c r="AK498" t="s">
        <v>349</v>
      </c>
      <c r="AL498" t="s">
        <v>347</v>
      </c>
      <c r="AM498" t="s">
        <v>349</v>
      </c>
      <c r="AN498" t="s">
        <v>349</v>
      </c>
      <c r="AO498" t="s">
        <v>632</v>
      </c>
      <c r="AP498" t="s">
        <v>633</v>
      </c>
      <c r="AQ498" t="s">
        <v>636</v>
      </c>
      <c r="AR498" t="s">
        <v>352</v>
      </c>
      <c r="AS498" t="s">
        <v>634</v>
      </c>
    </row>
    <row r="499" spans="1:45" x14ac:dyDescent="0.3">
      <c r="A499" t="s">
        <v>338</v>
      </c>
      <c r="B499" t="s">
        <v>339</v>
      </c>
      <c r="C499" t="s">
        <v>883</v>
      </c>
      <c r="D499" t="s">
        <v>629</v>
      </c>
      <c r="E499" t="s">
        <v>1494</v>
      </c>
      <c r="F499" t="s">
        <v>625</v>
      </c>
      <c r="G499" t="s">
        <v>626</v>
      </c>
      <c r="H499" t="s">
        <v>343</v>
      </c>
      <c r="I499" t="s">
        <v>638</v>
      </c>
      <c r="J499" t="s">
        <v>639</v>
      </c>
      <c r="K499">
        <v>27275</v>
      </c>
      <c r="L499">
        <v>50000</v>
      </c>
      <c r="M499">
        <v>28409.38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28409.38</v>
      </c>
      <c r="W499">
        <v>50000</v>
      </c>
      <c r="X499">
        <v>50000</v>
      </c>
      <c r="Y499">
        <v>50000</v>
      </c>
      <c r="Z499">
        <v>0</v>
      </c>
      <c r="AA499">
        <v>0</v>
      </c>
      <c r="AB499">
        <v>0</v>
      </c>
      <c r="AC499">
        <v>0</v>
      </c>
      <c r="AD499">
        <v>22725</v>
      </c>
      <c r="AE499" t="s">
        <v>346</v>
      </c>
      <c r="AF499" t="s">
        <v>629</v>
      </c>
      <c r="AG499" t="s">
        <v>630</v>
      </c>
      <c r="AH499" t="s">
        <v>640</v>
      </c>
      <c r="AI499" t="s">
        <v>349</v>
      </c>
      <c r="AJ499" t="s">
        <v>349</v>
      </c>
      <c r="AK499" t="s">
        <v>349</v>
      </c>
      <c r="AL499" t="s">
        <v>347</v>
      </c>
      <c r="AM499" t="s">
        <v>349</v>
      </c>
      <c r="AN499" t="s">
        <v>349</v>
      </c>
      <c r="AO499" t="s">
        <v>632</v>
      </c>
      <c r="AP499" t="s">
        <v>633</v>
      </c>
      <c r="AQ499" t="s">
        <v>639</v>
      </c>
      <c r="AR499" t="s">
        <v>352</v>
      </c>
      <c r="AS499" t="s">
        <v>634</v>
      </c>
    </row>
    <row r="500" spans="1:45" x14ac:dyDescent="0.3">
      <c r="A500" t="s">
        <v>338</v>
      </c>
      <c r="B500" t="s">
        <v>339</v>
      </c>
      <c r="C500" t="s">
        <v>883</v>
      </c>
      <c r="D500" t="s">
        <v>629</v>
      </c>
      <c r="E500" t="s">
        <v>1495</v>
      </c>
      <c r="F500" t="s">
        <v>625</v>
      </c>
      <c r="G500" t="s">
        <v>626</v>
      </c>
      <c r="H500" t="s">
        <v>343</v>
      </c>
      <c r="I500" t="s">
        <v>641</v>
      </c>
      <c r="J500" t="s">
        <v>642</v>
      </c>
      <c r="K500">
        <v>2440790</v>
      </c>
      <c r="L500">
        <v>2325300</v>
      </c>
      <c r="M500">
        <v>1772847.5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1772847.5</v>
      </c>
      <c r="W500">
        <v>2325300</v>
      </c>
      <c r="X500">
        <v>2325300</v>
      </c>
      <c r="Y500">
        <v>2325300</v>
      </c>
      <c r="Z500">
        <v>0</v>
      </c>
      <c r="AA500">
        <v>0</v>
      </c>
      <c r="AB500">
        <v>0</v>
      </c>
      <c r="AC500">
        <v>-115490</v>
      </c>
      <c r="AD500">
        <v>0</v>
      </c>
      <c r="AE500" t="s">
        <v>346</v>
      </c>
      <c r="AF500" t="s">
        <v>629</v>
      </c>
      <c r="AG500" t="s">
        <v>630</v>
      </c>
      <c r="AH500" t="s">
        <v>643</v>
      </c>
      <c r="AI500" t="s">
        <v>349</v>
      </c>
      <c r="AJ500" t="s">
        <v>349</v>
      </c>
      <c r="AK500" t="s">
        <v>349</v>
      </c>
      <c r="AL500" t="s">
        <v>347</v>
      </c>
      <c r="AM500" t="s">
        <v>349</v>
      </c>
      <c r="AN500" t="s">
        <v>349</v>
      </c>
      <c r="AO500" t="s">
        <v>632</v>
      </c>
      <c r="AP500" t="s">
        <v>633</v>
      </c>
      <c r="AQ500" t="s">
        <v>642</v>
      </c>
      <c r="AR500" t="s">
        <v>352</v>
      </c>
      <c r="AS500" t="s">
        <v>634</v>
      </c>
    </row>
    <row r="501" spans="1:45" x14ac:dyDescent="0.3">
      <c r="A501" t="s">
        <v>338</v>
      </c>
      <c r="B501" t="s">
        <v>339</v>
      </c>
      <c r="C501" t="s">
        <v>883</v>
      </c>
      <c r="D501" t="s">
        <v>629</v>
      </c>
      <c r="E501" t="s">
        <v>1496</v>
      </c>
      <c r="F501" t="s">
        <v>341</v>
      </c>
      <c r="G501" t="s">
        <v>626</v>
      </c>
      <c r="H501" t="s">
        <v>343</v>
      </c>
      <c r="I501" t="s">
        <v>644</v>
      </c>
      <c r="J501" t="s">
        <v>645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4000000</v>
      </c>
      <c r="AC501">
        <v>0</v>
      </c>
      <c r="AD501">
        <v>0</v>
      </c>
      <c r="AE501" t="s">
        <v>346</v>
      </c>
      <c r="AF501" t="s">
        <v>629</v>
      </c>
      <c r="AG501" t="s">
        <v>630</v>
      </c>
      <c r="AH501" t="s">
        <v>646</v>
      </c>
      <c r="AI501" t="s">
        <v>349</v>
      </c>
      <c r="AJ501" t="s">
        <v>349</v>
      </c>
      <c r="AK501" t="s">
        <v>349</v>
      </c>
      <c r="AL501" t="s">
        <v>347</v>
      </c>
      <c r="AM501" t="s">
        <v>349</v>
      </c>
      <c r="AN501" t="s">
        <v>349</v>
      </c>
      <c r="AO501" t="s">
        <v>632</v>
      </c>
      <c r="AP501" t="s">
        <v>633</v>
      </c>
      <c r="AQ501" t="s">
        <v>645</v>
      </c>
      <c r="AR501" t="s">
        <v>352</v>
      </c>
      <c r="AS501" t="s">
        <v>353</v>
      </c>
    </row>
    <row r="502" spans="1:45" x14ac:dyDescent="0.3">
      <c r="A502" t="s">
        <v>338</v>
      </c>
      <c r="B502" t="s">
        <v>339</v>
      </c>
      <c r="C502" t="s">
        <v>883</v>
      </c>
      <c r="D502" t="s">
        <v>629</v>
      </c>
      <c r="E502" t="s">
        <v>1496</v>
      </c>
      <c r="F502" t="s">
        <v>625</v>
      </c>
      <c r="G502" t="s">
        <v>626</v>
      </c>
      <c r="H502" t="s">
        <v>343</v>
      </c>
      <c r="I502" t="s">
        <v>644</v>
      </c>
      <c r="J502" t="s">
        <v>645</v>
      </c>
      <c r="K502">
        <v>250000</v>
      </c>
      <c r="L502">
        <v>342765</v>
      </c>
      <c r="M502">
        <v>233882.5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233882.5</v>
      </c>
      <c r="W502">
        <v>342765</v>
      </c>
      <c r="X502">
        <v>342765</v>
      </c>
      <c r="Y502">
        <v>342765</v>
      </c>
      <c r="Z502">
        <v>0</v>
      </c>
      <c r="AA502">
        <v>0</v>
      </c>
      <c r="AB502">
        <v>0</v>
      </c>
      <c r="AC502">
        <v>0</v>
      </c>
      <c r="AD502">
        <v>92765</v>
      </c>
      <c r="AE502" t="s">
        <v>346</v>
      </c>
      <c r="AF502" t="s">
        <v>629</v>
      </c>
      <c r="AG502" t="s">
        <v>630</v>
      </c>
      <c r="AH502" t="s">
        <v>646</v>
      </c>
      <c r="AI502" t="s">
        <v>349</v>
      </c>
      <c r="AJ502" t="s">
        <v>349</v>
      </c>
      <c r="AK502" t="s">
        <v>349</v>
      </c>
      <c r="AL502" t="s">
        <v>347</v>
      </c>
      <c r="AM502" t="s">
        <v>349</v>
      </c>
      <c r="AN502" t="s">
        <v>349</v>
      </c>
      <c r="AO502" t="s">
        <v>632</v>
      </c>
      <c r="AP502" t="s">
        <v>633</v>
      </c>
      <c r="AQ502" t="s">
        <v>645</v>
      </c>
      <c r="AR502" t="s">
        <v>352</v>
      </c>
      <c r="AS502" t="s">
        <v>634</v>
      </c>
    </row>
    <row r="503" spans="1:45" x14ac:dyDescent="0.3">
      <c r="A503" t="s">
        <v>338</v>
      </c>
      <c r="B503" t="s">
        <v>339</v>
      </c>
      <c r="C503" t="s">
        <v>883</v>
      </c>
      <c r="D503" t="s">
        <v>629</v>
      </c>
      <c r="E503" t="s">
        <v>1499</v>
      </c>
      <c r="F503" t="s">
        <v>341</v>
      </c>
      <c r="G503" t="s">
        <v>656</v>
      </c>
      <c r="H503" t="s">
        <v>343</v>
      </c>
      <c r="I503" t="s">
        <v>657</v>
      </c>
      <c r="J503" t="s">
        <v>657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1300441</v>
      </c>
      <c r="AC503">
        <v>0</v>
      </c>
      <c r="AD503">
        <v>0</v>
      </c>
      <c r="AE503" t="s">
        <v>346</v>
      </c>
      <c r="AF503" t="s">
        <v>629</v>
      </c>
      <c r="AG503" t="s">
        <v>658</v>
      </c>
      <c r="AH503" t="s">
        <v>659</v>
      </c>
      <c r="AI503" t="s">
        <v>349</v>
      </c>
      <c r="AJ503" t="s">
        <v>349</v>
      </c>
      <c r="AK503" t="s">
        <v>349</v>
      </c>
      <c r="AL503" t="s">
        <v>347</v>
      </c>
      <c r="AM503" t="s">
        <v>349</v>
      </c>
      <c r="AN503" t="s">
        <v>349</v>
      </c>
      <c r="AO503" t="s">
        <v>632</v>
      </c>
      <c r="AP503" t="s">
        <v>660</v>
      </c>
      <c r="AQ503" t="s">
        <v>657</v>
      </c>
      <c r="AR503" t="s">
        <v>352</v>
      </c>
      <c r="AS503" t="s">
        <v>353</v>
      </c>
    </row>
    <row r="504" spans="1:45" x14ac:dyDescent="0.3">
      <c r="A504" t="s">
        <v>338</v>
      </c>
      <c r="B504" t="s">
        <v>339</v>
      </c>
      <c r="C504" t="s">
        <v>883</v>
      </c>
      <c r="D504" t="s">
        <v>629</v>
      </c>
      <c r="E504" t="s">
        <v>1499</v>
      </c>
      <c r="F504" t="s">
        <v>625</v>
      </c>
      <c r="G504" t="s">
        <v>656</v>
      </c>
      <c r="H504" t="s">
        <v>343</v>
      </c>
      <c r="I504" t="s">
        <v>657</v>
      </c>
      <c r="J504" t="s">
        <v>657</v>
      </c>
      <c r="K504">
        <v>5375000</v>
      </c>
      <c r="L504">
        <v>5375000</v>
      </c>
      <c r="M504">
        <v>4031250</v>
      </c>
      <c r="N504">
        <v>0</v>
      </c>
      <c r="O504">
        <v>0</v>
      </c>
      <c r="P504">
        <v>0</v>
      </c>
      <c r="Q504">
        <v>104687.49</v>
      </c>
      <c r="R504">
        <v>104687.49</v>
      </c>
      <c r="S504">
        <v>104687.49</v>
      </c>
      <c r="T504">
        <v>104687.49</v>
      </c>
      <c r="U504">
        <v>104687.49</v>
      </c>
      <c r="V504">
        <v>3926562.51</v>
      </c>
      <c r="W504">
        <v>5270312.51</v>
      </c>
      <c r="X504">
        <v>5270312.51</v>
      </c>
      <c r="Y504">
        <v>5270312.51</v>
      </c>
      <c r="Z504">
        <v>0</v>
      </c>
      <c r="AA504">
        <v>0</v>
      </c>
      <c r="AB504">
        <v>0</v>
      </c>
      <c r="AC504">
        <v>0</v>
      </c>
      <c r="AD504">
        <v>0</v>
      </c>
      <c r="AE504" t="s">
        <v>346</v>
      </c>
      <c r="AF504" t="s">
        <v>629</v>
      </c>
      <c r="AG504" t="s">
        <v>658</v>
      </c>
      <c r="AH504" t="s">
        <v>659</v>
      </c>
      <c r="AI504" t="s">
        <v>349</v>
      </c>
      <c r="AJ504" t="s">
        <v>349</v>
      </c>
      <c r="AK504" t="s">
        <v>349</v>
      </c>
      <c r="AL504" t="s">
        <v>347</v>
      </c>
      <c r="AM504" t="s">
        <v>349</v>
      </c>
      <c r="AN504" t="s">
        <v>349</v>
      </c>
      <c r="AO504" t="s">
        <v>632</v>
      </c>
      <c r="AP504" t="s">
        <v>660</v>
      </c>
      <c r="AQ504" t="s">
        <v>657</v>
      </c>
      <c r="AR504" t="s">
        <v>352</v>
      </c>
      <c r="AS504" t="s">
        <v>634</v>
      </c>
    </row>
    <row r="505" spans="1:45" x14ac:dyDescent="0.3">
      <c r="A505" t="s">
        <v>338</v>
      </c>
      <c r="B505" t="s">
        <v>339</v>
      </c>
      <c r="C505" t="s">
        <v>883</v>
      </c>
      <c r="D505" t="s">
        <v>664</v>
      </c>
      <c r="E505" t="s">
        <v>890</v>
      </c>
      <c r="F505" t="s">
        <v>341</v>
      </c>
      <c r="G505" t="s">
        <v>532</v>
      </c>
      <c r="H505" t="s">
        <v>343</v>
      </c>
      <c r="I505" t="s">
        <v>662</v>
      </c>
      <c r="J505" t="s">
        <v>663</v>
      </c>
      <c r="K505">
        <v>3083255</v>
      </c>
      <c r="L505">
        <v>3083255</v>
      </c>
      <c r="M505">
        <v>3083255</v>
      </c>
      <c r="N505">
        <v>0</v>
      </c>
      <c r="O505">
        <v>0</v>
      </c>
      <c r="P505">
        <v>0</v>
      </c>
      <c r="Q505">
        <v>1190330.3500000001</v>
      </c>
      <c r="R505">
        <v>1011397.67</v>
      </c>
      <c r="S505">
        <v>358085.83</v>
      </c>
      <c r="T505">
        <v>1190330.3500000001</v>
      </c>
      <c r="U505">
        <v>1190330.3500000001</v>
      </c>
      <c r="V505">
        <v>1892924.65</v>
      </c>
      <c r="W505">
        <v>1892924.65</v>
      </c>
      <c r="X505">
        <v>1892924.65</v>
      </c>
      <c r="Y505">
        <v>1892924.65</v>
      </c>
      <c r="Z505">
        <v>0</v>
      </c>
      <c r="AA505">
        <v>0</v>
      </c>
      <c r="AB505">
        <v>0</v>
      </c>
      <c r="AC505">
        <v>0</v>
      </c>
      <c r="AD505">
        <v>0</v>
      </c>
      <c r="AE505" t="s">
        <v>346</v>
      </c>
      <c r="AF505" t="s">
        <v>664</v>
      </c>
      <c r="AG505" t="s">
        <v>665</v>
      </c>
      <c r="AH505" t="s">
        <v>666</v>
      </c>
      <c r="AI505" t="s">
        <v>382</v>
      </c>
      <c r="AJ505" t="s">
        <v>349</v>
      </c>
      <c r="AK505" t="s">
        <v>349</v>
      </c>
      <c r="AL505" t="s">
        <v>347</v>
      </c>
      <c r="AM505" t="s">
        <v>667</v>
      </c>
      <c r="AN505" t="s">
        <v>400</v>
      </c>
      <c r="AO505" t="s">
        <v>668</v>
      </c>
      <c r="AP505" t="s">
        <v>669</v>
      </c>
      <c r="AQ505" t="s">
        <v>670</v>
      </c>
      <c r="AR505" t="s">
        <v>352</v>
      </c>
      <c r="AS505" t="s">
        <v>353</v>
      </c>
    </row>
    <row r="506" spans="1:45" x14ac:dyDescent="0.3">
      <c r="A506" t="s">
        <v>338</v>
      </c>
      <c r="B506" t="s">
        <v>339</v>
      </c>
      <c r="C506" t="s">
        <v>883</v>
      </c>
      <c r="D506" t="s">
        <v>664</v>
      </c>
      <c r="E506" t="s">
        <v>891</v>
      </c>
      <c r="F506" t="s">
        <v>341</v>
      </c>
      <c r="G506" t="s">
        <v>532</v>
      </c>
      <c r="H506" t="s">
        <v>343</v>
      </c>
      <c r="I506" t="s">
        <v>672</v>
      </c>
      <c r="J506" t="s">
        <v>673</v>
      </c>
      <c r="K506">
        <v>490965</v>
      </c>
      <c r="L506">
        <v>490965</v>
      </c>
      <c r="M506">
        <v>490965</v>
      </c>
      <c r="N506">
        <v>0</v>
      </c>
      <c r="O506">
        <v>0</v>
      </c>
      <c r="P506">
        <v>0</v>
      </c>
      <c r="Q506">
        <v>192983.62</v>
      </c>
      <c r="R506">
        <v>164580.73000000001</v>
      </c>
      <c r="S506">
        <v>60550.19</v>
      </c>
      <c r="T506">
        <v>192983.62</v>
      </c>
      <c r="U506">
        <v>192983.62</v>
      </c>
      <c r="V506">
        <v>297981.38</v>
      </c>
      <c r="W506">
        <v>297981.38</v>
      </c>
      <c r="X506">
        <v>297981.38</v>
      </c>
      <c r="Y506">
        <v>297981.38</v>
      </c>
      <c r="Z506">
        <v>0</v>
      </c>
      <c r="AA506">
        <v>0</v>
      </c>
      <c r="AB506">
        <v>0</v>
      </c>
      <c r="AC506">
        <v>0</v>
      </c>
      <c r="AD506">
        <v>0</v>
      </c>
      <c r="AE506" t="s">
        <v>346</v>
      </c>
      <c r="AF506" t="s">
        <v>664</v>
      </c>
      <c r="AG506" t="s">
        <v>665</v>
      </c>
      <c r="AH506" t="s">
        <v>666</v>
      </c>
      <c r="AI506" t="s">
        <v>565</v>
      </c>
      <c r="AJ506" t="s">
        <v>349</v>
      </c>
      <c r="AK506" t="s">
        <v>349</v>
      </c>
      <c r="AL506" t="s">
        <v>347</v>
      </c>
      <c r="AM506" t="s">
        <v>674</v>
      </c>
      <c r="AN506" t="s">
        <v>384</v>
      </c>
      <c r="AO506" t="s">
        <v>668</v>
      </c>
      <c r="AP506" t="s">
        <v>669</v>
      </c>
      <c r="AQ506" t="s">
        <v>670</v>
      </c>
      <c r="AR506" t="s">
        <v>352</v>
      </c>
      <c r="AS506" t="s">
        <v>353</v>
      </c>
    </row>
    <row r="507" spans="1:45" x14ac:dyDescent="0.3">
      <c r="A507" t="s">
        <v>338</v>
      </c>
      <c r="B507" t="s">
        <v>339</v>
      </c>
      <c r="C507" t="s">
        <v>883</v>
      </c>
      <c r="D507" t="s">
        <v>664</v>
      </c>
      <c r="E507" t="s">
        <v>1501</v>
      </c>
      <c r="F507" t="s">
        <v>341</v>
      </c>
      <c r="G507" t="s">
        <v>683</v>
      </c>
      <c r="H507" t="s">
        <v>343</v>
      </c>
      <c r="I507" t="s">
        <v>689</v>
      </c>
      <c r="J507" t="s">
        <v>690</v>
      </c>
      <c r="K507">
        <v>2800000</v>
      </c>
      <c r="L507">
        <v>2800000</v>
      </c>
      <c r="M507">
        <v>2000000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2000000</v>
      </c>
      <c r="W507">
        <v>2800000</v>
      </c>
      <c r="X507">
        <v>2800000</v>
      </c>
      <c r="Y507">
        <v>2800000</v>
      </c>
      <c r="Z507">
        <v>0</v>
      </c>
      <c r="AA507">
        <v>0</v>
      </c>
      <c r="AB507">
        <v>0</v>
      </c>
      <c r="AC507">
        <v>0</v>
      </c>
      <c r="AD507">
        <v>0</v>
      </c>
      <c r="AE507" t="s">
        <v>346</v>
      </c>
      <c r="AF507" t="s">
        <v>664</v>
      </c>
      <c r="AG507" t="s">
        <v>686</v>
      </c>
      <c r="AH507" t="s">
        <v>691</v>
      </c>
      <c r="AI507" t="s">
        <v>349</v>
      </c>
      <c r="AJ507" t="s">
        <v>349</v>
      </c>
      <c r="AK507" t="s">
        <v>349</v>
      </c>
      <c r="AL507" t="s">
        <v>347</v>
      </c>
      <c r="AM507" t="s">
        <v>349</v>
      </c>
      <c r="AN507" t="s">
        <v>349</v>
      </c>
      <c r="AO507" t="s">
        <v>668</v>
      </c>
      <c r="AP507" t="s">
        <v>688</v>
      </c>
      <c r="AQ507" t="s">
        <v>690</v>
      </c>
      <c r="AR507" t="s">
        <v>352</v>
      </c>
      <c r="AS507" t="s">
        <v>353</v>
      </c>
    </row>
    <row r="508" spans="1:45" x14ac:dyDescent="0.3">
      <c r="A508" t="s">
        <v>338</v>
      </c>
      <c r="B508" t="s">
        <v>339</v>
      </c>
      <c r="C508" t="s">
        <v>883</v>
      </c>
      <c r="D508" t="s">
        <v>664</v>
      </c>
      <c r="E508" t="s">
        <v>1502</v>
      </c>
      <c r="F508" t="s">
        <v>341</v>
      </c>
      <c r="G508" t="s">
        <v>683</v>
      </c>
      <c r="H508" t="s">
        <v>343</v>
      </c>
      <c r="I508" t="s">
        <v>692</v>
      </c>
      <c r="J508" t="s">
        <v>692</v>
      </c>
      <c r="K508">
        <v>1800000</v>
      </c>
      <c r="L508">
        <v>1800000</v>
      </c>
      <c r="M508">
        <v>1350000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1350000</v>
      </c>
      <c r="W508">
        <v>1800000</v>
      </c>
      <c r="X508">
        <v>1800000</v>
      </c>
      <c r="Y508">
        <v>1800000</v>
      </c>
      <c r="Z508">
        <v>0</v>
      </c>
      <c r="AA508">
        <v>0</v>
      </c>
      <c r="AB508">
        <v>0</v>
      </c>
      <c r="AC508">
        <v>0</v>
      </c>
      <c r="AD508">
        <v>0</v>
      </c>
      <c r="AE508" t="s">
        <v>346</v>
      </c>
      <c r="AF508" t="s">
        <v>664</v>
      </c>
      <c r="AG508" t="s">
        <v>693</v>
      </c>
      <c r="AH508" t="s">
        <v>694</v>
      </c>
      <c r="AI508" t="s">
        <v>349</v>
      </c>
      <c r="AJ508" t="s">
        <v>349</v>
      </c>
      <c r="AK508" t="s">
        <v>349</v>
      </c>
      <c r="AL508" t="s">
        <v>347</v>
      </c>
      <c r="AM508" t="s">
        <v>349</v>
      </c>
      <c r="AN508" t="s">
        <v>349</v>
      </c>
      <c r="AO508" t="s">
        <v>668</v>
      </c>
      <c r="AP508" t="s">
        <v>695</v>
      </c>
      <c r="AQ508" t="s">
        <v>692</v>
      </c>
      <c r="AR508" t="s">
        <v>352</v>
      </c>
      <c r="AS508" t="s">
        <v>353</v>
      </c>
    </row>
    <row r="509" spans="1:45" x14ac:dyDescent="0.3">
      <c r="A509" t="s">
        <v>338</v>
      </c>
      <c r="B509" t="s">
        <v>339</v>
      </c>
      <c r="C509" t="s">
        <v>883</v>
      </c>
      <c r="D509" t="s">
        <v>664</v>
      </c>
      <c r="E509" t="s">
        <v>1503</v>
      </c>
      <c r="F509" t="s">
        <v>341</v>
      </c>
      <c r="G509" t="s">
        <v>683</v>
      </c>
      <c r="H509" t="s">
        <v>343</v>
      </c>
      <c r="I509" t="s">
        <v>696</v>
      </c>
      <c r="J509" t="s">
        <v>696</v>
      </c>
      <c r="K509">
        <v>1200000</v>
      </c>
      <c r="L509">
        <v>1200000</v>
      </c>
      <c r="M509">
        <v>1200000</v>
      </c>
      <c r="N509">
        <v>0</v>
      </c>
      <c r="O509">
        <v>0</v>
      </c>
      <c r="P509">
        <v>0</v>
      </c>
      <c r="Q509">
        <v>458747.78</v>
      </c>
      <c r="R509">
        <v>458747.78</v>
      </c>
      <c r="S509">
        <v>113095.08</v>
      </c>
      <c r="T509">
        <v>458747.78</v>
      </c>
      <c r="U509">
        <v>458747.78</v>
      </c>
      <c r="V509">
        <v>741252.22</v>
      </c>
      <c r="W509">
        <v>741252.22</v>
      </c>
      <c r="X509">
        <v>741252.22</v>
      </c>
      <c r="Y509">
        <v>741252.22</v>
      </c>
      <c r="Z509">
        <v>0</v>
      </c>
      <c r="AA509">
        <v>0</v>
      </c>
      <c r="AB509">
        <v>0</v>
      </c>
      <c r="AC509">
        <v>0</v>
      </c>
      <c r="AD509">
        <v>0</v>
      </c>
      <c r="AE509" t="s">
        <v>346</v>
      </c>
      <c r="AF509" t="s">
        <v>664</v>
      </c>
      <c r="AG509" t="s">
        <v>693</v>
      </c>
      <c r="AH509" t="s">
        <v>697</v>
      </c>
      <c r="AI509" t="s">
        <v>349</v>
      </c>
      <c r="AJ509" t="s">
        <v>349</v>
      </c>
      <c r="AK509" t="s">
        <v>349</v>
      </c>
      <c r="AL509" t="s">
        <v>347</v>
      </c>
      <c r="AM509" t="s">
        <v>349</v>
      </c>
      <c r="AN509" t="s">
        <v>349</v>
      </c>
      <c r="AO509" t="s">
        <v>668</v>
      </c>
      <c r="AP509" t="s">
        <v>695</v>
      </c>
      <c r="AQ509" t="s">
        <v>696</v>
      </c>
      <c r="AR509" t="s">
        <v>352</v>
      </c>
      <c r="AS509" t="s">
        <v>353</v>
      </c>
    </row>
    <row r="510" spans="1:45" x14ac:dyDescent="0.3">
      <c r="A510" t="s">
        <v>338</v>
      </c>
      <c r="B510" t="s">
        <v>339</v>
      </c>
      <c r="C510" t="s">
        <v>883</v>
      </c>
      <c r="D510" t="s">
        <v>664</v>
      </c>
      <c r="E510" t="s">
        <v>1504</v>
      </c>
      <c r="F510" t="s">
        <v>341</v>
      </c>
      <c r="G510" t="s">
        <v>683</v>
      </c>
      <c r="H510" t="s">
        <v>343</v>
      </c>
      <c r="I510" t="s">
        <v>718</v>
      </c>
      <c r="J510" t="s">
        <v>718</v>
      </c>
      <c r="K510">
        <v>0</v>
      </c>
      <c r="L510">
        <v>1175257</v>
      </c>
      <c r="M510">
        <v>587628.5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587628.5</v>
      </c>
      <c r="W510">
        <v>1175257</v>
      </c>
      <c r="X510">
        <v>1175257</v>
      </c>
      <c r="Y510">
        <v>1175257</v>
      </c>
      <c r="Z510">
        <v>0</v>
      </c>
      <c r="AA510">
        <v>0</v>
      </c>
      <c r="AB510">
        <v>0</v>
      </c>
      <c r="AC510">
        <v>0</v>
      </c>
      <c r="AD510">
        <v>1175257</v>
      </c>
      <c r="AE510" t="s">
        <v>346</v>
      </c>
      <c r="AF510" t="s">
        <v>664</v>
      </c>
      <c r="AG510" t="s">
        <v>719</v>
      </c>
      <c r="AH510" t="s">
        <v>720</v>
      </c>
      <c r="AI510" t="s">
        <v>349</v>
      </c>
      <c r="AJ510" t="s">
        <v>349</v>
      </c>
      <c r="AK510" t="s">
        <v>349</v>
      </c>
      <c r="AL510" t="s">
        <v>347</v>
      </c>
      <c r="AM510" t="s">
        <v>349</v>
      </c>
      <c r="AN510" t="s">
        <v>349</v>
      </c>
      <c r="AO510" t="s">
        <v>668</v>
      </c>
      <c r="AP510" t="s">
        <v>721</v>
      </c>
      <c r="AQ510" t="s">
        <v>718</v>
      </c>
      <c r="AR510" t="s">
        <v>352</v>
      </c>
      <c r="AS510" t="s">
        <v>353</v>
      </c>
    </row>
    <row r="511" spans="1:45" x14ac:dyDescent="0.3">
      <c r="A511" t="s">
        <v>338</v>
      </c>
      <c r="B511" t="s">
        <v>339</v>
      </c>
      <c r="C511" t="s">
        <v>892</v>
      </c>
      <c r="D511" t="s">
        <v>347</v>
      </c>
      <c r="E511" t="s">
        <v>1428</v>
      </c>
      <c r="F511" t="s">
        <v>341</v>
      </c>
      <c r="G511" t="s">
        <v>342</v>
      </c>
      <c r="H511" t="s">
        <v>343</v>
      </c>
      <c r="I511" t="s">
        <v>344</v>
      </c>
      <c r="J511" t="s">
        <v>345</v>
      </c>
      <c r="K511">
        <v>57541800</v>
      </c>
      <c r="L511">
        <v>55993800</v>
      </c>
      <c r="M511">
        <v>55993800</v>
      </c>
      <c r="N511">
        <v>0</v>
      </c>
      <c r="O511">
        <v>0</v>
      </c>
      <c r="P511">
        <v>0</v>
      </c>
      <c r="Q511">
        <v>23944421.670000002</v>
      </c>
      <c r="R511">
        <v>23493914.550000001</v>
      </c>
      <c r="S511">
        <v>4029450.52</v>
      </c>
      <c r="T511">
        <v>23944421.670000002</v>
      </c>
      <c r="U511">
        <v>23944421.670000002</v>
      </c>
      <c r="V511">
        <v>32049378.329999998</v>
      </c>
      <c r="W511">
        <v>32049378.329999998</v>
      </c>
      <c r="X511">
        <v>32049378.329999998</v>
      </c>
      <c r="Y511">
        <v>32049378.329999998</v>
      </c>
      <c r="Z511">
        <v>0</v>
      </c>
      <c r="AA511">
        <v>0</v>
      </c>
      <c r="AB511">
        <v>0</v>
      </c>
      <c r="AC511">
        <v>-1548000</v>
      </c>
      <c r="AD511">
        <v>0</v>
      </c>
      <c r="AE511" t="s">
        <v>346</v>
      </c>
      <c r="AF511" t="s">
        <v>347</v>
      </c>
      <c r="AG511" t="s">
        <v>341</v>
      </c>
      <c r="AH511" t="s">
        <v>348</v>
      </c>
      <c r="AI511" t="s">
        <v>349</v>
      </c>
      <c r="AJ511" t="s">
        <v>349</v>
      </c>
      <c r="AK511" t="s">
        <v>349</v>
      </c>
      <c r="AL511" t="s">
        <v>347</v>
      </c>
      <c r="AM511" t="s">
        <v>349</v>
      </c>
      <c r="AN511" t="s">
        <v>349</v>
      </c>
      <c r="AO511" t="s">
        <v>350</v>
      </c>
      <c r="AP511" t="s">
        <v>351</v>
      </c>
      <c r="AQ511" t="s">
        <v>345</v>
      </c>
      <c r="AR511" t="s">
        <v>352</v>
      </c>
      <c r="AS511" t="s">
        <v>353</v>
      </c>
    </row>
    <row r="512" spans="1:45" x14ac:dyDescent="0.3">
      <c r="A512" t="s">
        <v>338</v>
      </c>
      <c r="B512" t="s">
        <v>339</v>
      </c>
      <c r="C512" t="s">
        <v>892</v>
      </c>
      <c r="D512" t="s">
        <v>347</v>
      </c>
      <c r="E512" t="s">
        <v>1430</v>
      </c>
      <c r="F512" t="s">
        <v>341</v>
      </c>
      <c r="G512" t="s">
        <v>342</v>
      </c>
      <c r="H512" t="s">
        <v>343</v>
      </c>
      <c r="I512" t="s">
        <v>356</v>
      </c>
      <c r="J512" t="s">
        <v>357</v>
      </c>
      <c r="K512">
        <v>800000</v>
      </c>
      <c r="L512">
        <v>800000</v>
      </c>
      <c r="M512">
        <v>800000</v>
      </c>
      <c r="N512">
        <v>0</v>
      </c>
      <c r="O512">
        <v>0</v>
      </c>
      <c r="P512">
        <v>0</v>
      </c>
      <c r="Q512">
        <v>364722.92</v>
      </c>
      <c r="R512">
        <v>355911.72</v>
      </c>
      <c r="S512">
        <v>81072.509999999995</v>
      </c>
      <c r="T512">
        <v>364722.92</v>
      </c>
      <c r="U512">
        <v>364722.92</v>
      </c>
      <c r="V512">
        <v>435277.08</v>
      </c>
      <c r="W512">
        <v>435277.08</v>
      </c>
      <c r="X512">
        <v>435277.08</v>
      </c>
      <c r="Y512">
        <v>435277.08</v>
      </c>
      <c r="Z512">
        <v>0</v>
      </c>
      <c r="AA512">
        <v>0</v>
      </c>
      <c r="AB512">
        <v>0</v>
      </c>
      <c r="AC512">
        <v>0</v>
      </c>
      <c r="AD512">
        <v>0</v>
      </c>
      <c r="AE512" t="s">
        <v>346</v>
      </c>
      <c r="AF512" t="s">
        <v>347</v>
      </c>
      <c r="AG512" t="s">
        <v>358</v>
      </c>
      <c r="AH512" t="s">
        <v>359</v>
      </c>
      <c r="AI512" t="s">
        <v>349</v>
      </c>
      <c r="AJ512" t="s">
        <v>349</v>
      </c>
      <c r="AK512" t="s">
        <v>349</v>
      </c>
      <c r="AL512" t="s">
        <v>347</v>
      </c>
      <c r="AM512" t="s">
        <v>349</v>
      </c>
      <c r="AN512" t="s">
        <v>349</v>
      </c>
      <c r="AO512" t="s">
        <v>350</v>
      </c>
      <c r="AP512" t="s">
        <v>360</v>
      </c>
      <c r="AQ512" t="s">
        <v>357</v>
      </c>
      <c r="AR512" t="s">
        <v>352</v>
      </c>
      <c r="AS512" t="s">
        <v>353</v>
      </c>
    </row>
    <row r="513" spans="1:45" x14ac:dyDescent="0.3">
      <c r="A513" t="s">
        <v>338</v>
      </c>
      <c r="B513" t="s">
        <v>339</v>
      </c>
      <c r="C513" t="s">
        <v>892</v>
      </c>
      <c r="D513" t="s">
        <v>347</v>
      </c>
      <c r="E513" t="s">
        <v>1431</v>
      </c>
      <c r="F513" t="s">
        <v>341</v>
      </c>
      <c r="G513" t="s">
        <v>342</v>
      </c>
      <c r="H513" t="s">
        <v>343</v>
      </c>
      <c r="I513" t="s">
        <v>361</v>
      </c>
      <c r="J513" t="s">
        <v>362</v>
      </c>
      <c r="K513">
        <v>17000000</v>
      </c>
      <c r="L513">
        <v>17000000</v>
      </c>
      <c r="M513">
        <v>17000000</v>
      </c>
      <c r="N513">
        <v>0</v>
      </c>
      <c r="O513">
        <v>0</v>
      </c>
      <c r="P513">
        <v>0</v>
      </c>
      <c r="Q513">
        <v>6099213.7999999998</v>
      </c>
      <c r="R513">
        <v>6010311.1500000004</v>
      </c>
      <c r="S513">
        <v>831939</v>
      </c>
      <c r="T513">
        <v>6099213.7999999998</v>
      </c>
      <c r="U513">
        <v>6099213.7999999998</v>
      </c>
      <c r="V513">
        <v>10900786.199999999</v>
      </c>
      <c r="W513">
        <v>10900786.199999999</v>
      </c>
      <c r="X513">
        <v>10900786.199999999</v>
      </c>
      <c r="Y513">
        <v>10900786.199999999</v>
      </c>
      <c r="Z513">
        <v>0</v>
      </c>
      <c r="AA513">
        <v>0</v>
      </c>
      <c r="AB513">
        <v>0</v>
      </c>
      <c r="AC513">
        <v>0</v>
      </c>
      <c r="AD513">
        <v>0</v>
      </c>
      <c r="AE513" t="s">
        <v>346</v>
      </c>
      <c r="AF513" t="s">
        <v>347</v>
      </c>
      <c r="AG513" t="s">
        <v>363</v>
      </c>
      <c r="AH513" t="s">
        <v>364</v>
      </c>
      <c r="AI513" t="s">
        <v>349</v>
      </c>
      <c r="AJ513" t="s">
        <v>349</v>
      </c>
      <c r="AK513" t="s">
        <v>349</v>
      </c>
      <c r="AL513" t="s">
        <v>347</v>
      </c>
      <c r="AM513" t="s">
        <v>349</v>
      </c>
      <c r="AN513" t="s">
        <v>349</v>
      </c>
      <c r="AO513" t="s">
        <v>350</v>
      </c>
      <c r="AP513" t="s">
        <v>365</v>
      </c>
      <c r="AQ513" t="s">
        <v>362</v>
      </c>
      <c r="AR513" t="s">
        <v>352</v>
      </c>
      <c r="AS513" t="s">
        <v>353</v>
      </c>
    </row>
    <row r="514" spans="1:45" x14ac:dyDescent="0.3">
      <c r="A514" t="s">
        <v>338</v>
      </c>
      <c r="B514" t="s">
        <v>339</v>
      </c>
      <c r="C514" t="s">
        <v>892</v>
      </c>
      <c r="D514" t="s">
        <v>347</v>
      </c>
      <c r="E514" t="s">
        <v>1432</v>
      </c>
      <c r="F514" t="s">
        <v>341</v>
      </c>
      <c r="G514" t="s">
        <v>342</v>
      </c>
      <c r="H514" t="s">
        <v>343</v>
      </c>
      <c r="I514" t="s">
        <v>366</v>
      </c>
      <c r="J514" t="s">
        <v>367</v>
      </c>
      <c r="K514">
        <v>22453680</v>
      </c>
      <c r="L514">
        <v>20396395</v>
      </c>
      <c r="M514">
        <v>20396395</v>
      </c>
      <c r="N514">
        <v>0</v>
      </c>
      <c r="O514">
        <v>0</v>
      </c>
      <c r="P514">
        <v>0</v>
      </c>
      <c r="Q514">
        <v>6114735</v>
      </c>
      <c r="R514">
        <v>6005994.6299999999</v>
      </c>
      <c r="S514">
        <v>1019122.5</v>
      </c>
      <c r="T514">
        <v>6114735</v>
      </c>
      <c r="U514">
        <v>6114735</v>
      </c>
      <c r="V514">
        <v>14281660</v>
      </c>
      <c r="W514">
        <v>14281660</v>
      </c>
      <c r="X514">
        <v>14281660</v>
      </c>
      <c r="Y514">
        <v>14281660</v>
      </c>
      <c r="Z514">
        <v>0</v>
      </c>
      <c r="AA514">
        <v>0</v>
      </c>
      <c r="AB514">
        <v>0</v>
      </c>
      <c r="AC514">
        <v>-2057285</v>
      </c>
      <c r="AD514">
        <v>0</v>
      </c>
      <c r="AE514" t="s">
        <v>346</v>
      </c>
      <c r="AF514" t="s">
        <v>347</v>
      </c>
      <c r="AG514" t="s">
        <v>363</v>
      </c>
      <c r="AH514" t="s">
        <v>368</v>
      </c>
      <c r="AI514" t="s">
        <v>349</v>
      </c>
      <c r="AJ514" t="s">
        <v>349</v>
      </c>
      <c r="AK514" t="s">
        <v>349</v>
      </c>
      <c r="AL514" t="s">
        <v>347</v>
      </c>
      <c r="AM514" t="s">
        <v>349</v>
      </c>
      <c r="AN514" t="s">
        <v>349</v>
      </c>
      <c r="AO514" t="s">
        <v>350</v>
      </c>
      <c r="AP514" t="s">
        <v>365</v>
      </c>
      <c r="AQ514" t="s">
        <v>367</v>
      </c>
      <c r="AR514" t="s">
        <v>352</v>
      </c>
      <c r="AS514" t="s">
        <v>353</v>
      </c>
    </row>
    <row r="515" spans="1:45" x14ac:dyDescent="0.3">
      <c r="A515" t="s">
        <v>338</v>
      </c>
      <c r="B515" t="s">
        <v>339</v>
      </c>
      <c r="C515" t="s">
        <v>892</v>
      </c>
      <c r="D515" t="s">
        <v>347</v>
      </c>
      <c r="E515" t="s">
        <v>1433</v>
      </c>
      <c r="F515" t="s">
        <v>341</v>
      </c>
      <c r="G515" t="s">
        <v>342</v>
      </c>
      <c r="H515" t="s">
        <v>343</v>
      </c>
      <c r="I515" t="s">
        <v>369</v>
      </c>
      <c r="J515" t="s">
        <v>369</v>
      </c>
      <c r="K515">
        <v>9017639</v>
      </c>
      <c r="L515">
        <v>9017639</v>
      </c>
      <c r="M515">
        <v>9017639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9017639</v>
      </c>
      <c r="W515">
        <v>9017639</v>
      </c>
      <c r="X515">
        <v>9017639</v>
      </c>
      <c r="Y515">
        <v>9017639</v>
      </c>
      <c r="Z515">
        <v>0</v>
      </c>
      <c r="AA515">
        <v>0</v>
      </c>
      <c r="AB515">
        <v>0</v>
      </c>
      <c r="AC515">
        <v>0</v>
      </c>
      <c r="AD515">
        <v>0</v>
      </c>
      <c r="AE515" t="s">
        <v>346</v>
      </c>
      <c r="AF515" t="s">
        <v>347</v>
      </c>
      <c r="AG515" t="s">
        <v>363</v>
      </c>
      <c r="AH515" t="s">
        <v>370</v>
      </c>
      <c r="AI515" t="s">
        <v>349</v>
      </c>
      <c r="AJ515" t="s">
        <v>349</v>
      </c>
      <c r="AK515" t="s">
        <v>349</v>
      </c>
      <c r="AL515" t="s">
        <v>347</v>
      </c>
      <c r="AM515" t="s">
        <v>349</v>
      </c>
      <c r="AN515" t="s">
        <v>349</v>
      </c>
      <c r="AO515" t="s">
        <v>350</v>
      </c>
      <c r="AP515" t="s">
        <v>365</v>
      </c>
      <c r="AQ515" t="s">
        <v>369</v>
      </c>
      <c r="AR515" t="s">
        <v>352</v>
      </c>
      <c r="AS515" t="s">
        <v>353</v>
      </c>
    </row>
    <row r="516" spans="1:45" x14ac:dyDescent="0.3">
      <c r="A516" t="s">
        <v>338</v>
      </c>
      <c r="B516" t="s">
        <v>339</v>
      </c>
      <c r="C516" t="s">
        <v>892</v>
      </c>
      <c r="D516" t="s">
        <v>347</v>
      </c>
      <c r="E516" t="s">
        <v>1434</v>
      </c>
      <c r="F516" t="s">
        <v>341</v>
      </c>
      <c r="G516" t="s">
        <v>342</v>
      </c>
      <c r="H516" t="s">
        <v>343</v>
      </c>
      <c r="I516" t="s">
        <v>371</v>
      </c>
      <c r="J516" t="s">
        <v>371</v>
      </c>
      <c r="K516">
        <v>7487614</v>
      </c>
      <c r="L516">
        <v>7487614</v>
      </c>
      <c r="M516">
        <v>7487614</v>
      </c>
      <c r="N516">
        <v>0</v>
      </c>
      <c r="O516">
        <v>0</v>
      </c>
      <c r="P516">
        <v>0</v>
      </c>
      <c r="Q516">
        <v>6555432.8099999996</v>
      </c>
      <c r="R516">
        <v>6555432.8099999996</v>
      </c>
      <c r="S516">
        <v>0</v>
      </c>
      <c r="T516">
        <v>6555432.8099999996</v>
      </c>
      <c r="U516">
        <v>6555432.8099999996</v>
      </c>
      <c r="V516">
        <v>932181.19</v>
      </c>
      <c r="W516">
        <v>932181.19</v>
      </c>
      <c r="X516">
        <v>932181.19</v>
      </c>
      <c r="Y516">
        <v>932181.19</v>
      </c>
      <c r="Z516">
        <v>0</v>
      </c>
      <c r="AA516">
        <v>0</v>
      </c>
      <c r="AB516">
        <v>0</v>
      </c>
      <c r="AC516">
        <v>0</v>
      </c>
      <c r="AD516">
        <v>0</v>
      </c>
      <c r="AE516" t="s">
        <v>346</v>
      </c>
      <c r="AF516" t="s">
        <v>347</v>
      </c>
      <c r="AG516" t="s">
        <v>363</v>
      </c>
      <c r="AH516" t="s">
        <v>372</v>
      </c>
      <c r="AI516" t="s">
        <v>349</v>
      </c>
      <c r="AJ516" t="s">
        <v>349</v>
      </c>
      <c r="AK516" t="s">
        <v>349</v>
      </c>
      <c r="AL516" t="s">
        <v>347</v>
      </c>
      <c r="AM516" t="s">
        <v>349</v>
      </c>
      <c r="AN516" t="s">
        <v>349</v>
      </c>
      <c r="AO516" t="s">
        <v>350</v>
      </c>
      <c r="AP516" t="s">
        <v>365</v>
      </c>
      <c r="AQ516" t="s">
        <v>371</v>
      </c>
      <c r="AR516" t="s">
        <v>352</v>
      </c>
      <c r="AS516" t="s">
        <v>353</v>
      </c>
    </row>
    <row r="517" spans="1:45" x14ac:dyDescent="0.3">
      <c r="A517" t="s">
        <v>338</v>
      </c>
      <c r="B517" t="s">
        <v>339</v>
      </c>
      <c r="C517" t="s">
        <v>892</v>
      </c>
      <c r="D517" t="s">
        <v>347</v>
      </c>
      <c r="E517" t="s">
        <v>1435</v>
      </c>
      <c r="F517" t="s">
        <v>341</v>
      </c>
      <c r="G517" t="s">
        <v>342</v>
      </c>
      <c r="H517" t="s">
        <v>343</v>
      </c>
      <c r="I517" t="s">
        <v>373</v>
      </c>
      <c r="J517" t="s">
        <v>374</v>
      </c>
      <c r="K517">
        <v>4300000</v>
      </c>
      <c r="L517">
        <v>4300000</v>
      </c>
      <c r="M517">
        <v>4300000</v>
      </c>
      <c r="N517">
        <v>0</v>
      </c>
      <c r="O517">
        <v>0</v>
      </c>
      <c r="P517">
        <v>0</v>
      </c>
      <c r="Q517">
        <v>2042290.62</v>
      </c>
      <c r="R517">
        <v>2008579.07</v>
      </c>
      <c r="S517">
        <v>315947.02</v>
      </c>
      <c r="T517">
        <v>2042290.62</v>
      </c>
      <c r="U517">
        <v>2042290.62</v>
      </c>
      <c r="V517">
        <v>2257709.38</v>
      </c>
      <c r="W517">
        <v>2257709.38</v>
      </c>
      <c r="X517">
        <v>2257709.38</v>
      </c>
      <c r="Y517">
        <v>2257709.38</v>
      </c>
      <c r="Z517">
        <v>0</v>
      </c>
      <c r="AA517">
        <v>0</v>
      </c>
      <c r="AB517">
        <v>0</v>
      </c>
      <c r="AC517">
        <v>0</v>
      </c>
      <c r="AD517">
        <v>0</v>
      </c>
      <c r="AE517" t="s">
        <v>346</v>
      </c>
      <c r="AF517" t="s">
        <v>347</v>
      </c>
      <c r="AG517" t="s">
        <v>363</v>
      </c>
      <c r="AH517" t="s">
        <v>375</v>
      </c>
      <c r="AI517" t="s">
        <v>349</v>
      </c>
      <c r="AJ517" t="s">
        <v>349</v>
      </c>
      <c r="AK517" t="s">
        <v>349</v>
      </c>
      <c r="AL517" t="s">
        <v>347</v>
      </c>
      <c r="AM517" t="s">
        <v>349</v>
      </c>
      <c r="AN517" t="s">
        <v>349</v>
      </c>
      <c r="AO517" t="s">
        <v>350</v>
      </c>
      <c r="AP517" t="s">
        <v>365</v>
      </c>
      <c r="AQ517" t="s">
        <v>374</v>
      </c>
      <c r="AR517" t="s">
        <v>352</v>
      </c>
      <c r="AS517" t="s">
        <v>353</v>
      </c>
    </row>
    <row r="518" spans="1:45" x14ac:dyDescent="0.3">
      <c r="A518" t="s">
        <v>338</v>
      </c>
      <c r="B518" t="s">
        <v>339</v>
      </c>
      <c r="C518" t="s">
        <v>892</v>
      </c>
      <c r="D518" t="s">
        <v>347</v>
      </c>
      <c r="E518" t="s">
        <v>893</v>
      </c>
      <c r="F518" t="s">
        <v>341</v>
      </c>
      <c r="G518" t="s">
        <v>377</v>
      </c>
      <c r="H518" t="s">
        <v>343</v>
      </c>
      <c r="I518" t="s">
        <v>378</v>
      </c>
      <c r="J518" t="s">
        <v>379</v>
      </c>
      <c r="K518">
        <v>10136437</v>
      </c>
      <c r="L518">
        <v>10136437</v>
      </c>
      <c r="M518">
        <v>10136437</v>
      </c>
      <c r="N518">
        <v>0</v>
      </c>
      <c r="O518">
        <v>0</v>
      </c>
      <c r="P518">
        <v>0</v>
      </c>
      <c r="Q518">
        <v>4173675</v>
      </c>
      <c r="R518">
        <v>3592747</v>
      </c>
      <c r="S518">
        <v>578527</v>
      </c>
      <c r="T518">
        <v>4173675</v>
      </c>
      <c r="U518">
        <v>4173675</v>
      </c>
      <c r="V518">
        <v>5962762</v>
      </c>
      <c r="W518">
        <v>5962762</v>
      </c>
      <c r="X518">
        <v>5962762</v>
      </c>
      <c r="Y518">
        <v>5962762</v>
      </c>
      <c r="Z518">
        <v>0</v>
      </c>
      <c r="AA518">
        <v>0</v>
      </c>
      <c r="AB518">
        <v>0</v>
      </c>
      <c r="AC518">
        <v>0</v>
      </c>
      <c r="AD518">
        <v>0</v>
      </c>
      <c r="AE518" t="s">
        <v>346</v>
      </c>
      <c r="AF518" t="s">
        <v>347</v>
      </c>
      <c r="AG518" t="s">
        <v>380</v>
      </c>
      <c r="AH518" t="s">
        <v>381</v>
      </c>
      <c r="AI518" t="s">
        <v>382</v>
      </c>
      <c r="AJ518" t="s">
        <v>349</v>
      </c>
      <c r="AK518" t="s">
        <v>349</v>
      </c>
      <c r="AL518" t="s">
        <v>347</v>
      </c>
      <c r="AM518" t="s">
        <v>383</v>
      </c>
      <c r="AN518" t="s">
        <v>384</v>
      </c>
      <c r="AO518" t="s">
        <v>350</v>
      </c>
      <c r="AP518" t="s">
        <v>385</v>
      </c>
      <c r="AQ518" t="s">
        <v>386</v>
      </c>
      <c r="AR518" t="s">
        <v>352</v>
      </c>
      <c r="AS518" t="s">
        <v>353</v>
      </c>
    </row>
    <row r="519" spans="1:45" x14ac:dyDescent="0.3">
      <c r="A519" t="s">
        <v>338</v>
      </c>
      <c r="B519" t="s">
        <v>339</v>
      </c>
      <c r="C519" t="s">
        <v>892</v>
      </c>
      <c r="D519" t="s">
        <v>347</v>
      </c>
      <c r="E519" t="s">
        <v>894</v>
      </c>
      <c r="F519" t="s">
        <v>341</v>
      </c>
      <c r="G519" t="s">
        <v>377</v>
      </c>
      <c r="H519" t="s">
        <v>343</v>
      </c>
      <c r="I519" t="s">
        <v>388</v>
      </c>
      <c r="J519" t="s">
        <v>389</v>
      </c>
      <c r="K519">
        <v>547916</v>
      </c>
      <c r="L519">
        <v>547916</v>
      </c>
      <c r="M519">
        <v>547916</v>
      </c>
      <c r="N519">
        <v>0</v>
      </c>
      <c r="O519">
        <v>0</v>
      </c>
      <c r="P519">
        <v>0</v>
      </c>
      <c r="Q519">
        <v>112801</v>
      </c>
      <c r="R519">
        <v>97100</v>
      </c>
      <c r="S519">
        <v>15636</v>
      </c>
      <c r="T519">
        <v>112801</v>
      </c>
      <c r="U519">
        <v>112801</v>
      </c>
      <c r="V519">
        <v>435115</v>
      </c>
      <c r="W519">
        <v>435115</v>
      </c>
      <c r="X519">
        <v>435115</v>
      </c>
      <c r="Y519">
        <v>435115</v>
      </c>
      <c r="Z519">
        <v>0</v>
      </c>
      <c r="AA519">
        <v>0</v>
      </c>
      <c r="AB519">
        <v>0</v>
      </c>
      <c r="AC519">
        <v>0</v>
      </c>
      <c r="AD519">
        <v>0</v>
      </c>
      <c r="AE519" t="s">
        <v>346</v>
      </c>
      <c r="AF519" t="s">
        <v>347</v>
      </c>
      <c r="AG519" t="s">
        <v>380</v>
      </c>
      <c r="AH519" t="s">
        <v>390</v>
      </c>
      <c r="AI519" t="s">
        <v>382</v>
      </c>
      <c r="AJ519" t="s">
        <v>349</v>
      </c>
      <c r="AK519" t="s">
        <v>349</v>
      </c>
      <c r="AL519" t="s">
        <v>347</v>
      </c>
      <c r="AM519" t="s">
        <v>391</v>
      </c>
      <c r="AN519" t="s">
        <v>392</v>
      </c>
      <c r="AO519" t="s">
        <v>350</v>
      </c>
      <c r="AP519" t="s">
        <v>385</v>
      </c>
      <c r="AQ519" t="s">
        <v>393</v>
      </c>
      <c r="AR519" t="s">
        <v>352</v>
      </c>
      <c r="AS519" t="s">
        <v>353</v>
      </c>
    </row>
    <row r="520" spans="1:45" x14ac:dyDescent="0.3">
      <c r="A520" t="s">
        <v>338</v>
      </c>
      <c r="B520" t="s">
        <v>339</v>
      </c>
      <c r="C520" t="s">
        <v>892</v>
      </c>
      <c r="D520" t="s">
        <v>347</v>
      </c>
      <c r="E520" t="s">
        <v>895</v>
      </c>
      <c r="F520" t="s">
        <v>341</v>
      </c>
      <c r="G520" t="s">
        <v>377</v>
      </c>
      <c r="H520" t="s">
        <v>343</v>
      </c>
      <c r="I520" t="s">
        <v>395</v>
      </c>
      <c r="J520" t="s">
        <v>396</v>
      </c>
      <c r="K520">
        <v>5939404</v>
      </c>
      <c r="L520">
        <v>5939404</v>
      </c>
      <c r="M520">
        <v>5939404</v>
      </c>
      <c r="N520">
        <v>0</v>
      </c>
      <c r="O520">
        <v>0</v>
      </c>
      <c r="P520">
        <v>0</v>
      </c>
      <c r="Q520">
        <v>2434404</v>
      </c>
      <c r="R520">
        <v>2094012</v>
      </c>
      <c r="S520">
        <v>338985</v>
      </c>
      <c r="T520">
        <v>2434404</v>
      </c>
      <c r="U520">
        <v>2434404</v>
      </c>
      <c r="V520">
        <v>3505000</v>
      </c>
      <c r="W520">
        <v>3505000</v>
      </c>
      <c r="X520">
        <v>3505000</v>
      </c>
      <c r="Y520">
        <v>3505000</v>
      </c>
      <c r="Z520">
        <v>0</v>
      </c>
      <c r="AA520">
        <v>0</v>
      </c>
      <c r="AB520">
        <v>0</v>
      </c>
      <c r="AC520">
        <v>0</v>
      </c>
      <c r="AD520">
        <v>0</v>
      </c>
      <c r="AE520" t="s">
        <v>346</v>
      </c>
      <c r="AF520" t="s">
        <v>347</v>
      </c>
      <c r="AG520" t="s">
        <v>397</v>
      </c>
      <c r="AH520" t="s">
        <v>398</v>
      </c>
      <c r="AI520" t="s">
        <v>382</v>
      </c>
      <c r="AJ520" t="s">
        <v>349</v>
      </c>
      <c r="AK520" t="s">
        <v>349</v>
      </c>
      <c r="AL520" t="s">
        <v>347</v>
      </c>
      <c r="AM520" t="s">
        <v>399</v>
      </c>
      <c r="AN520" t="s">
        <v>400</v>
      </c>
      <c r="AO520" t="s">
        <v>350</v>
      </c>
      <c r="AP520" t="s">
        <v>401</v>
      </c>
      <c r="AQ520" t="s">
        <v>402</v>
      </c>
      <c r="AR520" t="s">
        <v>352</v>
      </c>
      <c r="AS520" t="s">
        <v>353</v>
      </c>
    </row>
    <row r="521" spans="1:45" x14ac:dyDescent="0.3">
      <c r="A521" t="s">
        <v>338</v>
      </c>
      <c r="B521" t="s">
        <v>339</v>
      </c>
      <c r="C521" t="s">
        <v>892</v>
      </c>
      <c r="D521" t="s">
        <v>347</v>
      </c>
      <c r="E521" t="s">
        <v>896</v>
      </c>
      <c r="F521" t="s">
        <v>341</v>
      </c>
      <c r="G521" t="s">
        <v>377</v>
      </c>
      <c r="H521" t="s">
        <v>343</v>
      </c>
      <c r="I521" t="s">
        <v>404</v>
      </c>
      <c r="J521" t="s">
        <v>405</v>
      </c>
      <c r="K521">
        <v>3287493</v>
      </c>
      <c r="L521">
        <v>3287493</v>
      </c>
      <c r="M521">
        <v>3287493</v>
      </c>
      <c r="N521">
        <v>0</v>
      </c>
      <c r="O521">
        <v>0</v>
      </c>
      <c r="P521">
        <v>0</v>
      </c>
      <c r="Q521">
        <v>1466429</v>
      </c>
      <c r="R521">
        <v>1262319</v>
      </c>
      <c r="S521">
        <v>125087</v>
      </c>
      <c r="T521">
        <v>1466429</v>
      </c>
      <c r="U521">
        <v>1466429</v>
      </c>
      <c r="V521">
        <v>1821064</v>
      </c>
      <c r="W521">
        <v>1821064</v>
      </c>
      <c r="X521">
        <v>1821064</v>
      </c>
      <c r="Y521">
        <v>1821064</v>
      </c>
      <c r="Z521">
        <v>0</v>
      </c>
      <c r="AA521">
        <v>0</v>
      </c>
      <c r="AB521">
        <v>0</v>
      </c>
      <c r="AC521">
        <v>0</v>
      </c>
      <c r="AD521">
        <v>0</v>
      </c>
      <c r="AE521" t="s">
        <v>346</v>
      </c>
      <c r="AF521" t="s">
        <v>347</v>
      </c>
      <c r="AG521" t="s">
        <v>397</v>
      </c>
      <c r="AH521" t="s">
        <v>406</v>
      </c>
      <c r="AI521" t="s">
        <v>382</v>
      </c>
      <c r="AJ521" t="s">
        <v>349</v>
      </c>
      <c r="AK521" t="s">
        <v>349</v>
      </c>
      <c r="AL521" t="s">
        <v>347</v>
      </c>
      <c r="AM521" t="s">
        <v>407</v>
      </c>
      <c r="AN521" t="s">
        <v>408</v>
      </c>
      <c r="AO521" t="s">
        <v>350</v>
      </c>
      <c r="AP521" t="s">
        <v>401</v>
      </c>
      <c r="AQ521" t="s">
        <v>409</v>
      </c>
      <c r="AR521" t="s">
        <v>352</v>
      </c>
      <c r="AS521" t="s">
        <v>353</v>
      </c>
    </row>
    <row r="522" spans="1:45" x14ac:dyDescent="0.3">
      <c r="A522" t="s">
        <v>338</v>
      </c>
      <c r="B522" t="s">
        <v>339</v>
      </c>
      <c r="C522" t="s">
        <v>892</v>
      </c>
      <c r="D522" t="s">
        <v>347</v>
      </c>
      <c r="E522" t="s">
        <v>897</v>
      </c>
      <c r="F522" t="s">
        <v>341</v>
      </c>
      <c r="G522" t="s">
        <v>377</v>
      </c>
      <c r="H522" t="s">
        <v>343</v>
      </c>
      <c r="I522" t="s">
        <v>411</v>
      </c>
      <c r="J522" t="s">
        <v>412</v>
      </c>
      <c r="K522">
        <v>1643747</v>
      </c>
      <c r="L522">
        <v>1643747</v>
      </c>
      <c r="M522">
        <v>1643747</v>
      </c>
      <c r="N522">
        <v>0</v>
      </c>
      <c r="O522">
        <v>0</v>
      </c>
      <c r="P522">
        <v>0</v>
      </c>
      <c r="Q522">
        <v>676813</v>
      </c>
      <c r="R522">
        <v>582608</v>
      </c>
      <c r="S522">
        <v>171995</v>
      </c>
      <c r="T522">
        <v>676813</v>
      </c>
      <c r="U522">
        <v>676813</v>
      </c>
      <c r="V522">
        <v>966934</v>
      </c>
      <c r="W522">
        <v>966934</v>
      </c>
      <c r="X522">
        <v>966934</v>
      </c>
      <c r="Y522">
        <v>966934</v>
      </c>
      <c r="Z522">
        <v>0</v>
      </c>
      <c r="AA522">
        <v>0</v>
      </c>
      <c r="AB522">
        <v>0</v>
      </c>
      <c r="AC522">
        <v>0</v>
      </c>
      <c r="AD522">
        <v>0</v>
      </c>
      <c r="AE522" t="s">
        <v>346</v>
      </c>
      <c r="AF522" t="s">
        <v>347</v>
      </c>
      <c r="AG522" t="s">
        <v>397</v>
      </c>
      <c r="AH522" t="s">
        <v>413</v>
      </c>
      <c r="AI522" t="s">
        <v>382</v>
      </c>
      <c r="AJ522" t="s">
        <v>349</v>
      </c>
      <c r="AK522" t="s">
        <v>349</v>
      </c>
      <c r="AL522" t="s">
        <v>347</v>
      </c>
      <c r="AM522" t="s">
        <v>414</v>
      </c>
      <c r="AN522" t="s">
        <v>415</v>
      </c>
      <c r="AO522" t="s">
        <v>350</v>
      </c>
      <c r="AP522" t="s">
        <v>401</v>
      </c>
      <c r="AQ522" t="s">
        <v>416</v>
      </c>
      <c r="AR522" t="s">
        <v>352</v>
      </c>
      <c r="AS522" t="s">
        <v>353</v>
      </c>
    </row>
    <row r="523" spans="1:45" x14ac:dyDescent="0.3">
      <c r="A523" t="s">
        <v>338</v>
      </c>
      <c r="B523" t="s">
        <v>339</v>
      </c>
      <c r="C523" t="s">
        <v>892</v>
      </c>
      <c r="D523" t="s">
        <v>426</v>
      </c>
      <c r="E523" t="s">
        <v>1505</v>
      </c>
      <c r="F523" t="s">
        <v>341</v>
      </c>
      <c r="G523" t="s">
        <v>423</v>
      </c>
      <c r="H523" t="s">
        <v>343</v>
      </c>
      <c r="I523" t="s">
        <v>755</v>
      </c>
      <c r="J523" t="s">
        <v>756</v>
      </c>
      <c r="K523">
        <v>50000</v>
      </c>
      <c r="L523">
        <v>50000</v>
      </c>
      <c r="M523">
        <v>37500</v>
      </c>
      <c r="N523">
        <v>0</v>
      </c>
      <c r="O523">
        <v>0</v>
      </c>
      <c r="P523">
        <v>0</v>
      </c>
      <c r="Q523">
        <v>6080</v>
      </c>
      <c r="R523">
        <v>6080</v>
      </c>
      <c r="S523">
        <v>1500</v>
      </c>
      <c r="T523">
        <v>6080</v>
      </c>
      <c r="U523">
        <v>6080</v>
      </c>
      <c r="V523">
        <v>31420</v>
      </c>
      <c r="W523">
        <v>43920</v>
      </c>
      <c r="X523">
        <v>43920</v>
      </c>
      <c r="Y523">
        <v>43920</v>
      </c>
      <c r="Z523">
        <v>0</v>
      </c>
      <c r="AA523">
        <v>0</v>
      </c>
      <c r="AB523">
        <v>0</v>
      </c>
      <c r="AC523">
        <v>0</v>
      </c>
      <c r="AD523">
        <v>0</v>
      </c>
      <c r="AE523" t="s">
        <v>346</v>
      </c>
      <c r="AF523" t="s">
        <v>426</v>
      </c>
      <c r="AG523" t="s">
        <v>427</v>
      </c>
      <c r="AH523" t="s">
        <v>757</v>
      </c>
      <c r="AI523" t="s">
        <v>349</v>
      </c>
      <c r="AJ523" t="s">
        <v>349</v>
      </c>
      <c r="AK523" t="s">
        <v>349</v>
      </c>
      <c r="AL523" t="s">
        <v>347</v>
      </c>
      <c r="AM523" t="s">
        <v>349</v>
      </c>
      <c r="AN523" t="s">
        <v>349</v>
      </c>
      <c r="AO523" t="s">
        <v>429</v>
      </c>
      <c r="AP523" t="s">
        <v>430</v>
      </c>
      <c r="AQ523" t="s">
        <v>756</v>
      </c>
      <c r="AR523" t="s">
        <v>352</v>
      </c>
      <c r="AS523" t="s">
        <v>353</v>
      </c>
    </row>
    <row r="524" spans="1:45" x14ac:dyDescent="0.3">
      <c r="A524" t="s">
        <v>338</v>
      </c>
      <c r="B524" t="s">
        <v>339</v>
      </c>
      <c r="C524" t="s">
        <v>892</v>
      </c>
      <c r="D524" t="s">
        <v>426</v>
      </c>
      <c r="E524" t="s">
        <v>1439</v>
      </c>
      <c r="F524" t="s">
        <v>341</v>
      </c>
      <c r="G524" t="s">
        <v>423</v>
      </c>
      <c r="H524" t="s">
        <v>343</v>
      </c>
      <c r="I524" t="s">
        <v>436</v>
      </c>
      <c r="J524" t="s">
        <v>437</v>
      </c>
      <c r="K524">
        <v>600000</v>
      </c>
      <c r="L524">
        <v>600000</v>
      </c>
      <c r="M524">
        <v>450000</v>
      </c>
      <c r="N524">
        <v>0</v>
      </c>
      <c r="O524">
        <v>0</v>
      </c>
      <c r="P524">
        <v>0</v>
      </c>
      <c r="Q524">
        <v>193934</v>
      </c>
      <c r="R524">
        <v>193934</v>
      </c>
      <c r="S524">
        <v>36722</v>
      </c>
      <c r="T524">
        <v>193934</v>
      </c>
      <c r="U524">
        <v>193934</v>
      </c>
      <c r="V524">
        <v>256066</v>
      </c>
      <c r="W524">
        <v>406066</v>
      </c>
      <c r="X524">
        <v>406066</v>
      </c>
      <c r="Y524">
        <v>406066</v>
      </c>
      <c r="Z524">
        <v>0</v>
      </c>
      <c r="AA524">
        <v>0</v>
      </c>
      <c r="AB524">
        <v>0</v>
      </c>
      <c r="AC524">
        <v>0</v>
      </c>
      <c r="AD524">
        <v>0</v>
      </c>
      <c r="AE524" t="s">
        <v>346</v>
      </c>
      <c r="AF524" t="s">
        <v>426</v>
      </c>
      <c r="AG524" t="s">
        <v>438</v>
      </c>
      <c r="AH524" t="s">
        <v>439</v>
      </c>
      <c r="AI524" t="s">
        <v>349</v>
      </c>
      <c r="AJ524" t="s">
        <v>349</v>
      </c>
      <c r="AK524" t="s">
        <v>349</v>
      </c>
      <c r="AL524" t="s">
        <v>347</v>
      </c>
      <c r="AM524" t="s">
        <v>349</v>
      </c>
      <c r="AN524" t="s">
        <v>349</v>
      </c>
      <c r="AO524" t="s">
        <v>429</v>
      </c>
      <c r="AP524" t="s">
        <v>440</v>
      </c>
      <c r="AQ524" t="s">
        <v>437</v>
      </c>
      <c r="AR524" t="s">
        <v>352</v>
      </c>
      <c r="AS524" t="s">
        <v>353</v>
      </c>
    </row>
    <row r="525" spans="1:45" x14ac:dyDescent="0.3">
      <c r="A525" t="s">
        <v>338</v>
      </c>
      <c r="B525" t="s">
        <v>339</v>
      </c>
      <c r="C525" t="s">
        <v>892</v>
      </c>
      <c r="D525" t="s">
        <v>426</v>
      </c>
      <c r="E525" t="s">
        <v>1440</v>
      </c>
      <c r="F525" t="s">
        <v>341</v>
      </c>
      <c r="G525" t="s">
        <v>423</v>
      </c>
      <c r="H525" t="s">
        <v>343</v>
      </c>
      <c r="I525" t="s">
        <v>441</v>
      </c>
      <c r="J525" t="s">
        <v>442</v>
      </c>
      <c r="K525">
        <v>780000</v>
      </c>
      <c r="L525">
        <v>780000</v>
      </c>
      <c r="M525">
        <v>585000</v>
      </c>
      <c r="N525">
        <v>0</v>
      </c>
      <c r="O525">
        <v>0</v>
      </c>
      <c r="P525">
        <v>0</v>
      </c>
      <c r="Q525">
        <v>376025</v>
      </c>
      <c r="R525">
        <v>376025</v>
      </c>
      <c r="S525">
        <v>72660</v>
      </c>
      <c r="T525">
        <v>376025</v>
      </c>
      <c r="U525">
        <v>376025</v>
      </c>
      <c r="V525">
        <v>208975</v>
      </c>
      <c r="W525">
        <v>403975</v>
      </c>
      <c r="X525">
        <v>403975</v>
      </c>
      <c r="Y525">
        <v>403975</v>
      </c>
      <c r="Z525">
        <v>0</v>
      </c>
      <c r="AA525">
        <v>0</v>
      </c>
      <c r="AB525">
        <v>0</v>
      </c>
      <c r="AC525">
        <v>0</v>
      </c>
      <c r="AD525">
        <v>0</v>
      </c>
      <c r="AE525" t="s">
        <v>346</v>
      </c>
      <c r="AF525" t="s">
        <v>426</v>
      </c>
      <c r="AG525" t="s">
        <v>438</v>
      </c>
      <c r="AH525" t="s">
        <v>443</v>
      </c>
      <c r="AI525" t="s">
        <v>349</v>
      </c>
      <c r="AJ525" t="s">
        <v>349</v>
      </c>
      <c r="AK525" t="s">
        <v>349</v>
      </c>
      <c r="AL525" t="s">
        <v>347</v>
      </c>
      <c r="AM525" t="s">
        <v>349</v>
      </c>
      <c r="AN525" t="s">
        <v>349</v>
      </c>
      <c r="AO525" t="s">
        <v>429</v>
      </c>
      <c r="AP525" t="s">
        <v>440</v>
      </c>
      <c r="AQ525" t="s">
        <v>442</v>
      </c>
      <c r="AR525" t="s">
        <v>352</v>
      </c>
      <c r="AS525" t="s">
        <v>353</v>
      </c>
    </row>
    <row r="526" spans="1:45" x14ac:dyDescent="0.3">
      <c r="A526" t="s">
        <v>338</v>
      </c>
      <c r="B526" t="s">
        <v>339</v>
      </c>
      <c r="C526" t="s">
        <v>892</v>
      </c>
      <c r="D526" t="s">
        <v>426</v>
      </c>
      <c r="E526" t="s">
        <v>1442</v>
      </c>
      <c r="F526" t="s">
        <v>341</v>
      </c>
      <c r="G526" t="s">
        <v>423</v>
      </c>
      <c r="H526" t="s">
        <v>343</v>
      </c>
      <c r="I526" t="s">
        <v>446</v>
      </c>
      <c r="J526" t="s">
        <v>447</v>
      </c>
      <c r="K526">
        <v>780000</v>
      </c>
      <c r="L526">
        <v>780000</v>
      </c>
      <c r="M526">
        <v>585000</v>
      </c>
      <c r="N526">
        <v>0</v>
      </c>
      <c r="O526">
        <v>0</v>
      </c>
      <c r="P526">
        <v>0</v>
      </c>
      <c r="Q526">
        <v>258470.29</v>
      </c>
      <c r="R526">
        <v>258470.29</v>
      </c>
      <c r="S526">
        <v>1788.62</v>
      </c>
      <c r="T526">
        <v>258470.29</v>
      </c>
      <c r="U526">
        <v>258470.29</v>
      </c>
      <c r="V526">
        <v>326529.71000000002</v>
      </c>
      <c r="W526">
        <v>521529.71</v>
      </c>
      <c r="X526">
        <v>521529.71</v>
      </c>
      <c r="Y526">
        <v>521529.71</v>
      </c>
      <c r="Z526">
        <v>0</v>
      </c>
      <c r="AA526">
        <v>0</v>
      </c>
      <c r="AB526">
        <v>0</v>
      </c>
      <c r="AC526">
        <v>0</v>
      </c>
      <c r="AD526">
        <v>0</v>
      </c>
      <c r="AE526" t="s">
        <v>346</v>
      </c>
      <c r="AF526" t="s">
        <v>426</v>
      </c>
      <c r="AG526" t="s">
        <v>438</v>
      </c>
      <c r="AH526" t="s">
        <v>448</v>
      </c>
      <c r="AI526" t="s">
        <v>349</v>
      </c>
      <c r="AJ526" t="s">
        <v>349</v>
      </c>
      <c r="AK526" t="s">
        <v>349</v>
      </c>
      <c r="AL526" t="s">
        <v>347</v>
      </c>
      <c r="AM526" t="s">
        <v>349</v>
      </c>
      <c r="AN526" t="s">
        <v>349</v>
      </c>
      <c r="AO526" t="s">
        <v>429</v>
      </c>
      <c r="AP526" t="s">
        <v>440</v>
      </c>
      <c r="AQ526" t="s">
        <v>447</v>
      </c>
      <c r="AR526" t="s">
        <v>352</v>
      </c>
      <c r="AS526" t="s">
        <v>353</v>
      </c>
    </row>
    <row r="527" spans="1:45" x14ac:dyDescent="0.3">
      <c r="A527" t="s">
        <v>338</v>
      </c>
      <c r="B527" t="s">
        <v>339</v>
      </c>
      <c r="C527" t="s">
        <v>892</v>
      </c>
      <c r="D527" t="s">
        <v>426</v>
      </c>
      <c r="E527" t="s">
        <v>1443</v>
      </c>
      <c r="F527" t="s">
        <v>341</v>
      </c>
      <c r="G527" t="s">
        <v>423</v>
      </c>
      <c r="H527" t="s">
        <v>343</v>
      </c>
      <c r="I527" t="s">
        <v>449</v>
      </c>
      <c r="J527" t="s">
        <v>450</v>
      </c>
      <c r="K527">
        <v>350000</v>
      </c>
      <c r="L527">
        <v>350000</v>
      </c>
      <c r="M527">
        <v>262500</v>
      </c>
      <c r="N527">
        <v>0</v>
      </c>
      <c r="O527">
        <v>0</v>
      </c>
      <c r="P527">
        <v>0</v>
      </c>
      <c r="Q527">
        <v>239312.78</v>
      </c>
      <c r="R527">
        <v>239312.78</v>
      </c>
      <c r="S527">
        <v>64312.78</v>
      </c>
      <c r="T527">
        <v>239312.78</v>
      </c>
      <c r="U527">
        <v>239312.78</v>
      </c>
      <c r="V527">
        <v>23187.22</v>
      </c>
      <c r="W527">
        <v>110687.22</v>
      </c>
      <c r="X527">
        <v>110687.22</v>
      </c>
      <c r="Y527">
        <v>110687.22</v>
      </c>
      <c r="Z527">
        <v>0</v>
      </c>
      <c r="AA527">
        <v>0</v>
      </c>
      <c r="AB527">
        <v>0</v>
      </c>
      <c r="AC527">
        <v>0</v>
      </c>
      <c r="AD527">
        <v>0</v>
      </c>
      <c r="AE527" t="s">
        <v>346</v>
      </c>
      <c r="AF527" t="s">
        <v>426</v>
      </c>
      <c r="AG527" t="s">
        <v>438</v>
      </c>
      <c r="AH527" t="s">
        <v>451</v>
      </c>
      <c r="AI527" t="s">
        <v>349</v>
      </c>
      <c r="AJ527" t="s">
        <v>349</v>
      </c>
      <c r="AK527" t="s">
        <v>349</v>
      </c>
      <c r="AL527" t="s">
        <v>347</v>
      </c>
      <c r="AM527" t="s">
        <v>349</v>
      </c>
      <c r="AN527" t="s">
        <v>349</v>
      </c>
      <c r="AO527" t="s">
        <v>429</v>
      </c>
      <c r="AP527" t="s">
        <v>440</v>
      </c>
      <c r="AQ527" t="s">
        <v>450</v>
      </c>
      <c r="AR527" t="s">
        <v>352</v>
      </c>
      <c r="AS527" t="s">
        <v>353</v>
      </c>
    </row>
    <row r="528" spans="1:45" x14ac:dyDescent="0.3">
      <c r="A528" t="s">
        <v>338</v>
      </c>
      <c r="B528" t="s">
        <v>339</v>
      </c>
      <c r="C528" t="s">
        <v>892</v>
      </c>
      <c r="D528" t="s">
        <v>426</v>
      </c>
      <c r="E528" t="s">
        <v>1444</v>
      </c>
      <c r="F528" t="s">
        <v>341</v>
      </c>
      <c r="G528" t="s">
        <v>423</v>
      </c>
      <c r="H528" t="s">
        <v>343</v>
      </c>
      <c r="I528" t="s">
        <v>452</v>
      </c>
      <c r="J528" t="s">
        <v>453</v>
      </c>
      <c r="K528">
        <v>100000</v>
      </c>
      <c r="L528">
        <v>100000</v>
      </c>
      <c r="M528">
        <v>75000</v>
      </c>
      <c r="N528">
        <v>0</v>
      </c>
      <c r="O528">
        <v>0</v>
      </c>
      <c r="P528">
        <v>0</v>
      </c>
      <c r="Q528">
        <v>75000</v>
      </c>
      <c r="R528">
        <v>75000</v>
      </c>
      <c r="S528">
        <v>25000</v>
      </c>
      <c r="T528">
        <v>75000</v>
      </c>
      <c r="U528">
        <v>75000</v>
      </c>
      <c r="V528">
        <v>0</v>
      </c>
      <c r="W528">
        <v>25000</v>
      </c>
      <c r="X528">
        <v>25000</v>
      </c>
      <c r="Y528">
        <v>25000</v>
      </c>
      <c r="Z528">
        <v>0</v>
      </c>
      <c r="AA528">
        <v>0</v>
      </c>
      <c r="AB528">
        <v>0</v>
      </c>
      <c r="AC528">
        <v>0</v>
      </c>
      <c r="AD528">
        <v>0</v>
      </c>
      <c r="AE528" t="s">
        <v>346</v>
      </c>
      <c r="AF528" t="s">
        <v>426</v>
      </c>
      <c r="AG528" t="s">
        <v>454</v>
      </c>
      <c r="AH528" t="s">
        <v>455</v>
      </c>
      <c r="AI528" t="s">
        <v>349</v>
      </c>
      <c r="AJ528" t="s">
        <v>349</v>
      </c>
      <c r="AK528" t="s">
        <v>349</v>
      </c>
      <c r="AL528" t="s">
        <v>347</v>
      </c>
      <c r="AM528" t="s">
        <v>349</v>
      </c>
      <c r="AN528" t="s">
        <v>349</v>
      </c>
      <c r="AO528" t="s">
        <v>429</v>
      </c>
      <c r="AP528" t="s">
        <v>456</v>
      </c>
      <c r="AQ528" t="s">
        <v>453</v>
      </c>
      <c r="AR528" t="s">
        <v>352</v>
      </c>
      <c r="AS528" t="s">
        <v>353</v>
      </c>
    </row>
    <row r="529" spans="1:45" x14ac:dyDescent="0.3">
      <c r="A529" t="s">
        <v>338</v>
      </c>
      <c r="B529" t="s">
        <v>339</v>
      </c>
      <c r="C529" t="s">
        <v>892</v>
      </c>
      <c r="D529" t="s">
        <v>426</v>
      </c>
      <c r="E529" t="s">
        <v>1445</v>
      </c>
      <c r="F529" t="s">
        <v>341</v>
      </c>
      <c r="G529" t="s">
        <v>423</v>
      </c>
      <c r="H529" t="s">
        <v>343</v>
      </c>
      <c r="I529" t="s">
        <v>457</v>
      </c>
      <c r="J529" t="s">
        <v>458</v>
      </c>
      <c r="K529">
        <v>2200000</v>
      </c>
      <c r="L529">
        <v>834696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834696</v>
      </c>
      <c r="X529">
        <v>834696</v>
      </c>
      <c r="Y529">
        <v>834696</v>
      </c>
      <c r="Z529">
        <v>0</v>
      </c>
      <c r="AA529">
        <v>0</v>
      </c>
      <c r="AB529">
        <v>0</v>
      </c>
      <c r="AC529">
        <v>-1365304</v>
      </c>
      <c r="AD529">
        <v>0</v>
      </c>
      <c r="AE529" t="s">
        <v>346</v>
      </c>
      <c r="AF529" t="s">
        <v>426</v>
      </c>
      <c r="AG529" t="s">
        <v>454</v>
      </c>
      <c r="AH529" t="s">
        <v>459</v>
      </c>
      <c r="AI529" t="s">
        <v>349</v>
      </c>
      <c r="AJ529" t="s">
        <v>349</v>
      </c>
      <c r="AK529" t="s">
        <v>349</v>
      </c>
      <c r="AL529" t="s">
        <v>347</v>
      </c>
      <c r="AM529" t="s">
        <v>349</v>
      </c>
      <c r="AN529" t="s">
        <v>349</v>
      </c>
      <c r="AO529" t="s">
        <v>429</v>
      </c>
      <c r="AP529" t="s">
        <v>456</v>
      </c>
      <c r="AQ529" t="s">
        <v>458</v>
      </c>
      <c r="AR529" t="s">
        <v>352</v>
      </c>
      <c r="AS529" t="s">
        <v>353</v>
      </c>
    </row>
    <row r="530" spans="1:45" x14ac:dyDescent="0.3">
      <c r="A530" t="s">
        <v>338</v>
      </c>
      <c r="B530" t="s">
        <v>339</v>
      </c>
      <c r="C530" t="s">
        <v>892</v>
      </c>
      <c r="D530" t="s">
        <v>426</v>
      </c>
      <c r="E530" t="s">
        <v>1512</v>
      </c>
      <c r="F530" t="s">
        <v>341</v>
      </c>
      <c r="G530" t="s">
        <v>423</v>
      </c>
      <c r="H530" t="s">
        <v>343</v>
      </c>
      <c r="I530" t="s">
        <v>821</v>
      </c>
      <c r="J530" t="s">
        <v>821</v>
      </c>
      <c r="K530">
        <v>80000</v>
      </c>
      <c r="L530">
        <v>80000</v>
      </c>
      <c r="M530">
        <v>60000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60000</v>
      </c>
      <c r="W530">
        <v>80000</v>
      </c>
      <c r="X530">
        <v>80000</v>
      </c>
      <c r="Y530">
        <v>80000</v>
      </c>
      <c r="Z530">
        <v>0</v>
      </c>
      <c r="AA530">
        <v>0</v>
      </c>
      <c r="AB530">
        <v>0</v>
      </c>
      <c r="AC530">
        <v>0</v>
      </c>
      <c r="AD530">
        <v>0</v>
      </c>
      <c r="AE530" t="s">
        <v>346</v>
      </c>
      <c r="AF530" t="s">
        <v>426</v>
      </c>
      <c r="AG530" t="s">
        <v>454</v>
      </c>
      <c r="AH530" t="s">
        <v>822</v>
      </c>
      <c r="AI530" t="s">
        <v>349</v>
      </c>
      <c r="AJ530" t="s">
        <v>349</v>
      </c>
      <c r="AK530" t="s">
        <v>349</v>
      </c>
      <c r="AL530" t="s">
        <v>347</v>
      </c>
      <c r="AM530" t="s">
        <v>349</v>
      </c>
      <c r="AN530" t="s">
        <v>349</v>
      </c>
      <c r="AO530" t="s">
        <v>429</v>
      </c>
      <c r="AP530" t="s">
        <v>456</v>
      </c>
      <c r="AQ530" t="s">
        <v>821</v>
      </c>
      <c r="AR530" t="s">
        <v>352</v>
      </c>
      <c r="AS530" t="s">
        <v>353</v>
      </c>
    </row>
    <row r="531" spans="1:45" x14ac:dyDescent="0.3">
      <c r="A531" t="s">
        <v>338</v>
      </c>
      <c r="B531" t="s">
        <v>339</v>
      </c>
      <c r="C531" t="s">
        <v>892</v>
      </c>
      <c r="D531" t="s">
        <v>426</v>
      </c>
      <c r="E531" t="s">
        <v>1447</v>
      </c>
      <c r="F531" t="s">
        <v>341</v>
      </c>
      <c r="G531" t="s">
        <v>423</v>
      </c>
      <c r="H531" t="s">
        <v>343</v>
      </c>
      <c r="I531" t="s">
        <v>464</v>
      </c>
      <c r="J531" t="s">
        <v>465</v>
      </c>
      <c r="K531">
        <v>200000</v>
      </c>
      <c r="L531">
        <v>200000</v>
      </c>
      <c r="M531">
        <v>150000</v>
      </c>
      <c r="N531">
        <v>0</v>
      </c>
      <c r="O531">
        <v>0</v>
      </c>
      <c r="P531">
        <v>0</v>
      </c>
      <c r="Q531">
        <v>40617.85</v>
      </c>
      <c r="R531">
        <v>40617.85</v>
      </c>
      <c r="S531">
        <v>-9957.7999999999993</v>
      </c>
      <c r="T531">
        <v>40617.85</v>
      </c>
      <c r="U531">
        <v>40617.85</v>
      </c>
      <c r="V531">
        <v>109382.15</v>
      </c>
      <c r="W531">
        <v>159382.15</v>
      </c>
      <c r="X531">
        <v>159382.15</v>
      </c>
      <c r="Y531">
        <v>159382.15</v>
      </c>
      <c r="Z531">
        <v>0</v>
      </c>
      <c r="AA531">
        <v>0</v>
      </c>
      <c r="AB531">
        <v>0</v>
      </c>
      <c r="AC531">
        <v>0</v>
      </c>
      <c r="AD531">
        <v>0</v>
      </c>
      <c r="AE531" t="s">
        <v>346</v>
      </c>
      <c r="AF531" t="s">
        <v>426</v>
      </c>
      <c r="AG531" t="s">
        <v>454</v>
      </c>
      <c r="AH531" t="s">
        <v>466</v>
      </c>
      <c r="AI531" t="s">
        <v>349</v>
      </c>
      <c r="AJ531" t="s">
        <v>349</v>
      </c>
      <c r="AK531" t="s">
        <v>349</v>
      </c>
      <c r="AL531" t="s">
        <v>347</v>
      </c>
      <c r="AM531" t="s">
        <v>349</v>
      </c>
      <c r="AN531" t="s">
        <v>349</v>
      </c>
      <c r="AO531" t="s">
        <v>429</v>
      </c>
      <c r="AP531" t="s">
        <v>456</v>
      </c>
      <c r="AQ531" t="s">
        <v>465</v>
      </c>
      <c r="AR531" t="s">
        <v>352</v>
      </c>
      <c r="AS531" t="s">
        <v>353</v>
      </c>
    </row>
    <row r="532" spans="1:45" x14ac:dyDescent="0.3">
      <c r="A532" t="s">
        <v>338</v>
      </c>
      <c r="B532" t="s">
        <v>339</v>
      </c>
      <c r="C532" t="s">
        <v>892</v>
      </c>
      <c r="D532" t="s">
        <v>426</v>
      </c>
      <c r="E532" t="s">
        <v>1506</v>
      </c>
      <c r="F532" t="s">
        <v>341</v>
      </c>
      <c r="G532" t="s">
        <v>423</v>
      </c>
      <c r="H532" t="s">
        <v>343</v>
      </c>
      <c r="I532" t="s">
        <v>758</v>
      </c>
      <c r="J532" t="s">
        <v>759</v>
      </c>
      <c r="K532">
        <v>20000</v>
      </c>
      <c r="L532">
        <v>20000</v>
      </c>
      <c r="M532">
        <v>15000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15000</v>
      </c>
      <c r="W532">
        <v>20000</v>
      </c>
      <c r="X532">
        <v>20000</v>
      </c>
      <c r="Y532">
        <v>20000</v>
      </c>
      <c r="Z532">
        <v>0</v>
      </c>
      <c r="AA532">
        <v>0</v>
      </c>
      <c r="AB532">
        <v>0</v>
      </c>
      <c r="AC532">
        <v>0</v>
      </c>
      <c r="AD532">
        <v>0</v>
      </c>
      <c r="AE532" t="s">
        <v>346</v>
      </c>
      <c r="AF532" t="s">
        <v>426</v>
      </c>
      <c r="AG532" t="s">
        <v>469</v>
      </c>
      <c r="AH532" t="s">
        <v>760</v>
      </c>
      <c r="AI532" t="s">
        <v>349</v>
      </c>
      <c r="AJ532" t="s">
        <v>349</v>
      </c>
      <c r="AK532" t="s">
        <v>349</v>
      </c>
      <c r="AL532" t="s">
        <v>347</v>
      </c>
      <c r="AM532" t="s">
        <v>349</v>
      </c>
      <c r="AN532" t="s">
        <v>349</v>
      </c>
      <c r="AO532" t="s">
        <v>429</v>
      </c>
      <c r="AP532" t="s">
        <v>471</v>
      </c>
      <c r="AQ532" t="s">
        <v>759</v>
      </c>
      <c r="AR532" t="s">
        <v>352</v>
      </c>
      <c r="AS532" t="s">
        <v>353</v>
      </c>
    </row>
    <row r="533" spans="1:45" x14ac:dyDescent="0.3">
      <c r="A533" t="s">
        <v>338</v>
      </c>
      <c r="B533" t="s">
        <v>339</v>
      </c>
      <c r="C533" t="s">
        <v>892</v>
      </c>
      <c r="D533" t="s">
        <v>426</v>
      </c>
      <c r="E533" t="s">
        <v>1450</v>
      </c>
      <c r="F533" t="s">
        <v>341</v>
      </c>
      <c r="G533" t="s">
        <v>423</v>
      </c>
      <c r="H533" t="s">
        <v>343</v>
      </c>
      <c r="I533" t="s">
        <v>475</v>
      </c>
      <c r="J533" t="s">
        <v>475</v>
      </c>
      <c r="K533">
        <v>7000000</v>
      </c>
      <c r="L533">
        <v>7000000</v>
      </c>
      <c r="M533">
        <v>5200000</v>
      </c>
      <c r="N533">
        <v>0</v>
      </c>
      <c r="O533">
        <v>0</v>
      </c>
      <c r="P533">
        <v>0</v>
      </c>
      <c r="Q533">
        <v>3174471.78</v>
      </c>
      <c r="R533">
        <v>2645393.15</v>
      </c>
      <c r="S533">
        <v>529078.63</v>
      </c>
      <c r="T533">
        <v>3174471.78</v>
      </c>
      <c r="U533">
        <v>3174471.78</v>
      </c>
      <c r="V533">
        <v>2025528.22</v>
      </c>
      <c r="W533">
        <v>3825528.22</v>
      </c>
      <c r="X533">
        <v>3825528.22</v>
      </c>
      <c r="Y533">
        <v>3825528.22</v>
      </c>
      <c r="Z533">
        <v>0</v>
      </c>
      <c r="AA533">
        <v>0</v>
      </c>
      <c r="AB533">
        <v>0</v>
      </c>
      <c r="AC533">
        <v>0</v>
      </c>
      <c r="AD533">
        <v>0</v>
      </c>
      <c r="AE533" t="s">
        <v>346</v>
      </c>
      <c r="AF533" t="s">
        <v>426</v>
      </c>
      <c r="AG533" t="s">
        <v>469</v>
      </c>
      <c r="AH533" t="s">
        <v>476</v>
      </c>
      <c r="AI533" t="s">
        <v>349</v>
      </c>
      <c r="AJ533" t="s">
        <v>349</v>
      </c>
      <c r="AK533" t="s">
        <v>349</v>
      </c>
      <c r="AL533" t="s">
        <v>347</v>
      </c>
      <c r="AM533" t="s">
        <v>349</v>
      </c>
      <c r="AN533" t="s">
        <v>349</v>
      </c>
      <c r="AO533" t="s">
        <v>429</v>
      </c>
      <c r="AP533" t="s">
        <v>471</v>
      </c>
      <c r="AQ533" t="s">
        <v>475</v>
      </c>
      <c r="AR533" t="s">
        <v>352</v>
      </c>
      <c r="AS533" t="s">
        <v>353</v>
      </c>
    </row>
    <row r="534" spans="1:45" x14ac:dyDescent="0.3">
      <c r="A534" t="s">
        <v>338</v>
      </c>
      <c r="B534" t="s">
        <v>339</v>
      </c>
      <c r="C534" t="s">
        <v>892</v>
      </c>
      <c r="D534" t="s">
        <v>426</v>
      </c>
      <c r="E534" t="s">
        <v>1451</v>
      </c>
      <c r="F534" t="s">
        <v>341</v>
      </c>
      <c r="G534" t="s">
        <v>423</v>
      </c>
      <c r="H534" t="s">
        <v>343</v>
      </c>
      <c r="I534" t="s">
        <v>477</v>
      </c>
      <c r="J534" t="s">
        <v>478</v>
      </c>
      <c r="K534">
        <v>500000</v>
      </c>
      <c r="L534">
        <v>500000</v>
      </c>
      <c r="M534">
        <v>375000</v>
      </c>
      <c r="N534">
        <v>0</v>
      </c>
      <c r="O534">
        <v>0</v>
      </c>
      <c r="P534">
        <v>0</v>
      </c>
      <c r="Q534">
        <v>118979.14</v>
      </c>
      <c r="R534">
        <v>118979.14</v>
      </c>
      <c r="S534">
        <v>96542.86</v>
      </c>
      <c r="T534">
        <v>118979.14</v>
      </c>
      <c r="U534">
        <v>118979.14</v>
      </c>
      <c r="V534">
        <v>256020.86</v>
      </c>
      <c r="W534">
        <v>381020.86</v>
      </c>
      <c r="X534">
        <v>381020.86</v>
      </c>
      <c r="Y534">
        <v>381020.86</v>
      </c>
      <c r="Z534">
        <v>0</v>
      </c>
      <c r="AA534">
        <v>0</v>
      </c>
      <c r="AB534">
        <v>0</v>
      </c>
      <c r="AC534">
        <v>0</v>
      </c>
      <c r="AD534">
        <v>0</v>
      </c>
      <c r="AE534" t="s">
        <v>346</v>
      </c>
      <c r="AF534" t="s">
        <v>426</v>
      </c>
      <c r="AG534" t="s">
        <v>469</v>
      </c>
      <c r="AH534" t="s">
        <v>479</v>
      </c>
      <c r="AI534" t="s">
        <v>349</v>
      </c>
      <c r="AJ534" t="s">
        <v>349</v>
      </c>
      <c r="AK534" t="s">
        <v>349</v>
      </c>
      <c r="AL534" t="s">
        <v>347</v>
      </c>
      <c r="AM534" t="s">
        <v>349</v>
      </c>
      <c r="AN534" t="s">
        <v>349</v>
      </c>
      <c r="AO534" t="s">
        <v>429</v>
      </c>
      <c r="AP534" t="s">
        <v>471</v>
      </c>
      <c r="AQ534" t="s">
        <v>478</v>
      </c>
      <c r="AR534" t="s">
        <v>352</v>
      </c>
      <c r="AS534" t="s">
        <v>353</v>
      </c>
    </row>
    <row r="535" spans="1:45" x14ac:dyDescent="0.3">
      <c r="A535" t="s">
        <v>338</v>
      </c>
      <c r="B535" t="s">
        <v>339</v>
      </c>
      <c r="C535" t="s">
        <v>892</v>
      </c>
      <c r="D535" t="s">
        <v>426</v>
      </c>
      <c r="E535" t="s">
        <v>1452</v>
      </c>
      <c r="F535" t="s">
        <v>341</v>
      </c>
      <c r="G535" t="s">
        <v>423</v>
      </c>
      <c r="H535" t="s">
        <v>343</v>
      </c>
      <c r="I535" t="s">
        <v>480</v>
      </c>
      <c r="J535" t="s">
        <v>481</v>
      </c>
      <c r="K535">
        <v>100000</v>
      </c>
      <c r="L535">
        <v>100000</v>
      </c>
      <c r="M535">
        <v>75000</v>
      </c>
      <c r="N535">
        <v>0</v>
      </c>
      <c r="O535">
        <v>0</v>
      </c>
      <c r="P535">
        <v>0</v>
      </c>
      <c r="Q535">
        <v>64845</v>
      </c>
      <c r="R535">
        <v>64845</v>
      </c>
      <c r="S535">
        <v>22900</v>
      </c>
      <c r="T535">
        <v>64845</v>
      </c>
      <c r="U535">
        <v>64845</v>
      </c>
      <c r="V535">
        <v>10155</v>
      </c>
      <c r="W535">
        <v>35155</v>
      </c>
      <c r="X535">
        <v>35155</v>
      </c>
      <c r="Y535">
        <v>35155</v>
      </c>
      <c r="Z535">
        <v>0</v>
      </c>
      <c r="AA535">
        <v>0</v>
      </c>
      <c r="AB535">
        <v>0</v>
      </c>
      <c r="AC535">
        <v>0</v>
      </c>
      <c r="AD535">
        <v>0</v>
      </c>
      <c r="AE535" t="s">
        <v>346</v>
      </c>
      <c r="AF535" t="s">
        <v>426</v>
      </c>
      <c r="AG535" t="s">
        <v>482</v>
      </c>
      <c r="AH535" t="s">
        <v>483</v>
      </c>
      <c r="AI535" t="s">
        <v>349</v>
      </c>
      <c r="AJ535" t="s">
        <v>349</v>
      </c>
      <c r="AK535" t="s">
        <v>349</v>
      </c>
      <c r="AL535" t="s">
        <v>347</v>
      </c>
      <c r="AM535" t="s">
        <v>349</v>
      </c>
      <c r="AN535" t="s">
        <v>349</v>
      </c>
      <c r="AO535" t="s">
        <v>429</v>
      </c>
      <c r="AP535" t="s">
        <v>484</v>
      </c>
      <c r="AQ535" t="s">
        <v>481</v>
      </c>
      <c r="AR535" t="s">
        <v>352</v>
      </c>
      <c r="AS535" t="s">
        <v>353</v>
      </c>
    </row>
    <row r="536" spans="1:45" x14ac:dyDescent="0.3">
      <c r="A536" t="s">
        <v>338</v>
      </c>
      <c r="B536" t="s">
        <v>339</v>
      </c>
      <c r="C536" t="s">
        <v>892</v>
      </c>
      <c r="D536" t="s">
        <v>426</v>
      </c>
      <c r="E536" t="s">
        <v>1453</v>
      </c>
      <c r="F536" t="s">
        <v>341</v>
      </c>
      <c r="G536" t="s">
        <v>423</v>
      </c>
      <c r="H536" t="s">
        <v>343</v>
      </c>
      <c r="I536" t="s">
        <v>485</v>
      </c>
      <c r="J536" t="s">
        <v>486</v>
      </c>
      <c r="K536">
        <v>450000</v>
      </c>
      <c r="L536">
        <v>450000</v>
      </c>
      <c r="M536">
        <v>337500</v>
      </c>
      <c r="N536">
        <v>0</v>
      </c>
      <c r="O536">
        <v>0</v>
      </c>
      <c r="P536">
        <v>0</v>
      </c>
      <c r="Q536">
        <v>176700</v>
      </c>
      <c r="R536">
        <v>176700</v>
      </c>
      <c r="S536">
        <v>62600</v>
      </c>
      <c r="T536">
        <v>176700</v>
      </c>
      <c r="U536">
        <v>176700</v>
      </c>
      <c r="V536">
        <v>160800</v>
      </c>
      <c r="W536">
        <v>273300</v>
      </c>
      <c r="X536">
        <v>273300</v>
      </c>
      <c r="Y536">
        <v>273300</v>
      </c>
      <c r="Z536">
        <v>0</v>
      </c>
      <c r="AA536">
        <v>0</v>
      </c>
      <c r="AB536">
        <v>0</v>
      </c>
      <c r="AC536">
        <v>0</v>
      </c>
      <c r="AD536">
        <v>0</v>
      </c>
      <c r="AE536" t="s">
        <v>346</v>
      </c>
      <c r="AF536" t="s">
        <v>426</v>
      </c>
      <c r="AG536" t="s">
        <v>482</v>
      </c>
      <c r="AH536" t="s">
        <v>487</v>
      </c>
      <c r="AI536" t="s">
        <v>349</v>
      </c>
      <c r="AJ536" t="s">
        <v>349</v>
      </c>
      <c r="AK536" t="s">
        <v>349</v>
      </c>
      <c r="AL536" t="s">
        <v>347</v>
      </c>
      <c r="AM536" t="s">
        <v>349</v>
      </c>
      <c r="AN536" t="s">
        <v>349</v>
      </c>
      <c r="AO536" t="s">
        <v>429</v>
      </c>
      <c r="AP536" t="s">
        <v>484</v>
      </c>
      <c r="AQ536" t="s">
        <v>486</v>
      </c>
      <c r="AR536" t="s">
        <v>352</v>
      </c>
      <c r="AS536" t="s">
        <v>353</v>
      </c>
    </row>
    <row r="537" spans="1:45" x14ac:dyDescent="0.3">
      <c r="A537" t="s">
        <v>338</v>
      </c>
      <c r="B537" t="s">
        <v>339</v>
      </c>
      <c r="C537" t="s">
        <v>892</v>
      </c>
      <c r="D537" t="s">
        <v>426</v>
      </c>
      <c r="E537" t="s">
        <v>1454</v>
      </c>
      <c r="F537" t="s">
        <v>341</v>
      </c>
      <c r="G537" t="s">
        <v>423</v>
      </c>
      <c r="H537" t="s">
        <v>343</v>
      </c>
      <c r="I537" t="s">
        <v>488</v>
      </c>
      <c r="J537" t="s">
        <v>488</v>
      </c>
      <c r="K537">
        <v>3500000</v>
      </c>
      <c r="L537">
        <v>3000000</v>
      </c>
      <c r="M537">
        <v>2375000</v>
      </c>
      <c r="N537">
        <v>0</v>
      </c>
      <c r="O537">
        <v>0</v>
      </c>
      <c r="P537">
        <v>0</v>
      </c>
      <c r="Q537">
        <v>1030641</v>
      </c>
      <c r="R537">
        <v>1030641</v>
      </c>
      <c r="S537">
        <v>0</v>
      </c>
      <c r="T537">
        <v>1030641</v>
      </c>
      <c r="U537">
        <v>1030641</v>
      </c>
      <c r="V537">
        <v>1344359</v>
      </c>
      <c r="W537">
        <v>1969359</v>
      </c>
      <c r="X537">
        <v>1969359</v>
      </c>
      <c r="Y537">
        <v>1969359</v>
      </c>
      <c r="Z537">
        <v>0</v>
      </c>
      <c r="AA537">
        <v>0</v>
      </c>
      <c r="AB537">
        <v>0</v>
      </c>
      <c r="AC537">
        <v>-500000</v>
      </c>
      <c r="AD537">
        <v>0</v>
      </c>
      <c r="AE537" t="s">
        <v>346</v>
      </c>
      <c r="AF537" t="s">
        <v>426</v>
      </c>
      <c r="AG537" t="s">
        <v>489</v>
      </c>
      <c r="AH537" t="s">
        <v>490</v>
      </c>
      <c r="AI537" t="s">
        <v>349</v>
      </c>
      <c r="AJ537" t="s">
        <v>349</v>
      </c>
      <c r="AK537" t="s">
        <v>349</v>
      </c>
      <c r="AL537" t="s">
        <v>347</v>
      </c>
      <c r="AM537" t="s">
        <v>349</v>
      </c>
      <c r="AN537" t="s">
        <v>349</v>
      </c>
      <c r="AO537" t="s">
        <v>429</v>
      </c>
      <c r="AP537" t="s">
        <v>491</v>
      </c>
      <c r="AQ537" t="s">
        <v>488</v>
      </c>
      <c r="AR537" t="s">
        <v>352</v>
      </c>
      <c r="AS537" t="s">
        <v>353</v>
      </c>
    </row>
    <row r="538" spans="1:45" x14ac:dyDescent="0.3">
      <c r="A538" t="s">
        <v>338</v>
      </c>
      <c r="B538" t="s">
        <v>339</v>
      </c>
      <c r="C538" t="s">
        <v>892</v>
      </c>
      <c r="D538" t="s">
        <v>426</v>
      </c>
      <c r="E538" t="s">
        <v>1458</v>
      </c>
      <c r="F538" t="s">
        <v>341</v>
      </c>
      <c r="G538" t="s">
        <v>423</v>
      </c>
      <c r="H538" t="s">
        <v>343</v>
      </c>
      <c r="I538" t="s">
        <v>503</v>
      </c>
      <c r="J538" t="s">
        <v>504</v>
      </c>
      <c r="K538">
        <v>6500000</v>
      </c>
      <c r="L538">
        <v>6500000</v>
      </c>
      <c r="M538">
        <v>4725000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-288316.18</v>
      </c>
      <c r="T538">
        <v>0</v>
      </c>
      <c r="U538">
        <v>0</v>
      </c>
      <c r="V538">
        <v>4725000</v>
      </c>
      <c r="W538">
        <v>6500000</v>
      </c>
      <c r="X538">
        <v>6500000</v>
      </c>
      <c r="Y538">
        <v>6500000</v>
      </c>
      <c r="Z538">
        <v>0</v>
      </c>
      <c r="AA538">
        <v>0</v>
      </c>
      <c r="AB538">
        <v>0</v>
      </c>
      <c r="AC538">
        <v>0</v>
      </c>
      <c r="AD538">
        <v>0</v>
      </c>
      <c r="AE538" t="s">
        <v>346</v>
      </c>
      <c r="AF538" t="s">
        <v>426</v>
      </c>
      <c r="AG538" t="s">
        <v>505</v>
      </c>
      <c r="AH538" t="s">
        <v>506</v>
      </c>
      <c r="AI538" t="s">
        <v>349</v>
      </c>
      <c r="AJ538" t="s">
        <v>349</v>
      </c>
      <c r="AK538" t="s">
        <v>349</v>
      </c>
      <c r="AL538" t="s">
        <v>347</v>
      </c>
      <c r="AM538" t="s">
        <v>349</v>
      </c>
      <c r="AN538" t="s">
        <v>349</v>
      </c>
      <c r="AO538" t="s">
        <v>429</v>
      </c>
      <c r="AP538" t="s">
        <v>507</v>
      </c>
      <c r="AQ538" t="s">
        <v>504</v>
      </c>
      <c r="AR538" t="s">
        <v>352</v>
      </c>
      <c r="AS538" t="s">
        <v>353</v>
      </c>
    </row>
    <row r="539" spans="1:45" x14ac:dyDescent="0.3">
      <c r="A539" t="s">
        <v>338</v>
      </c>
      <c r="B539" t="s">
        <v>339</v>
      </c>
      <c r="C539" t="s">
        <v>892</v>
      </c>
      <c r="D539" t="s">
        <v>426</v>
      </c>
      <c r="E539" t="s">
        <v>1461</v>
      </c>
      <c r="F539" t="s">
        <v>341</v>
      </c>
      <c r="G539" t="s">
        <v>423</v>
      </c>
      <c r="H539" t="s">
        <v>343</v>
      </c>
      <c r="I539" t="s">
        <v>515</v>
      </c>
      <c r="J539" t="s">
        <v>516</v>
      </c>
      <c r="K539">
        <v>500000</v>
      </c>
      <c r="L539">
        <v>500000</v>
      </c>
      <c r="M539">
        <v>375000</v>
      </c>
      <c r="N539">
        <v>0</v>
      </c>
      <c r="O539">
        <v>0</v>
      </c>
      <c r="P539">
        <v>0</v>
      </c>
      <c r="Q539">
        <v>42445</v>
      </c>
      <c r="R539">
        <v>42445</v>
      </c>
      <c r="S539">
        <v>0</v>
      </c>
      <c r="T539">
        <v>42445</v>
      </c>
      <c r="U539">
        <v>42445</v>
      </c>
      <c r="V539">
        <v>332555</v>
      </c>
      <c r="W539">
        <v>457555</v>
      </c>
      <c r="X539">
        <v>457555</v>
      </c>
      <c r="Y539">
        <v>457555</v>
      </c>
      <c r="Z539">
        <v>0</v>
      </c>
      <c r="AA539">
        <v>0</v>
      </c>
      <c r="AB539">
        <v>0</v>
      </c>
      <c r="AC539">
        <v>0</v>
      </c>
      <c r="AD539">
        <v>0</v>
      </c>
      <c r="AE539" t="s">
        <v>346</v>
      </c>
      <c r="AF539" t="s">
        <v>426</v>
      </c>
      <c r="AG539" t="s">
        <v>505</v>
      </c>
      <c r="AH539" t="s">
        <v>517</v>
      </c>
      <c r="AI539" t="s">
        <v>349</v>
      </c>
      <c r="AJ539" t="s">
        <v>349</v>
      </c>
      <c r="AK539" t="s">
        <v>349</v>
      </c>
      <c r="AL539" t="s">
        <v>347</v>
      </c>
      <c r="AM539" t="s">
        <v>349</v>
      </c>
      <c r="AN539" t="s">
        <v>349</v>
      </c>
      <c r="AO539" t="s">
        <v>429</v>
      </c>
      <c r="AP539" t="s">
        <v>507</v>
      </c>
      <c r="AQ539" t="s">
        <v>516</v>
      </c>
      <c r="AR539" t="s">
        <v>352</v>
      </c>
      <c r="AS539" t="s">
        <v>353</v>
      </c>
    </row>
    <row r="540" spans="1:45" x14ac:dyDescent="0.3">
      <c r="A540" t="s">
        <v>338</v>
      </c>
      <c r="B540" t="s">
        <v>339</v>
      </c>
      <c r="C540" t="s">
        <v>892</v>
      </c>
      <c r="D540" t="s">
        <v>426</v>
      </c>
      <c r="E540" t="s">
        <v>1462</v>
      </c>
      <c r="F540" t="s">
        <v>341</v>
      </c>
      <c r="G540" t="s">
        <v>423</v>
      </c>
      <c r="H540" t="s">
        <v>343</v>
      </c>
      <c r="I540" t="s">
        <v>518</v>
      </c>
      <c r="J540" t="s">
        <v>519</v>
      </c>
      <c r="K540">
        <v>400000</v>
      </c>
      <c r="L540">
        <v>400000</v>
      </c>
      <c r="M540">
        <v>300000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300000</v>
      </c>
      <c r="W540">
        <v>400000</v>
      </c>
      <c r="X540">
        <v>400000</v>
      </c>
      <c r="Y540">
        <v>400000</v>
      </c>
      <c r="Z540">
        <v>0</v>
      </c>
      <c r="AA540">
        <v>0</v>
      </c>
      <c r="AB540">
        <v>0</v>
      </c>
      <c r="AC540">
        <v>0</v>
      </c>
      <c r="AD540">
        <v>0</v>
      </c>
      <c r="AE540" t="s">
        <v>346</v>
      </c>
      <c r="AF540" t="s">
        <v>426</v>
      </c>
      <c r="AG540" t="s">
        <v>505</v>
      </c>
      <c r="AH540" t="s">
        <v>520</v>
      </c>
      <c r="AI540" t="s">
        <v>349</v>
      </c>
      <c r="AJ540" t="s">
        <v>349</v>
      </c>
      <c r="AK540" t="s">
        <v>349</v>
      </c>
      <c r="AL540" t="s">
        <v>347</v>
      </c>
      <c r="AM540" t="s">
        <v>349</v>
      </c>
      <c r="AN540" t="s">
        <v>349</v>
      </c>
      <c r="AO540" t="s">
        <v>429</v>
      </c>
      <c r="AP540" t="s">
        <v>507</v>
      </c>
      <c r="AQ540" t="s">
        <v>519</v>
      </c>
      <c r="AR540" t="s">
        <v>352</v>
      </c>
      <c r="AS540" t="s">
        <v>353</v>
      </c>
    </row>
    <row r="541" spans="1:45" x14ac:dyDescent="0.3">
      <c r="A541" t="s">
        <v>338</v>
      </c>
      <c r="B541" t="s">
        <v>339</v>
      </c>
      <c r="C541" t="s">
        <v>892</v>
      </c>
      <c r="D541" t="s">
        <v>426</v>
      </c>
      <c r="E541" t="s">
        <v>1463</v>
      </c>
      <c r="F541" t="s">
        <v>341</v>
      </c>
      <c r="G541" t="s">
        <v>423</v>
      </c>
      <c r="H541" t="s">
        <v>343</v>
      </c>
      <c r="I541" t="s">
        <v>521</v>
      </c>
      <c r="J541" t="s">
        <v>522</v>
      </c>
      <c r="K541">
        <v>400000</v>
      </c>
      <c r="L541">
        <v>400000</v>
      </c>
      <c r="M541">
        <v>300000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300000</v>
      </c>
      <c r="W541">
        <v>400000</v>
      </c>
      <c r="X541">
        <v>400000</v>
      </c>
      <c r="Y541">
        <v>400000</v>
      </c>
      <c r="Z541">
        <v>0</v>
      </c>
      <c r="AA541">
        <v>0</v>
      </c>
      <c r="AB541">
        <v>0</v>
      </c>
      <c r="AC541">
        <v>0</v>
      </c>
      <c r="AD541">
        <v>0</v>
      </c>
      <c r="AE541" t="s">
        <v>346</v>
      </c>
      <c r="AF541" t="s">
        <v>426</v>
      </c>
      <c r="AG541" t="s">
        <v>505</v>
      </c>
      <c r="AH541" t="s">
        <v>523</v>
      </c>
      <c r="AI541" t="s">
        <v>349</v>
      </c>
      <c r="AJ541" t="s">
        <v>349</v>
      </c>
      <c r="AK541" t="s">
        <v>349</v>
      </c>
      <c r="AL541" t="s">
        <v>347</v>
      </c>
      <c r="AM541" t="s">
        <v>524</v>
      </c>
      <c r="AN541" t="s">
        <v>349</v>
      </c>
      <c r="AO541" t="s">
        <v>429</v>
      </c>
      <c r="AP541" t="s">
        <v>507</v>
      </c>
      <c r="AQ541" t="s">
        <v>522</v>
      </c>
      <c r="AR541" t="s">
        <v>352</v>
      </c>
      <c r="AS541" t="s">
        <v>353</v>
      </c>
    </row>
    <row r="542" spans="1:45" x14ac:dyDescent="0.3">
      <c r="A542" t="s">
        <v>338</v>
      </c>
      <c r="B542" t="s">
        <v>339</v>
      </c>
      <c r="C542" t="s">
        <v>892</v>
      </c>
      <c r="D542" t="s">
        <v>426</v>
      </c>
      <c r="E542" t="s">
        <v>1464</v>
      </c>
      <c r="F542" t="s">
        <v>341</v>
      </c>
      <c r="G542" t="s">
        <v>423</v>
      </c>
      <c r="H542" t="s">
        <v>343</v>
      </c>
      <c r="I542" t="s">
        <v>525</v>
      </c>
      <c r="J542" t="s">
        <v>526</v>
      </c>
      <c r="K542">
        <v>700000</v>
      </c>
      <c r="L542">
        <v>700000</v>
      </c>
      <c r="M542">
        <v>442348</v>
      </c>
      <c r="N542">
        <v>0</v>
      </c>
      <c r="O542">
        <v>0</v>
      </c>
      <c r="P542">
        <v>0</v>
      </c>
      <c r="Q542">
        <v>92301.23</v>
      </c>
      <c r="R542">
        <v>92301.23</v>
      </c>
      <c r="S542">
        <v>0</v>
      </c>
      <c r="T542">
        <v>92301.23</v>
      </c>
      <c r="U542">
        <v>92301.23</v>
      </c>
      <c r="V542">
        <v>350046.77</v>
      </c>
      <c r="W542">
        <v>607698.77</v>
      </c>
      <c r="X542">
        <v>607698.77</v>
      </c>
      <c r="Y542">
        <v>607698.77</v>
      </c>
      <c r="Z542">
        <v>0</v>
      </c>
      <c r="AA542">
        <v>0</v>
      </c>
      <c r="AB542">
        <v>0</v>
      </c>
      <c r="AC542">
        <v>0</v>
      </c>
      <c r="AD542">
        <v>0</v>
      </c>
      <c r="AE542" t="s">
        <v>346</v>
      </c>
      <c r="AF542" t="s">
        <v>426</v>
      </c>
      <c r="AG542" t="s">
        <v>505</v>
      </c>
      <c r="AH542" t="s">
        <v>527</v>
      </c>
      <c r="AI542" t="s">
        <v>349</v>
      </c>
      <c r="AJ542" t="s">
        <v>349</v>
      </c>
      <c r="AK542" t="s">
        <v>349</v>
      </c>
      <c r="AL542" t="s">
        <v>347</v>
      </c>
      <c r="AM542" t="s">
        <v>528</v>
      </c>
      <c r="AN542" t="s">
        <v>349</v>
      </c>
      <c r="AO542" t="s">
        <v>429</v>
      </c>
      <c r="AP542" t="s">
        <v>507</v>
      </c>
      <c r="AQ542" t="s">
        <v>526</v>
      </c>
      <c r="AR542" t="s">
        <v>352</v>
      </c>
      <c r="AS542" t="s">
        <v>353</v>
      </c>
    </row>
    <row r="543" spans="1:45" x14ac:dyDescent="0.3">
      <c r="A543" t="s">
        <v>338</v>
      </c>
      <c r="B543" t="s">
        <v>339</v>
      </c>
      <c r="C543" t="s">
        <v>892</v>
      </c>
      <c r="D543" t="s">
        <v>426</v>
      </c>
      <c r="E543" t="s">
        <v>1465</v>
      </c>
      <c r="F543" t="s">
        <v>341</v>
      </c>
      <c r="G543" t="s">
        <v>423</v>
      </c>
      <c r="H543" t="s">
        <v>343</v>
      </c>
      <c r="I543" t="s">
        <v>529</v>
      </c>
      <c r="J543" t="s">
        <v>530</v>
      </c>
      <c r="K543">
        <v>500000</v>
      </c>
      <c r="L543">
        <v>500000</v>
      </c>
      <c r="M543">
        <v>375000</v>
      </c>
      <c r="N543">
        <v>0</v>
      </c>
      <c r="O543">
        <v>0</v>
      </c>
      <c r="P543">
        <v>0</v>
      </c>
      <c r="Q543">
        <v>375000</v>
      </c>
      <c r="R543">
        <v>375000</v>
      </c>
      <c r="S543">
        <v>125000</v>
      </c>
      <c r="T543">
        <v>375000</v>
      </c>
      <c r="U543">
        <v>375000</v>
      </c>
      <c r="V543">
        <v>0</v>
      </c>
      <c r="W543">
        <v>125000</v>
      </c>
      <c r="X543">
        <v>125000</v>
      </c>
      <c r="Y543">
        <v>125000</v>
      </c>
      <c r="Z543">
        <v>0</v>
      </c>
      <c r="AA543">
        <v>0</v>
      </c>
      <c r="AB543">
        <v>0</v>
      </c>
      <c r="AC543">
        <v>0</v>
      </c>
      <c r="AD543">
        <v>0</v>
      </c>
      <c r="AE543" t="s">
        <v>346</v>
      </c>
      <c r="AF543" t="s">
        <v>426</v>
      </c>
      <c r="AG543" t="s">
        <v>505</v>
      </c>
      <c r="AH543" t="s">
        <v>531</v>
      </c>
      <c r="AI543" t="s">
        <v>349</v>
      </c>
      <c r="AJ543" t="s">
        <v>349</v>
      </c>
      <c r="AK543" t="s">
        <v>349</v>
      </c>
      <c r="AL543" t="s">
        <v>347</v>
      </c>
      <c r="AM543" t="s">
        <v>349</v>
      </c>
      <c r="AN543" t="s">
        <v>349</v>
      </c>
      <c r="AO543" t="s">
        <v>429</v>
      </c>
      <c r="AP543" t="s">
        <v>507</v>
      </c>
      <c r="AQ543" t="s">
        <v>530</v>
      </c>
      <c r="AR543" t="s">
        <v>352</v>
      </c>
      <c r="AS543" t="s">
        <v>353</v>
      </c>
    </row>
    <row r="544" spans="1:45" x14ac:dyDescent="0.3">
      <c r="A544" t="s">
        <v>338</v>
      </c>
      <c r="B544" t="s">
        <v>339</v>
      </c>
      <c r="C544" t="s">
        <v>892</v>
      </c>
      <c r="D544" t="s">
        <v>426</v>
      </c>
      <c r="E544" t="s">
        <v>1467</v>
      </c>
      <c r="F544" t="s">
        <v>341</v>
      </c>
      <c r="G544" t="s">
        <v>532</v>
      </c>
      <c r="H544" t="s">
        <v>343</v>
      </c>
      <c r="I544" t="s">
        <v>538</v>
      </c>
      <c r="J544" t="s">
        <v>538</v>
      </c>
      <c r="K544">
        <v>350000</v>
      </c>
      <c r="L544">
        <v>850000</v>
      </c>
      <c r="M544">
        <v>512500</v>
      </c>
      <c r="N544">
        <v>0</v>
      </c>
      <c r="O544">
        <v>0</v>
      </c>
      <c r="P544">
        <v>0</v>
      </c>
      <c r="Q544">
        <v>326872</v>
      </c>
      <c r="R544">
        <v>326872</v>
      </c>
      <c r="S544">
        <v>151872</v>
      </c>
      <c r="T544">
        <v>326872</v>
      </c>
      <c r="U544">
        <v>326872</v>
      </c>
      <c r="V544">
        <v>185628</v>
      </c>
      <c r="W544">
        <v>523128</v>
      </c>
      <c r="X544">
        <v>523128</v>
      </c>
      <c r="Y544">
        <v>523128</v>
      </c>
      <c r="Z544">
        <v>0</v>
      </c>
      <c r="AA544">
        <v>0</v>
      </c>
      <c r="AB544">
        <v>0</v>
      </c>
      <c r="AC544">
        <v>0</v>
      </c>
      <c r="AD544">
        <v>500000</v>
      </c>
      <c r="AE544" t="s">
        <v>346</v>
      </c>
      <c r="AF544" t="s">
        <v>426</v>
      </c>
      <c r="AG544" t="s">
        <v>535</v>
      </c>
      <c r="AH544" t="s">
        <v>539</v>
      </c>
      <c r="AI544" t="s">
        <v>349</v>
      </c>
      <c r="AJ544" t="s">
        <v>349</v>
      </c>
      <c r="AK544" t="s">
        <v>349</v>
      </c>
      <c r="AL544" t="s">
        <v>347</v>
      </c>
      <c r="AM544" t="s">
        <v>349</v>
      </c>
      <c r="AN544" t="s">
        <v>349</v>
      </c>
      <c r="AO544" t="s">
        <v>429</v>
      </c>
      <c r="AP544" t="s">
        <v>537</v>
      </c>
      <c r="AQ544" t="s">
        <v>538</v>
      </c>
      <c r="AR544" t="s">
        <v>352</v>
      </c>
      <c r="AS544" t="s">
        <v>353</v>
      </c>
    </row>
    <row r="545" spans="1:45" x14ac:dyDescent="0.3">
      <c r="A545" t="s">
        <v>338</v>
      </c>
      <c r="B545" t="s">
        <v>339</v>
      </c>
      <c r="C545" t="s">
        <v>892</v>
      </c>
      <c r="D545" t="s">
        <v>549</v>
      </c>
      <c r="E545" t="s">
        <v>1470</v>
      </c>
      <c r="F545" t="s">
        <v>341</v>
      </c>
      <c r="G545" t="s">
        <v>423</v>
      </c>
      <c r="H545" t="s">
        <v>343</v>
      </c>
      <c r="I545" t="s">
        <v>547</v>
      </c>
      <c r="J545" t="s">
        <v>548</v>
      </c>
      <c r="K545">
        <v>800000</v>
      </c>
      <c r="L545">
        <v>800000</v>
      </c>
      <c r="M545">
        <v>600000</v>
      </c>
      <c r="N545">
        <v>0</v>
      </c>
      <c r="O545">
        <v>0</v>
      </c>
      <c r="P545">
        <v>0</v>
      </c>
      <c r="Q545">
        <v>276904</v>
      </c>
      <c r="R545">
        <v>276904</v>
      </c>
      <c r="S545">
        <v>45506</v>
      </c>
      <c r="T545">
        <v>276904</v>
      </c>
      <c r="U545">
        <v>276904</v>
      </c>
      <c r="V545">
        <v>323096</v>
      </c>
      <c r="W545">
        <v>523096</v>
      </c>
      <c r="X545">
        <v>523096</v>
      </c>
      <c r="Y545">
        <v>523096</v>
      </c>
      <c r="Z545">
        <v>0</v>
      </c>
      <c r="AA545">
        <v>0</v>
      </c>
      <c r="AB545">
        <v>0</v>
      </c>
      <c r="AC545">
        <v>0</v>
      </c>
      <c r="AD545">
        <v>0</v>
      </c>
      <c r="AE545" t="s">
        <v>346</v>
      </c>
      <c r="AF545" t="s">
        <v>549</v>
      </c>
      <c r="AG545" t="s">
        <v>550</v>
      </c>
      <c r="AH545" t="s">
        <v>551</v>
      </c>
      <c r="AI545" t="s">
        <v>349</v>
      </c>
      <c r="AJ545" t="s">
        <v>349</v>
      </c>
      <c r="AK545" t="s">
        <v>349</v>
      </c>
      <c r="AL545" t="s">
        <v>347</v>
      </c>
      <c r="AM545" t="s">
        <v>349</v>
      </c>
      <c r="AN545" t="s">
        <v>349</v>
      </c>
      <c r="AO545" t="s">
        <v>552</v>
      </c>
      <c r="AP545" t="s">
        <v>553</v>
      </c>
      <c r="AQ545" t="s">
        <v>548</v>
      </c>
      <c r="AR545" t="s">
        <v>352</v>
      </c>
      <c r="AS545" t="s">
        <v>353</v>
      </c>
    </row>
    <row r="546" spans="1:45" x14ac:dyDescent="0.3">
      <c r="A546" t="s">
        <v>338</v>
      </c>
      <c r="B546" t="s">
        <v>339</v>
      </c>
      <c r="C546" t="s">
        <v>892</v>
      </c>
      <c r="D546" t="s">
        <v>549</v>
      </c>
      <c r="E546" t="s">
        <v>1471</v>
      </c>
      <c r="F546" t="s">
        <v>341</v>
      </c>
      <c r="G546" t="s">
        <v>423</v>
      </c>
      <c r="H546" t="s">
        <v>343</v>
      </c>
      <c r="I546" t="s">
        <v>554</v>
      </c>
      <c r="J546" t="s">
        <v>555</v>
      </c>
      <c r="K546">
        <v>25000</v>
      </c>
      <c r="L546">
        <v>25000</v>
      </c>
      <c r="M546">
        <v>18750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18750</v>
      </c>
      <c r="W546">
        <v>25000</v>
      </c>
      <c r="X546">
        <v>25000</v>
      </c>
      <c r="Y546">
        <v>25000</v>
      </c>
      <c r="Z546">
        <v>0</v>
      </c>
      <c r="AA546">
        <v>0</v>
      </c>
      <c r="AB546">
        <v>0</v>
      </c>
      <c r="AC546">
        <v>0</v>
      </c>
      <c r="AD546">
        <v>0</v>
      </c>
      <c r="AE546" t="s">
        <v>346</v>
      </c>
      <c r="AF546" t="s">
        <v>549</v>
      </c>
      <c r="AG546" t="s">
        <v>550</v>
      </c>
      <c r="AH546" t="s">
        <v>556</v>
      </c>
      <c r="AI546" t="s">
        <v>349</v>
      </c>
      <c r="AJ546" t="s">
        <v>349</v>
      </c>
      <c r="AK546" t="s">
        <v>349</v>
      </c>
      <c r="AL546" t="s">
        <v>347</v>
      </c>
      <c r="AM546" t="s">
        <v>349</v>
      </c>
      <c r="AN546" t="s">
        <v>349</v>
      </c>
      <c r="AO546" t="s">
        <v>552</v>
      </c>
      <c r="AP546" t="s">
        <v>553</v>
      </c>
      <c r="AQ546" t="s">
        <v>555</v>
      </c>
      <c r="AR546" t="s">
        <v>352</v>
      </c>
      <c r="AS546" t="s">
        <v>353</v>
      </c>
    </row>
    <row r="547" spans="1:45" x14ac:dyDescent="0.3">
      <c r="A547" t="s">
        <v>338</v>
      </c>
      <c r="B547" t="s">
        <v>339</v>
      </c>
      <c r="C547" t="s">
        <v>892</v>
      </c>
      <c r="D547" t="s">
        <v>549</v>
      </c>
      <c r="E547" t="s">
        <v>1472</v>
      </c>
      <c r="F547" t="s">
        <v>341</v>
      </c>
      <c r="G547" t="s">
        <v>423</v>
      </c>
      <c r="H547" t="s">
        <v>343</v>
      </c>
      <c r="I547" t="s">
        <v>557</v>
      </c>
      <c r="J547" t="s">
        <v>558</v>
      </c>
      <c r="K547">
        <v>1500000</v>
      </c>
      <c r="L547">
        <v>500000</v>
      </c>
      <c r="M547">
        <v>500000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500000</v>
      </c>
      <c r="W547">
        <v>500000</v>
      </c>
      <c r="X547">
        <v>500000</v>
      </c>
      <c r="Y547">
        <v>500000</v>
      </c>
      <c r="Z547">
        <v>0</v>
      </c>
      <c r="AA547">
        <v>0</v>
      </c>
      <c r="AB547">
        <v>0</v>
      </c>
      <c r="AC547">
        <v>-1000000</v>
      </c>
      <c r="AD547">
        <v>0</v>
      </c>
      <c r="AE547" t="s">
        <v>346</v>
      </c>
      <c r="AF547" t="s">
        <v>549</v>
      </c>
      <c r="AG547" t="s">
        <v>550</v>
      </c>
      <c r="AH547" t="s">
        <v>559</v>
      </c>
      <c r="AI547" t="s">
        <v>349</v>
      </c>
      <c r="AJ547" t="s">
        <v>349</v>
      </c>
      <c r="AK547" t="s">
        <v>349</v>
      </c>
      <c r="AL547" t="s">
        <v>347</v>
      </c>
      <c r="AM547" t="s">
        <v>349</v>
      </c>
      <c r="AN547" t="s">
        <v>349</v>
      </c>
      <c r="AO547" t="s">
        <v>552</v>
      </c>
      <c r="AP547" t="s">
        <v>553</v>
      </c>
      <c r="AQ547" t="s">
        <v>558</v>
      </c>
      <c r="AR547" t="s">
        <v>352</v>
      </c>
      <c r="AS547" t="s">
        <v>353</v>
      </c>
    </row>
    <row r="548" spans="1:45" x14ac:dyDescent="0.3">
      <c r="A548" t="s">
        <v>338</v>
      </c>
      <c r="B548" t="s">
        <v>339</v>
      </c>
      <c r="C548" t="s">
        <v>892</v>
      </c>
      <c r="D548" t="s">
        <v>549</v>
      </c>
      <c r="E548" t="s">
        <v>1473</v>
      </c>
      <c r="F548" t="s">
        <v>341</v>
      </c>
      <c r="G548" t="s">
        <v>423</v>
      </c>
      <c r="H548" t="s">
        <v>343</v>
      </c>
      <c r="I548" t="s">
        <v>560</v>
      </c>
      <c r="J548" t="s">
        <v>561</v>
      </c>
      <c r="K548">
        <v>50000</v>
      </c>
      <c r="L548">
        <v>50000</v>
      </c>
      <c r="M548">
        <v>37500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37500</v>
      </c>
      <c r="W548">
        <v>50000</v>
      </c>
      <c r="X548">
        <v>50000</v>
      </c>
      <c r="Y548">
        <v>50000</v>
      </c>
      <c r="Z548">
        <v>0</v>
      </c>
      <c r="AA548">
        <v>0</v>
      </c>
      <c r="AB548">
        <v>0</v>
      </c>
      <c r="AC548">
        <v>0</v>
      </c>
      <c r="AD548">
        <v>0</v>
      </c>
      <c r="AE548" t="s">
        <v>346</v>
      </c>
      <c r="AF548" t="s">
        <v>549</v>
      </c>
      <c r="AG548" t="s">
        <v>550</v>
      </c>
      <c r="AH548" t="s">
        <v>562</v>
      </c>
      <c r="AI548" t="s">
        <v>349</v>
      </c>
      <c r="AJ548" t="s">
        <v>349</v>
      </c>
      <c r="AK548" t="s">
        <v>349</v>
      </c>
      <c r="AL548" t="s">
        <v>347</v>
      </c>
      <c r="AM548" t="s">
        <v>349</v>
      </c>
      <c r="AN548" t="s">
        <v>349</v>
      </c>
      <c r="AO548" t="s">
        <v>552</v>
      </c>
      <c r="AP548" t="s">
        <v>553</v>
      </c>
      <c r="AQ548" t="s">
        <v>561</v>
      </c>
      <c r="AR548" t="s">
        <v>352</v>
      </c>
      <c r="AS548" t="s">
        <v>353</v>
      </c>
    </row>
    <row r="549" spans="1:45" x14ac:dyDescent="0.3">
      <c r="A549" t="s">
        <v>338</v>
      </c>
      <c r="B549" t="s">
        <v>339</v>
      </c>
      <c r="C549" t="s">
        <v>892</v>
      </c>
      <c r="D549" t="s">
        <v>549</v>
      </c>
      <c r="E549" t="s">
        <v>1475</v>
      </c>
      <c r="F549" t="s">
        <v>341</v>
      </c>
      <c r="G549" t="s">
        <v>423</v>
      </c>
      <c r="H549" t="s">
        <v>343</v>
      </c>
      <c r="I549" t="s">
        <v>568</v>
      </c>
      <c r="J549" t="s">
        <v>568</v>
      </c>
      <c r="K549">
        <v>250000</v>
      </c>
      <c r="L549">
        <v>250000</v>
      </c>
      <c r="M549">
        <v>187500</v>
      </c>
      <c r="N549">
        <v>0</v>
      </c>
      <c r="O549">
        <v>0</v>
      </c>
      <c r="P549">
        <v>0</v>
      </c>
      <c r="Q549">
        <v>112848.59</v>
      </c>
      <c r="R549">
        <v>112848.59</v>
      </c>
      <c r="S549">
        <v>50598.59</v>
      </c>
      <c r="T549">
        <v>112848.59</v>
      </c>
      <c r="U549">
        <v>112848.59</v>
      </c>
      <c r="V549">
        <v>74651.41</v>
      </c>
      <c r="W549">
        <v>137151.41</v>
      </c>
      <c r="X549">
        <v>137151.41</v>
      </c>
      <c r="Y549">
        <v>137151.41</v>
      </c>
      <c r="Z549">
        <v>0</v>
      </c>
      <c r="AA549">
        <v>0</v>
      </c>
      <c r="AB549">
        <v>0</v>
      </c>
      <c r="AC549">
        <v>0</v>
      </c>
      <c r="AD549">
        <v>0</v>
      </c>
      <c r="AE549" t="s">
        <v>346</v>
      </c>
      <c r="AF549" t="s">
        <v>549</v>
      </c>
      <c r="AG549" t="s">
        <v>565</v>
      </c>
      <c r="AH549" t="s">
        <v>569</v>
      </c>
      <c r="AI549" t="s">
        <v>349</v>
      </c>
      <c r="AJ549" t="s">
        <v>349</v>
      </c>
      <c r="AK549" t="s">
        <v>349</v>
      </c>
      <c r="AL549" t="s">
        <v>347</v>
      </c>
      <c r="AM549" t="s">
        <v>349</v>
      </c>
      <c r="AN549" t="s">
        <v>349</v>
      </c>
      <c r="AO549" t="s">
        <v>552</v>
      </c>
      <c r="AP549" t="s">
        <v>567</v>
      </c>
      <c r="AQ549" t="s">
        <v>568</v>
      </c>
      <c r="AR549" t="s">
        <v>352</v>
      </c>
      <c r="AS549" t="s">
        <v>353</v>
      </c>
    </row>
    <row r="550" spans="1:45" x14ac:dyDescent="0.3">
      <c r="A550" t="s">
        <v>338</v>
      </c>
      <c r="B550" t="s">
        <v>339</v>
      </c>
      <c r="C550" t="s">
        <v>892</v>
      </c>
      <c r="D550" t="s">
        <v>549</v>
      </c>
      <c r="E550" t="s">
        <v>1476</v>
      </c>
      <c r="F550" t="s">
        <v>341</v>
      </c>
      <c r="G550" t="s">
        <v>423</v>
      </c>
      <c r="H550" t="s">
        <v>343</v>
      </c>
      <c r="I550" t="s">
        <v>570</v>
      </c>
      <c r="J550" t="s">
        <v>571</v>
      </c>
      <c r="K550">
        <v>150000</v>
      </c>
      <c r="L550">
        <v>150000</v>
      </c>
      <c r="M550">
        <v>112500</v>
      </c>
      <c r="N550">
        <v>0</v>
      </c>
      <c r="O550">
        <v>0</v>
      </c>
      <c r="P550">
        <v>0</v>
      </c>
      <c r="Q550">
        <v>7500</v>
      </c>
      <c r="R550">
        <v>7500</v>
      </c>
      <c r="S550">
        <v>0</v>
      </c>
      <c r="T550">
        <v>7500</v>
      </c>
      <c r="U550">
        <v>7500</v>
      </c>
      <c r="V550">
        <v>105000</v>
      </c>
      <c r="W550">
        <v>142500</v>
      </c>
      <c r="X550">
        <v>142500</v>
      </c>
      <c r="Y550">
        <v>142500</v>
      </c>
      <c r="Z550">
        <v>0</v>
      </c>
      <c r="AA550">
        <v>0</v>
      </c>
      <c r="AB550">
        <v>0</v>
      </c>
      <c r="AC550">
        <v>0</v>
      </c>
      <c r="AD550">
        <v>0</v>
      </c>
      <c r="AE550" t="s">
        <v>346</v>
      </c>
      <c r="AF550" t="s">
        <v>549</v>
      </c>
      <c r="AG550" t="s">
        <v>572</v>
      </c>
      <c r="AH550" t="s">
        <v>573</v>
      </c>
      <c r="AI550" t="s">
        <v>349</v>
      </c>
      <c r="AJ550" t="s">
        <v>349</v>
      </c>
      <c r="AK550" t="s">
        <v>349</v>
      </c>
      <c r="AL550" t="s">
        <v>347</v>
      </c>
      <c r="AM550" t="s">
        <v>349</v>
      </c>
      <c r="AN550" t="s">
        <v>349</v>
      </c>
      <c r="AO550" t="s">
        <v>552</v>
      </c>
      <c r="AP550" t="s">
        <v>574</v>
      </c>
      <c r="AQ550" t="s">
        <v>571</v>
      </c>
      <c r="AR550" t="s">
        <v>352</v>
      </c>
      <c r="AS550" t="s">
        <v>353</v>
      </c>
    </row>
    <row r="551" spans="1:45" x14ac:dyDescent="0.3">
      <c r="A551" t="s">
        <v>338</v>
      </c>
      <c r="B551" t="s">
        <v>339</v>
      </c>
      <c r="C551" t="s">
        <v>892</v>
      </c>
      <c r="D551" t="s">
        <v>549</v>
      </c>
      <c r="E551" t="s">
        <v>1478</v>
      </c>
      <c r="F551" t="s">
        <v>341</v>
      </c>
      <c r="G551" t="s">
        <v>423</v>
      </c>
      <c r="H551" t="s">
        <v>343</v>
      </c>
      <c r="I551" t="s">
        <v>578</v>
      </c>
      <c r="J551" t="s">
        <v>579</v>
      </c>
      <c r="K551">
        <v>100000</v>
      </c>
      <c r="L551">
        <v>100000</v>
      </c>
      <c r="M551">
        <v>75000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75000</v>
      </c>
      <c r="W551">
        <v>100000</v>
      </c>
      <c r="X551">
        <v>100000</v>
      </c>
      <c r="Y551">
        <v>100000</v>
      </c>
      <c r="Z551">
        <v>0</v>
      </c>
      <c r="AA551">
        <v>0</v>
      </c>
      <c r="AB551">
        <v>0</v>
      </c>
      <c r="AC551">
        <v>0</v>
      </c>
      <c r="AD551">
        <v>0</v>
      </c>
      <c r="AE551" t="s">
        <v>346</v>
      </c>
      <c r="AF551" t="s">
        <v>549</v>
      </c>
      <c r="AG551" t="s">
        <v>572</v>
      </c>
      <c r="AH551" t="s">
        <v>580</v>
      </c>
      <c r="AI551" t="s">
        <v>349</v>
      </c>
      <c r="AJ551" t="s">
        <v>349</v>
      </c>
      <c r="AK551" t="s">
        <v>349</v>
      </c>
      <c r="AL551" t="s">
        <v>347</v>
      </c>
      <c r="AM551" t="s">
        <v>349</v>
      </c>
      <c r="AN551" t="s">
        <v>349</v>
      </c>
      <c r="AO551" t="s">
        <v>552</v>
      </c>
      <c r="AP551" t="s">
        <v>574</v>
      </c>
      <c r="AQ551" t="s">
        <v>579</v>
      </c>
      <c r="AR551" t="s">
        <v>352</v>
      </c>
      <c r="AS551" t="s">
        <v>353</v>
      </c>
    </row>
    <row r="552" spans="1:45" x14ac:dyDescent="0.3">
      <c r="A552" t="s">
        <v>338</v>
      </c>
      <c r="B552" t="s">
        <v>339</v>
      </c>
      <c r="C552" t="s">
        <v>892</v>
      </c>
      <c r="D552" t="s">
        <v>549</v>
      </c>
      <c r="E552" t="s">
        <v>1479</v>
      </c>
      <c r="F552" t="s">
        <v>341</v>
      </c>
      <c r="G552" t="s">
        <v>423</v>
      </c>
      <c r="H552" t="s">
        <v>343</v>
      </c>
      <c r="I552" t="s">
        <v>581</v>
      </c>
      <c r="J552" t="s">
        <v>582</v>
      </c>
      <c r="K552">
        <v>160000</v>
      </c>
      <c r="L552">
        <v>160000</v>
      </c>
      <c r="M552">
        <v>120000</v>
      </c>
      <c r="N552">
        <v>0</v>
      </c>
      <c r="O552">
        <v>0</v>
      </c>
      <c r="P552">
        <v>0</v>
      </c>
      <c r="Q552">
        <v>42400</v>
      </c>
      <c r="R552">
        <v>42400</v>
      </c>
      <c r="S552">
        <v>16000</v>
      </c>
      <c r="T552">
        <v>42400</v>
      </c>
      <c r="U552">
        <v>42400</v>
      </c>
      <c r="V552">
        <v>77600</v>
      </c>
      <c r="W552">
        <v>117600</v>
      </c>
      <c r="X552">
        <v>117600</v>
      </c>
      <c r="Y552">
        <v>117600</v>
      </c>
      <c r="Z552">
        <v>0</v>
      </c>
      <c r="AA552">
        <v>0</v>
      </c>
      <c r="AB552">
        <v>0</v>
      </c>
      <c r="AC552">
        <v>0</v>
      </c>
      <c r="AD552">
        <v>0</v>
      </c>
      <c r="AE552" t="s">
        <v>346</v>
      </c>
      <c r="AF552" t="s">
        <v>549</v>
      </c>
      <c r="AG552" t="s">
        <v>572</v>
      </c>
      <c r="AH552" t="s">
        <v>583</v>
      </c>
      <c r="AI552" t="s">
        <v>349</v>
      </c>
      <c r="AJ552" t="s">
        <v>349</v>
      </c>
      <c r="AK552" t="s">
        <v>349</v>
      </c>
      <c r="AL552" t="s">
        <v>347</v>
      </c>
      <c r="AM552" t="s">
        <v>349</v>
      </c>
      <c r="AN552" t="s">
        <v>349</v>
      </c>
      <c r="AO552" t="s">
        <v>552</v>
      </c>
      <c r="AP552" t="s">
        <v>574</v>
      </c>
      <c r="AQ552" t="s">
        <v>582</v>
      </c>
      <c r="AR552" t="s">
        <v>352</v>
      </c>
      <c r="AS552" t="s">
        <v>353</v>
      </c>
    </row>
    <row r="553" spans="1:45" x14ac:dyDescent="0.3">
      <c r="A553" t="s">
        <v>338</v>
      </c>
      <c r="B553" t="s">
        <v>339</v>
      </c>
      <c r="C553" t="s">
        <v>892</v>
      </c>
      <c r="D553" t="s">
        <v>549</v>
      </c>
      <c r="E553" t="s">
        <v>1515</v>
      </c>
      <c r="F553" t="s">
        <v>341</v>
      </c>
      <c r="G553" t="s">
        <v>423</v>
      </c>
      <c r="H553" t="s">
        <v>343</v>
      </c>
      <c r="I553" t="s">
        <v>828</v>
      </c>
      <c r="J553" t="s">
        <v>829</v>
      </c>
      <c r="K553">
        <v>50000</v>
      </c>
      <c r="L553">
        <v>50000</v>
      </c>
      <c r="M553">
        <v>37500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37500</v>
      </c>
      <c r="W553">
        <v>50000</v>
      </c>
      <c r="X553">
        <v>50000</v>
      </c>
      <c r="Y553">
        <v>50000</v>
      </c>
      <c r="Z553">
        <v>0</v>
      </c>
      <c r="AA553">
        <v>0</v>
      </c>
      <c r="AB553">
        <v>0</v>
      </c>
      <c r="AC553">
        <v>0</v>
      </c>
      <c r="AD553">
        <v>0</v>
      </c>
      <c r="AE553" t="s">
        <v>346</v>
      </c>
      <c r="AF553" t="s">
        <v>549</v>
      </c>
      <c r="AG553" t="s">
        <v>572</v>
      </c>
      <c r="AH553" t="s">
        <v>830</v>
      </c>
      <c r="AI553" t="s">
        <v>349</v>
      </c>
      <c r="AJ553" t="s">
        <v>349</v>
      </c>
      <c r="AK553" t="s">
        <v>349</v>
      </c>
      <c r="AL553" t="s">
        <v>347</v>
      </c>
      <c r="AM553" t="s">
        <v>349</v>
      </c>
      <c r="AN553" t="s">
        <v>349</v>
      </c>
      <c r="AO553" t="s">
        <v>552</v>
      </c>
      <c r="AP553" t="s">
        <v>574</v>
      </c>
      <c r="AQ553" t="s">
        <v>829</v>
      </c>
      <c r="AR553" t="s">
        <v>352</v>
      </c>
      <c r="AS553" t="s">
        <v>353</v>
      </c>
    </row>
    <row r="554" spans="1:45" x14ac:dyDescent="0.3">
      <c r="A554" t="s">
        <v>338</v>
      </c>
      <c r="B554" t="s">
        <v>339</v>
      </c>
      <c r="C554" t="s">
        <v>892</v>
      </c>
      <c r="D554" t="s">
        <v>549</v>
      </c>
      <c r="E554" t="s">
        <v>1480</v>
      </c>
      <c r="F554" t="s">
        <v>341</v>
      </c>
      <c r="G554" t="s">
        <v>423</v>
      </c>
      <c r="H554" t="s">
        <v>343</v>
      </c>
      <c r="I554" t="s">
        <v>584</v>
      </c>
      <c r="J554" t="s">
        <v>585</v>
      </c>
      <c r="K554">
        <v>50000</v>
      </c>
      <c r="L554">
        <v>50000</v>
      </c>
      <c r="M554">
        <v>37500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37500</v>
      </c>
      <c r="W554">
        <v>50000</v>
      </c>
      <c r="X554">
        <v>50000</v>
      </c>
      <c r="Y554">
        <v>50000</v>
      </c>
      <c r="Z554">
        <v>0</v>
      </c>
      <c r="AA554">
        <v>0</v>
      </c>
      <c r="AB554">
        <v>0</v>
      </c>
      <c r="AC554">
        <v>0</v>
      </c>
      <c r="AD554">
        <v>0</v>
      </c>
      <c r="AE554" t="s">
        <v>346</v>
      </c>
      <c r="AF554" t="s">
        <v>549</v>
      </c>
      <c r="AG554" t="s">
        <v>572</v>
      </c>
      <c r="AH554" t="s">
        <v>586</v>
      </c>
      <c r="AI554" t="s">
        <v>349</v>
      </c>
      <c r="AJ554" t="s">
        <v>349</v>
      </c>
      <c r="AK554" t="s">
        <v>349</v>
      </c>
      <c r="AL554" t="s">
        <v>347</v>
      </c>
      <c r="AM554" t="s">
        <v>349</v>
      </c>
      <c r="AN554" t="s">
        <v>349</v>
      </c>
      <c r="AO554" t="s">
        <v>552</v>
      </c>
      <c r="AP554" t="s">
        <v>574</v>
      </c>
      <c r="AQ554" t="s">
        <v>585</v>
      </c>
      <c r="AR554" t="s">
        <v>352</v>
      </c>
      <c r="AS554" t="s">
        <v>353</v>
      </c>
    </row>
    <row r="555" spans="1:45" x14ac:dyDescent="0.3">
      <c r="A555" t="s">
        <v>338</v>
      </c>
      <c r="B555" t="s">
        <v>339</v>
      </c>
      <c r="C555" t="s">
        <v>892</v>
      </c>
      <c r="D555" t="s">
        <v>549</v>
      </c>
      <c r="E555" t="s">
        <v>1481</v>
      </c>
      <c r="F555" t="s">
        <v>341</v>
      </c>
      <c r="G555" t="s">
        <v>423</v>
      </c>
      <c r="H555" t="s">
        <v>343</v>
      </c>
      <c r="I555" t="s">
        <v>587</v>
      </c>
      <c r="J555" t="s">
        <v>588</v>
      </c>
      <c r="K555">
        <v>100000</v>
      </c>
      <c r="L555">
        <v>100000</v>
      </c>
      <c r="M555">
        <v>75000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75000</v>
      </c>
      <c r="W555">
        <v>100000</v>
      </c>
      <c r="X555">
        <v>100000</v>
      </c>
      <c r="Y555">
        <v>100000</v>
      </c>
      <c r="Z555">
        <v>0</v>
      </c>
      <c r="AA555">
        <v>0</v>
      </c>
      <c r="AB555">
        <v>0</v>
      </c>
      <c r="AC555">
        <v>0</v>
      </c>
      <c r="AD555">
        <v>0</v>
      </c>
      <c r="AE555" t="s">
        <v>346</v>
      </c>
      <c r="AF555" t="s">
        <v>549</v>
      </c>
      <c r="AG555" t="s">
        <v>572</v>
      </c>
      <c r="AH555" t="s">
        <v>589</v>
      </c>
      <c r="AI555" t="s">
        <v>349</v>
      </c>
      <c r="AJ555" t="s">
        <v>349</v>
      </c>
      <c r="AK555" t="s">
        <v>349</v>
      </c>
      <c r="AL555" t="s">
        <v>347</v>
      </c>
      <c r="AM555" t="s">
        <v>590</v>
      </c>
      <c r="AN555" t="s">
        <v>349</v>
      </c>
      <c r="AO555" t="s">
        <v>552</v>
      </c>
      <c r="AP555" t="s">
        <v>574</v>
      </c>
      <c r="AQ555" t="s">
        <v>588</v>
      </c>
      <c r="AR555" t="s">
        <v>352</v>
      </c>
      <c r="AS555" t="s">
        <v>353</v>
      </c>
    </row>
    <row r="556" spans="1:45" x14ac:dyDescent="0.3">
      <c r="A556" t="s">
        <v>338</v>
      </c>
      <c r="B556" t="s">
        <v>339</v>
      </c>
      <c r="C556" t="s">
        <v>892</v>
      </c>
      <c r="D556" t="s">
        <v>549</v>
      </c>
      <c r="E556" t="s">
        <v>1482</v>
      </c>
      <c r="F556" t="s">
        <v>341</v>
      </c>
      <c r="G556" t="s">
        <v>423</v>
      </c>
      <c r="H556" t="s">
        <v>343</v>
      </c>
      <c r="I556" t="s">
        <v>591</v>
      </c>
      <c r="J556" t="s">
        <v>592</v>
      </c>
      <c r="K556">
        <v>470000</v>
      </c>
      <c r="L556">
        <v>470000</v>
      </c>
      <c r="M556">
        <v>352500</v>
      </c>
      <c r="N556">
        <v>0</v>
      </c>
      <c r="O556">
        <v>0</v>
      </c>
      <c r="P556">
        <v>0</v>
      </c>
      <c r="Q556">
        <v>141594.97</v>
      </c>
      <c r="R556">
        <v>141594.97</v>
      </c>
      <c r="S556">
        <v>0</v>
      </c>
      <c r="T556">
        <v>141594.97</v>
      </c>
      <c r="U556">
        <v>141594.97</v>
      </c>
      <c r="V556">
        <v>210905.03</v>
      </c>
      <c r="W556">
        <v>328405.03000000003</v>
      </c>
      <c r="X556">
        <v>328405.03000000003</v>
      </c>
      <c r="Y556">
        <v>328405.03000000003</v>
      </c>
      <c r="Z556">
        <v>0</v>
      </c>
      <c r="AA556">
        <v>0</v>
      </c>
      <c r="AB556">
        <v>0</v>
      </c>
      <c r="AC556">
        <v>0</v>
      </c>
      <c r="AD556">
        <v>0</v>
      </c>
      <c r="AE556" t="s">
        <v>346</v>
      </c>
      <c r="AF556" t="s">
        <v>549</v>
      </c>
      <c r="AG556" t="s">
        <v>593</v>
      </c>
      <c r="AH556" t="s">
        <v>594</v>
      </c>
      <c r="AI556" t="s">
        <v>349</v>
      </c>
      <c r="AJ556" t="s">
        <v>349</v>
      </c>
      <c r="AK556" t="s">
        <v>349</v>
      </c>
      <c r="AL556" t="s">
        <v>347</v>
      </c>
      <c r="AM556" t="s">
        <v>349</v>
      </c>
      <c r="AN556" t="s">
        <v>349</v>
      </c>
      <c r="AO556" t="s">
        <v>552</v>
      </c>
      <c r="AP556" t="s">
        <v>595</v>
      </c>
      <c r="AQ556" t="s">
        <v>592</v>
      </c>
      <c r="AR556" t="s">
        <v>352</v>
      </c>
      <c r="AS556" t="s">
        <v>353</v>
      </c>
    </row>
    <row r="557" spans="1:45" x14ac:dyDescent="0.3">
      <c r="A557" t="s">
        <v>338</v>
      </c>
      <c r="B557" t="s">
        <v>339</v>
      </c>
      <c r="C557" t="s">
        <v>892</v>
      </c>
      <c r="D557" t="s">
        <v>549</v>
      </c>
      <c r="E557" t="s">
        <v>1483</v>
      </c>
      <c r="F557" t="s">
        <v>341</v>
      </c>
      <c r="G557" t="s">
        <v>423</v>
      </c>
      <c r="H557" t="s">
        <v>343</v>
      </c>
      <c r="I557" t="s">
        <v>596</v>
      </c>
      <c r="J557" t="s">
        <v>597</v>
      </c>
      <c r="K557">
        <v>170000</v>
      </c>
      <c r="L557">
        <v>170000</v>
      </c>
      <c r="M557">
        <v>127500</v>
      </c>
      <c r="N557">
        <v>0</v>
      </c>
      <c r="O557">
        <v>0</v>
      </c>
      <c r="P557">
        <v>0</v>
      </c>
      <c r="Q557">
        <v>31990.01</v>
      </c>
      <c r="R557">
        <v>31990.01</v>
      </c>
      <c r="S557">
        <v>0</v>
      </c>
      <c r="T557">
        <v>31990.01</v>
      </c>
      <c r="U557">
        <v>31990.01</v>
      </c>
      <c r="V557">
        <v>95509.99</v>
      </c>
      <c r="W557">
        <v>138009.99</v>
      </c>
      <c r="X557">
        <v>138009.99</v>
      </c>
      <c r="Y557">
        <v>138009.99</v>
      </c>
      <c r="Z557">
        <v>0</v>
      </c>
      <c r="AA557">
        <v>0</v>
      </c>
      <c r="AB557">
        <v>0</v>
      </c>
      <c r="AC557">
        <v>0</v>
      </c>
      <c r="AD557">
        <v>0</v>
      </c>
      <c r="AE557" t="s">
        <v>346</v>
      </c>
      <c r="AF557" t="s">
        <v>549</v>
      </c>
      <c r="AG557" t="s">
        <v>593</v>
      </c>
      <c r="AH557" t="s">
        <v>598</v>
      </c>
      <c r="AI557" t="s">
        <v>349</v>
      </c>
      <c r="AJ557" t="s">
        <v>349</v>
      </c>
      <c r="AK557" t="s">
        <v>349</v>
      </c>
      <c r="AL557" t="s">
        <v>347</v>
      </c>
      <c r="AM557" t="s">
        <v>349</v>
      </c>
      <c r="AN557" t="s">
        <v>349</v>
      </c>
      <c r="AO557" t="s">
        <v>552</v>
      </c>
      <c r="AP557" t="s">
        <v>595</v>
      </c>
      <c r="AQ557" t="s">
        <v>597</v>
      </c>
      <c r="AR557" t="s">
        <v>352</v>
      </c>
      <c r="AS557" t="s">
        <v>353</v>
      </c>
    </row>
    <row r="558" spans="1:45" x14ac:dyDescent="0.3">
      <c r="A558" t="s">
        <v>338</v>
      </c>
      <c r="B558" t="s">
        <v>339</v>
      </c>
      <c r="C558" t="s">
        <v>892</v>
      </c>
      <c r="D558" t="s">
        <v>549</v>
      </c>
      <c r="E558" t="s">
        <v>1484</v>
      </c>
      <c r="F558" t="s">
        <v>341</v>
      </c>
      <c r="G558" t="s">
        <v>423</v>
      </c>
      <c r="H558" t="s">
        <v>343</v>
      </c>
      <c r="I558" t="s">
        <v>599</v>
      </c>
      <c r="J558" t="s">
        <v>600</v>
      </c>
      <c r="K558">
        <v>330000</v>
      </c>
      <c r="L558">
        <v>330000</v>
      </c>
      <c r="M558">
        <v>247500</v>
      </c>
      <c r="N558">
        <v>0</v>
      </c>
      <c r="O558">
        <v>0</v>
      </c>
      <c r="P558">
        <v>0</v>
      </c>
      <c r="Q558">
        <v>147769</v>
      </c>
      <c r="R558">
        <v>147769</v>
      </c>
      <c r="S558">
        <v>107044</v>
      </c>
      <c r="T558">
        <v>147769</v>
      </c>
      <c r="U558">
        <v>147769</v>
      </c>
      <c r="V558">
        <v>99731</v>
      </c>
      <c r="W558">
        <v>182231</v>
      </c>
      <c r="X558">
        <v>182231</v>
      </c>
      <c r="Y558">
        <v>182231</v>
      </c>
      <c r="Z558">
        <v>0</v>
      </c>
      <c r="AA558">
        <v>0</v>
      </c>
      <c r="AB558">
        <v>0</v>
      </c>
      <c r="AC558">
        <v>0</v>
      </c>
      <c r="AD558">
        <v>0</v>
      </c>
      <c r="AE558" t="s">
        <v>346</v>
      </c>
      <c r="AF558" t="s">
        <v>549</v>
      </c>
      <c r="AG558" t="s">
        <v>601</v>
      </c>
      <c r="AH558" t="s">
        <v>602</v>
      </c>
      <c r="AI558" t="s">
        <v>349</v>
      </c>
      <c r="AJ558" t="s">
        <v>349</v>
      </c>
      <c r="AK558" t="s">
        <v>349</v>
      </c>
      <c r="AL558" t="s">
        <v>347</v>
      </c>
      <c r="AM558" t="s">
        <v>349</v>
      </c>
      <c r="AN558" t="s">
        <v>349</v>
      </c>
      <c r="AO558" t="s">
        <v>552</v>
      </c>
      <c r="AP558" t="s">
        <v>603</v>
      </c>
      <c r="AQ558" t="s">
        <v>600</v>
      </c>
      <c r="AR558" t="s">
        <v>352</v>
      </c>
      <c r="AS558" t="s">
        <v>353</v>
      </c>
    </row>
    <row r="559" spans="1:45" x14ac:dyDescent="0.3">
      <c r="A559" t="s">
        <v>338</v>
      </c>
      <c r="B559" t="s">
        <v>339</v>
      </c>
      <c r="C559" t="s">
        <v>892</v>
      </c>
      <c r="D559" t="s">
        <v>549</v>
      </c>
      <c r="E559" t="s">
        <v>1486</v>
      </c>
      <c r="F559" t="s">
        <v>341</v>
      </c>
      <c r="G559" t="s">
        <v>423</v>
      </c>
      <c r="H559" t="s">
        <v>343</v>
      </c>
      <c r="I559" t="s">
        <v>608</v>
      </c>
      <c r="J559" t="s">
        <v>609</v>
      </c>
      <c r="K559">
        <v>939265</v>
      </c>
      <c r="L559">
        <v>939265</v>
      </c>
      <c r="M559">
        <v>704448.75</v>
      </c>
      <c r="N559">
        <v>0</v>
      </c>
      <c r="O559">
        <v>0</v>
      </c>
      <c r="P559">
        <v>0</v>
      </c>
      <c r="Q559">
        <v>138236.88</v>
      </c>
      <c r="R559">
        <v>138236.88</v>
      </c>
      <c r="S559">
        <v>114412.5</v>
      </c>
      <c r="T559">
        <v>138236.88</v>
      </c>
      <c r="U559">
        <v>138236.88</v>
      </c>
      <c r="V559">
        <v>566211.87</v>
      </c>
      <c r="W559">
        <v>801028.12</v>
      </c>
      <c r="X559">
        <v>801028.12</v>
      </c>
      <c r="Y559">
        <v>801028.12</v>
      </c>
      <c r="Z559">
        <v>0</v>
      </c>
      <c r="AA559">
        <v>0</v>
      </c>
      <c r="AB559">
        <v>0</v>
      </c>
      <c r="AC559">
        <v>0</v>
      </c>
      <c r="AD559">
        <v>0</v>
      </c>
      <c r="AE559" t="s">
        <v>346</v>
      </c>
      <c r="AF559" t="s">
        <v>549</v>
      </c>
      <c r="AG559" t="s">
        <v>601</v>
      </c>
      <c r="AH559" t="s">
        <v>610</v>
      </c>
      <c r="AI559" t="s">
        <v>349</v>
      </c>
      <c r="AJ559" t="s">
        <v>349</v>
      </c>
      <c r="AK559" t="s">
        <v>349</v>
      </c>
      <c r="AL559" t="s">
        <v>347</v>
      </c>
      <c r="AM559" t="s">
        <v>349</v>
      </c>
      <c r="AN559" t="s">
        <v>349</v>
      </c>
      <c r="AO559" t="s">
        <v>552</v>
      </c>
      <c r="AP559" t="s">
        <v>603</v>
      </c>
      <c r="AQ559" t="s">
        <v>609</v>
      </c>
      <c r="AR559" t="s">
        <v>352</v>
      </c>
      <c r="AS559" t="s">
        <v>353</v>
      </c>
    </row>
    <row r="560" spans="1:45" x14ac:dyDescent="0.3">
      <c r="A560" t="s">
        <v>338</v>
      </c>
      <c r="B560" t="s">
        <v>339</v>
      </c>
      <c r="C560" t="s">
        <v>892</v>
      </c>
      <c r="D560" t="s">
        <v>549</v>
      </c>
      <c r="E560" t="s">
        <v>1487</v>
      </c>
      <c r="F560" t="s">
        <v>341</v>
      </c>
      <c r="G560" t="s">
        <v>423</v>
      </c>
      <c r="H560" t="s">
        <v>343</v>
      </c>
      <c r="I560" t="s">
        <v>611</v>
      </c>
      <c r="J560" t="s">
        <v>611</v>
      </c>
      <c r="K560">
        <v>50000</v>
      </c>
      <c r="L560">
        <v>50000</v>
      </c>
      <c r="M560">
        <v>37500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37500</v>
      </c>
      <c r="W560">
        <v>50000</v>
      </c>
      <c r="X560">
        <v>50000</v>
      </c>
      <c r="Y560">
        <v>50000</v>
      </c>
      <c r="Z560">
        <v>0</v>
      </c>
      <c r="AA560">
        <v>0</v>
      </c>
      <c r="AB560">
        <v>0</v>
      </c>
      <c r="AC560">
        <v>0</v>
      </c>
      <c r="AD560">
        <v>0</v>
      </c>
      <c r="AE560" t="s">
        <v>346</v>
      </c>
      <c r="AF560" t="s">
        <v>549</v>
      </c>
      <c r="AG560" t="s">
        <v>601</v>
      </c>
      <c r="AH560" t="s">
        <v>612</v>
      </c>
      <c r="AI560" t="s">
        <v>349</v>
      </c>
      <c r="AJ560" t="s">
        <v>349</v>
      </c>
      <c r="AK560" t="s">
        <v>349</v>
      </c>
      <c r="AL560" t="s">
        <v>347</v>
      </c>
      <c r="AM560" t="s">
        <v>349</v>
      </c>
      <c r="AN560" t="s">
        <v>349</v>
      </c>
      <c r="AO560" t="s">
        <v>552</v>
      </c>
      <c r="AP560" t="s">
        <v>603</v>
      </c>
      <c r="AQ560" t="s">
        <v>611</v>
      </c>
      <c r="AR560" t="s">
        <v>352</v>
      </c>
      <c r="AS560" t="s">
        <v>353</v>
      </c>
    </row>
    <row r="561" spans="1:45" x14ac:dyDescent="0.3">
      <c r="A561" t="s">
        <v>338</v>
      </c>
      <c r="B561" t="s">
        <v>339</v>
      </c>
      <c r="C561" t="s">
        <v>892</v>
      </c>
      <c r="D561" t="s">
        <v>549</v>
      </c>
      <c r="E561" t="s">
        <v>1488</v>
      </c>
      <c r="F561" t="s">
        <v>341</v>
      </c>
      <c r="G561" t="s">
        <v>423</v>
      </c>
      <c r="H561" t="s">
        <v>343</v>
      </c>
      <c r="I561" t="s">
        <v>613</v>
      </c>
      <c r="J561" t="s">
        <v>614</v>
      </c>
      <c r="K561">
        <v>395000</v>
      </c>
      <c r="L561">
        <v>395000</v>
      </c>
      <c r="M561">
        <v>296250</v>
      </c>
      <c r="N561">
        <v>0</v>
      </c>
      <c r="O561">
        <v>0</v>
      </c>
      <c r="P561">
        <v>0</v>
      </c>
      <c r="Q561">
        <v>108187.46</v>
      </c>
      <c r="R561">
        <v>108187.46</v>
      </c>
      <c r="S561">
        <v>105887.46</v>
      </c>
      <c r="T561">
        <v>108187.46</v>
      </c>
      <c r="U561">
        <v>108187.46</v>
      </c>
      <c r="V561">
        <v>188062.54</v>
      </c>
      <c r="W561">
        <v>286812.53999999998</v>
      </c>
      <c r="X561">
        <v>286812.53999999998</v>
      </c>
      <c r="Y561">
        <v>286812.53999999998</v>
      </c>
      <c r="Z561">
        <v>0</v>
      </c>
      <c r="AA561">
        <v>0</v>
      </c>
      <c r="AB561">
        <v>0</v>
      </c>
      <c r="AC561">
        <v>0</v>
      </c>
      <c r="AD561">
        <v>0</v>
      </c>
      <c r="AE561" t="s">
        <v>346</v>
      </c>
      <c r="AF561" t="s">
        <v>549</v>
      </c>
      <c r="AG561" t="s">
        <v>601</v>
      </c>
      <c r="AH561" t="s">
        <v>615</v>
      </c>
      <c r="AI561" t="s">
        <v>349</v>
      </c>
      <c r="AJ561" t="s">
        <v>349</v>
      </c>
      <c r="AK561" t="s">
        <v>349</v>
      </c>
      <c r="AL561" t="s">
        <v>347</v>
      </c>
      <c r="AM561" t="s">
        <v>349</v>
      </c>
      <c r="AN561" t="s">
        <v>349</v>
      </c>
      <c r="AO561" t="s">
        <v>552</v>
      </c>
      <c r="AP561" t="s">
        <v>603</v>
      </c>
      <c r="AQ561" t="s">
        <v>614</v>
      </c>
      <c r="AR561" t="s">
        <v>352</v>
      </c>
      <c r="AS561" t="s">
        <v>353</v>
      </c>
    </row>
    <row r="562" spans="1:45" x14ac:dyDescent="0.3">
      <c r="A562" t="s">
        <v>338</v>
      </c>
      <c r="B562" t="s">
        <v>339</v>
      </c>
      <c r="C562" t="s">
        <v>892</v>
      </c>
      <c r="D562" t="s">
        <v>549</v>
      </c>
      <c r="E562" t="s">
        <v>1489</v>
      </c>
      <c r="F562" t="s">
        <v>341</v>
      </c>
      <c r="G562" t="s">
        <v>423</v>
      </c>
      <c r="H562" t="s">
        <v>343</v>
      </c>
      <c r="I562" t="s">
        <v>616</v>
      </c>
      <c r="J562" t="s">
        <v>617</v>
      </c>
      <c r="K562">
        <v>20000</v>
      </c>
      <c r="L562">
        <v>20000</v>
      </c>
      <c r="M562">
        <v>15000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15000</v>
      </c>
      <c r="W562">
        <v>20000</v>
      </c>
      <c r="X562">
        <v>20000</v>
      </c>
      <c r="Y562">
        <v>20000</v>
      </c>
      <c r="Z562">
        <v>0</v>
      </c>
      <c r="AA562">
        <v>0</v>
      </c>
      <c r="AB562">
        <v>0</v>
      </c>
      <c r="AC562">
        <v>0</v>
      </c>
      <c r="AD562">
        <v>0</v>
      </c>
      <c r="AE562" t="s">
        <v>346</v>
      </c>
      <c r="AF562" t="s">
        <v>549</v>
      </c>
      <c r="AG562" t="s">
        <v>601</v>
      </c>
      <c r="AH562" t="s">
        <v>618</v>
      </c>
      <c r="AI562" t="s">
        <v>349</v>
      </c>
      <c r="AJ562" t="s">
        <v>349</v>
      </c>
      <c r="AK562" t="s">
        <v>349</v>
      </c>
      <c r="AL562" t="s">
        <v>347</v>
      </c>
      <c r="AM562" t="s">
        <v>349</v>
      </c>
      <c r="AN562" t="s">
        <v>349</v>
      </c>
      <c r="AO562" t="s">
        <v>552</v>
      </c>
      <c r="AP562" t="s">
        <v>603</v>
      </c>
      <c r="AQ562" t="s">
        <v>617</v>
      </c>
      <c r="AR562" t="s">
        <v>352</v>
      </c>
      <c r="AS562" t="s">
        <v>353</v>
      </c>
    </row>
    <row r="563" spans="1:45" x14ac:dyDescent="0.3">
      <c r="A563" t="s">
        <v>338</v>
      </c>
      <c r="B563" t="s">
        <v>339</v>
      </c>
      <c r="C563" t="s">
        <v>892</v>
      </c>
      <c r="D563" t="s">
        <v>549</v>
      </c>
      <c r="E563" t="s">
        <v>1490</v>
      </c>
      <c r="F563" t="s">
        <v>341</v>
      </c>
      <c r="G563" t="s">
        <v>423</v>
      </c>
      <c r="H563" t="s">
        <v>343</v>
      </c>
      <c r="I563" t="s">
        <v>619</v>
      </c>
      <c r="J563" t="s">
        <v>620</v>
      </c>
      <c r="K563">
        <v>25000</v>
      </c>
      <c r="L563">
        <v>25000</v>
      </c>
      <c r="M563">
        <v>18750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18750</v>
      </c>
      <c r="W563">
        <v>25000</v>
      </c>
      <c r="X563">
        <v>25000</v>
      </c>
      <c r="Y563">
        <v>25000</v>
      </c>
      <c r="Z563">
        <v>0</v>
      </c>
      <c r="AA563">
        <v>0</v>
      </c>
      <c r="AB563">
        <v>0</v>
      </c>
      <c r="AC563">
        <v>0</v>
      </c>
      <c r="AD563">
        <v>0</v>
      </c>
      <c r="AE563" t="s">
        <v>346</v>
      </c>
      <c r="AF563" t="s">
        <v>549</v>
      </c>
      <c r="AG563" t="s">
        <v>601</v>
      </c>
      <c r="AH563" t="s">
        <v>621</v>
      </c>
      <c r="AI563" t="s">
        <v>349</v>
      </c>
      <c r="AJ563" t="s">
        <v>349</v>
      </c>
      <c r="AK563" t="s">
        <v>349</v>
      </c>
      <c r="AL563" t="s">
        <v>347</v>
      </c>
      <c r="AM563" t="s">
        <v>349</v>
      </c>
      <c r="AN563" t="s">
        <v>349</v>
      </c>
      <c r="AO563" t="s">
        <v>552</v>
      </c>
      <c r="AP563" t="s">
        <v>603</v>
      </c>
      <c r="AQ563" t="s">
        <v>620</v>
      </c>
      <c r="AR563" t="s">
        <v>352</v>
      </c>
      <c r="AS563" t="s">
        <v>353</v>
      </c>
    </row>
    <row r="564" spans="1:45" x14ac:dyDescent="0.3">
      <c r="A564" t="s">
        <v>338</v>
      </c>
      <c r="B564" t="s">
        <v>339</v>
      </c>
      <c r="C564" t="s">
        <v>892</v>
      </c>
      <c r="D564" t="s">
        <v>549</v>
      </c>
      <c r="E564" t="s">
        <v>1491</v>
      </c>
      <c r="F564" t="s">
        <v>341</v>
      </c>
      <c r="G564" t="s">
        <v>423</v>
      </c>
      <c r="H564" t="s">
        <v>343</v>
      </c>
      <c r="I564" t="s">
        <v>622</v>
      </c>
      <c r="J564" t="s">
        <v>623</v>
      </c>
      <c r="K564">
        <v>50000</v>
      </c>
      <c r="L564">
        <v>50000</v>
      </c>
      <c r="M564">
        <v>37500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37500</v>
      </c>
      <c r="W564">
        <v>50000</v>
      </c>
      <c r="X564">
        <v>50000</v>
      </c>
      <c r="Y564">
        <v>50000</v>
      </c>
      <c r="Z564">
        <v>0</v>
      </c>
      <c r="AA564">
        <v>0</v>
      </c>
      <c r="AB564">
        <v>0</v>
      </c>
      <c r="AC564">
        <v>0</v>
      </c>
      <c r="AD564">
        <v>0</v>
      </c>
      <c r="AE564" t="s">
        <v>346</v>
      </c>
      <c r="AF564" t="s">
        <v>549</v>
      </c>
      <c r="AG564" t="s">
        <v>601</v>
      </c>
      <c r="AH564" t="s">
        <v>624</v>
      </c>
      <c r="AI564" t="s">
        <v>349</v>
      </c>
      <c r="AJ564" t="s">
        <v>349</v>
      </c>
      <c r="AK564" t="s">
        <v>349</v>
      </c>
      <c r="AL564" t="s">
        <v>347</v>
      </c>
      <c r="AM564" t="s">
        <v>349</v>
      </c>
      <c r="AN564" t="s">
        <v>349</v>
      </c>
      <c r="AO564" t="s">
        <v>552</v>
      </c>
      <c r="AP564" t="s">
        <v>603</v>
      </c>
      <c r="AQ564" t="s">
        <v>623</v>
      </c>
      <c r="AR564" t="s">
        <v>352</v>
      </c>
      <c r="AS564" t="s">
        <v>353</v>
      </c>
    </row>
    <row r="565" spans="1:45" x14ac:dyDescent="0.3">
      <c r="A565" t="s">
        <v>338</v>
      </c>
      <c r="B565" t="s">
        <v>339</v>
      </c>
      <c r="C565" t="s">
        <v>892</v>
      </c>
      <c r="D565" t="s">
        <v>629</v>
      </c>
      <c r="E565" t="s">
        <v>1493</v>
      </c>
      <c r="F565" t="s">
        <v>625</v>
      </c>
      <c r="G565" t="s">
        <v>626</v>
      </c>
      <c r="H565" t="s">
        <v>343</v>
      </c>
      <c r="I565" t="s">
        <v>635</v>
      </c>
      <c r="J565" t="s">
        <v>636</v>
      </c>
      <c r="K565">
        <v>500000</v>
      </c>
      <c r="L565">
        <v>500000</v>
      </c>
      <c r="M565">
        <v>375000</v>
      </c>
      <c r="N565">
        <v>0</v>
      </c>
      <c r="O565">
        <v>0</v>
      </c>
      <c r="P565">
        <v>0</v>
      </c>
      <c r="Q565">
        <v>360995</v>
      </c>
      <c r="R565">
        <v>360995</v>
      </c>
      <c r="S565">
        <v>110995</v>
      </c>
      <c r="T565">
        <v>360995</v>
      </c>
      <c r="U565">
        <v>360995</v>
      </c>
      <c r="V565">
        <v>14005</v>
      </c>
      <c r="W565">
        <v>139005</v>
      </c>
      <c r="X565">
        <v>139005</v>
      </c>
      <c r="Y565">
        <v>139005</v>
      </c>
      <c r="Z565">
        <v>0</v>
      </c>
      <c r="AA565">
        <v>0</v>
      </c>
      <c r="AB565">
        <v>0</v>
      </c>
      <c r="AC565">
        <v>0</v>
      </c>
      <c r="AD565">
        <v>0</v>
      </c>
      <c r="AE565" t="s">
        <v>346</v>
      </c>
      <c r="AF565" t="s">
        <v>629</v>
      </c>
      <c r="AG565" t="s">
        <v>630</v>
      </c>
      <c r="AH565" t="s">
        <v>637</v>
      </c>
      <c r="AI565" t="s">
        <v>349</v>
      </c>
      <c r="AJ565" t="s">
        <v>349</v>
      </c>
      <c r="AK565" t="s">
        <v>349</v>
      </c>
      <c r="AL565" t="s">
        <v>347</v>
      </c>
      <c r="AM565" t="s">
        <v>349</v>
      </c>
      <c r="AN565" t="s">
        <v>349</v>
      </c>
      <c r="AO565" t="s">
        <v>632</v>
      </c>
      <c r="AP565" t="s">
        <v>633</v>
      </c>
      <c r="AQ565" t="s">
        <v>636</v>
      </c>
      <c r="AR565" t="s">
        <v>352</v>
      </c>
      <c r="AS565" t="s">
        <v>634</v>
      </c>
    </row>
    <row r="566" spans="1:45" x14ac:dyDescent="0.3">
      <c r="A566" t="s">
        <v>338</v>
      </c>
      <c r="B566" t="s">
        <v>339</v>
      </c>
      <c r="C566" t="s">
        <v>892</v>
      </c>
      <c r="D566" t="s">
        <v>629</v>
      </c>
      <c r="E566" t="s">
        <v>1494</v>
      </c>
      <c r="F566" t="s">
        <v>625</v>
      </c>
      <c r="G566" t="s">
        <v>626</v>
      </c>
      <c r="H566" t="s">
        <v>343</v>
      </c>
      <c r="I566" t="s">
        <v>638</v>
      </c>
      <c r="J566" t="s">
        <v>639</v>
      </c>
      <c r="K566">
        <v>800000</v>
      </c>
      <c r="L566">
        <v>800000</v>
      </c>
      <c r="M566">
        <v>600000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600000</v>
      </c>
      <c r="W566">
        <v>800000</v>
      </c>
      <c r="X566">
        <v>800000</v>
      </c>
      <c r="Y566">
        <v>800000</v>
      </c>
      <c r="Z566">
        <v>0</v>
      </c>
      <c r="AA566">
        <v>0</v>
      </c>
      <c r="AB566">
        <v>0</v>
      </c>
      <c r="AC566">
        <v>0</v>
      </c>
      <c r="AD566">
        <v>0</v>
      </c>
      <c r="AE566" t="s">
        <v>346</v>
      </c>
      <c r="AF566" t="s">
        <v>629</v>
      </c>
      <c r="AG566" t="s">
        <v>630</v>
      </c>
      <c r="AH566" t="s">
        <v>640</v>
      </c>
      <c r="AI566" t="s">
        <v>349</v>
      </c>
      <c r="AJ566" t="s">
        <v>349</v>
      </c>
      <c r="AK566" t="s">
        <v>349</v>
      </c>
      <c r="AL566" t="s">
        <v>347</v>
      </c>
      <c r="AM566" t="s">
        <v>349</v>
      </c>
      <c r="AN566" t="s">
        <v>349</v>
      </c>
      <c r="AO566" t="s">
        <v>632</v>
      </c>
      <c r="AP566" t="s">
        <v>633</v>
      </c>
      <c r="AQ566" t="s">
        <v>639</v>
      </c>
      <c r="AR566" t="s">
        <v>352</v>
      </c>
      <c r="AS566" t="s">
        <v>634</v>
      </c>
    </row>
    <row r="567" spans="1:45" x14ac:dyDescent="0.3">
      <c r="A567" t="s">
        <v>338</v>
      </c>
      <c r="B567" t="s">
        <v>339</v>
      </c>
      <c r="C567" t="s">
        <v>892</v>
      </c>
      <c r="D567" t="s">
        <v>629</v>
      </c>
      <c r="E567" t="s">
        <v>1495</v>
      </c>
      <c r="F567" t="s">
        <v>625</v>
      </c>
      <c r="G567" t="s">
        <v>626</v>
      </c>
      <c r="H567" t="s">
        <v>343</v>
      </c>
      <c r="I567" t="s">
        <v>641</v>
      </c>
      <c r="J567" t="s">
        <v>642</v>
      </c>
      <c r="K567">
        <v>663923</v>
      </c>
      <c r="L567">
        <v>663923</v>
      </c>
      <c r="M567">
        <v>497942.25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497942.25</v>
      </c>
      <c r="W567">
        <v>663923</v>
      </c>
      <c r="X567">
        <v>663923</v>
      </c>
      <c r="Y567">
        <v>663923</v>
      </c>
      <c r="Z567">
        <v>0</v>
      </c>
      <c r="AA567">
        <v>0</v>
      </c>
      <c r="AB567">
        <v>0</v>
      </c>
      <c r="AC567">
        <v>0</v>
      </c>
      <c r="AD567">
        <v>0</v>
      </c>
      <c r="AE567" t="s">
        <v>346</v>
      </c>
      <c r="AF567" t="s">
        <v>629</v>
      </c>
      <c r="AG567" t="s">
        <v>630</v>
      </c>
      <c r="AH567" t="s">
        <v>643</v>
      </c>
      <c r="AI567" t="s">
        <v>349</v>
      </c>
      <c r="AJ567" t="s">
        <v>349</v>
      </c>
      <c r="AK567" t="s">
        <v>349</v>
      </c>
      <c r="AL567" t="s">
        <v>347</v>
      </c>
      <c r="AM567" t="s">
        <v>349</v>
      </c>
      <c r="AN567" t="s">
        <v>349</v>
      </c>
      <c r="AO567" t="s">
        <v>632</v>
      </c>
      <c r="AP567" t="s">
        <v>633</v>
      </c>
      <c r="AQ567" t="s">
        <v>642</v>
      </c>
      <c r="AR567" t="s">
        <v>352</v>
      </c>
      <c r="AS567" t="s">
        <v>634</v>
      </c>
    </row>
    <row r="568" spans="1:45" x14ac:dyDescent="0.3">
      <c r="A568" t="s">
        <v>338</v>
      </c>
      <c r="B568" t="s">
        <v>339</v>
      </c>
      <c r="C568" t="s">
        <v>892</v>
      </c>
      <c r="D568" t="s">
        <v>629</v>
      </c>
      <c r="E568" t="s">
        <v>1496</v>
      </c>
      <c r="F568" t="s">
        <v>625</v>
      </c>
      <c r="G568" t="s">
        <v>626</v>
      </c>
      <c r="H568" t="s">
        <v>343</v>
      </c>
      <c r="I568" t="s">
        <v>644</v>
      </c>
      <c r="J568" t="s">
        <v>645</v>
      </c>
      <c r="K568">
        <v>1000000</v>
      </c>
      <c r="L568">
        <v>1000000</v>
      </c>
      <c r="M568">
        <v>135474.82</v>
      </c>
      <c r="N568">
        <v>0</v>
      </c>
      <c r="O568">
        <v>0</v>
      </c>
      <c r="P568">
        <v>0</v>
      </c>
      <c r="Q568">
        <v>135474.82</v>
      </c>
      <c r="R568">
        <v>135474.82</v>
      </c>
      <c r="S568">
        <v>0</v>
      </c>
      <c r="T568">
        <v>135474.82</v>
      </c>
      <c r="U568">
        <v>135474.82</v>
      </c>
      <c r="V568">
        <v>0</v>
      </c>
      <c r="W568">
        <v>864525.18</v>
      </c>
      <c r="X568">
        <v>864525.18</v>
      </c>
      <c r="Y568">
        <v>864525.18</v>
      </c>
      <c r="Z568">
        <v>0</v>
      </c>
      <c r="AA568">
        <v>0</v>
      </c>
      <c r="AB568">
        <v>0</v>
      </c>
      <c r="AC568">
        <v>0</v>
      </c>
      <c r="AD568">
        <v>0</v>
      </c>
      <c r="AE568" t="s">
        <v>346</v>
      </c>
      <c r="AF568" t="s">
        <v>629</v>
      </c>
      <c r="AG568" t="s">
        <v>630</v>
      </c>
      <c r="AH568" t="s">
        <v>646</v>
      </c>
      <c r="AI568" t="s">
        <v>349</v>
      </c>
      <c r="AJ568" t="s">
        <v>349</v>
      </c>
      <c r="AK568" t="s">
        <v>349</v>
      </c>
      <c r="AL568" t="s">
        <v>347</v>
      </c>
      <c r="AM568" t="s">
        <v>349</v>
      </c>
      <c r="AN568" t="s">
        <v>349</v>
      </c>
      <c r="AO568" t="s">
        <v>632</v>
      </c>
      <c r="AP568" t="s">
        <v>633</v>
      </c>
      <c r="AQ568" t="s">
        <v>645</v>
      </c>
      <c r="AR568" t="s">
        <v>352</v>
      </c>
      <c r="AS568" t="s">
        <v>634</v>
      </c>
    </row>
    <row r="569" spans="1:45" x14ac:dyDescent="0.3">
      <c r="A569" t="s">
        <v>338</v>
      </c>
      <c r="B569" t="s">
        <v>339</v>
      </c>
      <c r="C569" t="s">
        <v>892</v>
      </c>
      <c r="D569" t="s">
        <v>629</v>
      </c>
      <c r="E569" t="s">
        <v>1499</v>
      </c>
      <c r="F569" t="s">
        <v>625</v>
      </c>
      <c r="G569" t="s">
        <v>656</v>
      </c>
      <c r="H569" t="s">
        <v>343</v>
      </c>
      <c r="I569" t="s">
        <v>657</v>
      </c>
      <c r="J569" t="s">
        <v>657</v>
      </c>
      <c r="K569">
        <v>2000000</v>
      </c>
      <c r="L569">
        <v>2000000</v>
      </c>
      <c r="M569">
        <v>1500000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1500000</v>
      </c>
      <c r="W569">
        <v>2000000</v>
      </c>
      <c r="X569">
        <v>2000000</v>
      </c>
      <c r="Y569">
        <v>2000000</v>
      </c>
      <c r="Z569">
        <v>0</v>
      </c>
      <c r="AA569">
        <v>0</v>
      </c>
      <c r="AB569">
        <v>0</v>
      </c>
      <c r="AC569">
        <v>0</v>
      </c>
      <c r="AD569">
        <v>0</v>
      </c>
      <c r="AE569" t="s">
        <v>346</v>
      </c>
      <c r="AF569" t="s">
        <v>629</v>
      </c>
      <c r="AG569" t="s">
        <v>658</v>
      </c>
      <c r="AH569" t="s">
        <v>659</v>
      </c>
      <c r="AI569" t="s">
        <v>349</v>
      </c>
      <c r="AJ569" t="s">
        <v>349</v>
      </c>
      <c r="AK569" t="s">
        <v>349</v>
      </c>
      <c r="AL569" t="s">
        <v>347</v>
      </c>
      <c r="AM569" t="s">
        <v>349</v>
      </c>
      <c r="AN569" t="s">
        <v>349</v>
      </c>
      <c r="AO569" t="s">
        <v>632</v>
      </c>
      <c r="AP569" t="s">
        <v>660</v>
      </c>
      <c r="AQ569" t="s">
        <v>657</v>
      </c>
      <c r="AR569" t="s">
        <v>352</v>
      </c>
      <c r="AS569" t="s">
        <v>634</v>
      </c>
    </row>
    <row r="570" spans="1:45" x14ac:dyDescent="0.3">
      <c r="A570" t="s">
        <v>338</v>
      </c>
      <c r="B570" t="s">
        <v>339</v>
      </c>
      <c r="C570" t="s">
        <v>892</v>
      </c>
      <c r="D570" t="s">
        <v>664</v>
      </c>
      <c r="E570" t="s">
        <v>898</v>
      </c>
      <c r="F570" t="s">
        <v>341</v>
      </c>
      <c r="G570" t="s">
        <v>532</v>
      </c>
      <c r="H570" t="s">
        <v>343</v>
      </c>
      <c r="I570" t="s">
        <v>662</v>
      </c>
      <c r="J570" t="s">
        <v>663</v>
      </c>
      <c r="K570">
        <v>1720455</v>
      </c>
      <c r="L570">
        <v>1720455</v>
      </c>
      <c r="M570">
        <v>1720455</v>
      </c>
      <c r="N570">
        <v>0</v>
      </c>
      <c r="O570">
        <v>0</v>
      </c>
      <c r="P570">
        <v>0</v>
      </c>
      <c r="Q570">
        <v>697908.13</v>
      </c>
      <c r="R570">
        <v>697908.13</v>
      </c>
      <c r="S570">
        <v>98600.72</v>
      </c>
      <c r="T570">
        <v>697908.13</v>
      </c>
      <c r="U570">
        <v>697908.13</v>
      </c>
      <c r="V570">
        <v>1022546.87</v>
      </c>
      <c r="W570">
        <v>1022546.87</v>
      </c>
      <c r="X570">
        <v>1022546.87</v>
      </c>
      <c r="Y570">
        <v>1022546.87</v>
      </c>
      <c r="Z570">
        <v>0</v>
      </c>
      <c r="AA570">
        <v>0</v>
      </c>
      <c r="AB570">
        <v>0</v>
      </c>
      <c r="AC570">
        <v>0</v>
      </c>
      <c r="AD570">
        <v>0</v>
      </c>
      <c r="AE570" t="s">
        <v>346</v>
      </c>
      <c r="AF570" t="s">
        <v>664</v>
      </c>
      <c r="AG570" t="s">
        <v>665</v>
      </c>
      <c r="AH570" t="s">
        <v>666</v>
      </c>
      <c r="AI570" t="s">
        <v>382</v>
      </c>
      <c r="AJ570" t="s">
        <v>349</v>
      </c>
      <c r="AK570" t="s">
        <v>349</v>
      </c>
      <c r="AL570" t="s">
        <v>347</v>
      </c>
      <c r="AM570" t="s">
        <v>667</v>
      </c>
      <c r="AN570" t="s">
        <v>400</v>
      </c>
      <c r="AO570" t="s">
        <v>668</v>
      </c>
      <c r="AP570" t="s">
        <v>669</v>
      </c>
      <c r="AQ570" t="s">
        <v>670</v>
      </c>
      <c r="AR570" t="s">
        <v>352</v>
      </c>
      <c r="AS570" t="s">
        <v>353</v>
      </c>
    </row>
    <row r="571" spans="1:45" x14ac:dyDescent="0.3">
      <c r="A571" t="s">
        <v>338</v>
      </c>
      <c r="B571" t="s">
        <v>339</v>
      </c>
      <c r="C571" t="s">
        <v>892</v>
      </c>
      <c r="D571" t="s">
        <v>664</v>
      </c>
      <c r="E571" t="s">
        <v>899</v>
      </c>
      <c r="F571" t="s">
        <v>341</v>
      </c>
      <c r="G571" t="s">
        <v>532</v>
      </c>
      <c r="H571" t="s">
        <v>343</v>
      </c>
      <c r="I571" t="s">
        <v>672</v>
      </c>
      <c r="J571" t="s">
        <v>673</v>
      </c>
      <c r="K571">
        <v>273958</v>
      </c>
      <c r="L571">
        <v>273958</v>
      </c>
      <c r="M571">
        <v>273958</v>
      </c>
      <c r="N571">
        <v>0</v>
      </c>
      <c r="O571">
        <v>0</v>
      </c>
      <c r="P571">
        <v>0</v>
      </c>
      <c r="Q571">
        <v>112802.04</v>
      </c>
      <c r="R571">
        <v>112802.04</v>
      </c>
      <c r="S571">
        <v>15700.75</v>
      </c>
      <c r="T571">
        <v>112802.04</v>
      </c>
      <c r="U571">
        <v>112802.04</v>
      </c>
      <c r="V571">
        <v>161155.96</v>
      </c>
      <c r="W571">
        <v>161155.96</v>
      </c>
      <c r="X571">
        <v>161155.96</v>
      </c>
      <c r="Y571">
        <v>161155.96</v>
      </c>
      <c r="Z571">
        <v>0</v>
      </c>
      <c r="AA571">
        <v>0</v>
      </c>
      <c r="AB571">
        <v>0</v>
      </c>
      <c r="AC571">
        <v>0</v>
      </c>
      <c r="AD571">
        <v>0</v>
      </c>
      <c r="AE571" t="s">
        <v>346</v>
      </c>
      <c r="AF571" t="s">
        <v>664</v>
      </c>
      <c r="AG571" t="s">
        <v>665</v>
      </c>
      <c r="AH571" t="s">
        <v>666</v>
      </c>
      <c r="AI571" t="s">
        <v>565</v>
      </c>
      <c r="AJ571" t="s">
        <v>349</v>
      </c>
      <c r="AK571" t="s">
        <v>349</v>
      </c>
      <c r="AL571" t="s">
        <v>347</v>
      </c>
      <c r="AM571" t="s">
        <v>674</v>
      </c>
      <c r="AN571" t="s">
        <v>384</v>
      </c>
      <c r="AO571" t="s">
        <v>668</v>
      </c>
      <c r="AP571" t="s">
        <v>669</v>
      </c>
      <c r="AQ571" t="s">
        <v>670</v>
      </c>
      <c r="AR571" t="s">
        <v>352</v>
      </c>
      <c r="AS571" t="s">
        <v>353</v>
      </c>
    </row>
    <row r="572" spans="1:45" x14ac:dyDescent="0.3">
      <c r="A572" t="s">
        <v>338</v>
      </c>
      <c r="B572" t="s">
        <v>339</v>
      </c>
      <c r="C572" t="s">
        <v>892</v>
      </c>
      <c r="D572" t="s">
        <v>664</v>
      </c>
      <c r="E572" t="s">
        <v>1501</v>
      </c>
      <c r="F572" t="s">
        <v>341</v>
      </c>
      <c r="G572" t="s">
        <v>683</v>
      </c>
      <c r="H572" t="s">
        <v>343</v>
      </c>
      <c r="I572" t="s">
        <v>689</v>
      </c>
      <c r="J572" t="s">
        <v>690</v>
      </c>
      <c r="K572">
        <v>1500000</v>
      </c>
      <c r="L572">
        <v>1500000</v>
      </c>
      <c r="M572">
        <v>1125000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1125000</v>
      </c>
      <c r="W572">
        <v>1500000</v>
      </c>
      <c r="X572">
        <v>1500000</v>
      </c>
      <c r="Y572">
        <v>1500000</v>
      </c>
      <c r="Z572">
        <v>0</v>
      </c>
      <c r="AA572">
        <v>0</v>
      </c>
      <c r="AB572">
        <v>0</v>
      </c>
      <c r="AC572">
        <v>0</v>
      </c>
      <c r="AD572">
        <v>0</v>
      </c>
      <c r="AE572" t="s">
        <v>346</v>
      </c>
      <c r="AF572" t="s">
        <v>664</v>
      </c>
      <c r="AG572" t="s">
        <v>686</v>
      </c>
      <c r="AH572" t="s">
        <v>691</v>
      </c>
      <c r="AI572" t="s">
        <v>349</v>
      </c>
      <c r="AJ572" t="s">
        <v>349</v>
      </c>
      <c r="AK572" t="s">
        <v>349</v>
      </c>
      <c r="AL572" t="s">
        <v>347</v>
      </c>
      <c r="AM572" t="s">
        <v>349</v>
      </c>
      <c r="AN572" t="s">
        <v>349</v>
      </c>
      <c r="AO572" t="s">
        <v>668</v>
      </c>
      <c r="AP572" t="s">
        <v>688</v>
      </c>
      <c r="AQ572" t="s">
        <v>690</v>
      </c>
      <c r="AR572" t="s">
        <v>352</v>
      </c>
      <c r="AS572" t="s">
        <v>353</v>
      </c>
    </row>
    <row r="573" spans="1:45" x14ac:dyDescent="0.3">
      <c r="A573" t="s">
        <v>338</v>
      </c>
      <c r="B573" t="s">
        <v>339</v>
      </c>
      <c r="C573" t="s">
        <v>892</v>
      </c>
      <c r="D573" t="s">
        <v>664</v>
      </c>
      <c r="E573" t="s">
        <v>1502</v>
      </c>
      <c r="F573" t="s">
        <v>341</v>
      </c>
      <c r="G573" t="s">
        <v>683</v>
      </c>
      <c r="H573" t="s">
        <v>343</v>
      </c>
      <c r="I573" t="s">
        <v>692</v>
      </c>
      <c r="J573" t="s">
        <v>692</v>
      </c>
      <c r="K573">
        <v>0</v>
      </c>
      <c r="L573">
        <v>21074589</v>
      </c>
      <c r="M573">
        <v>10537294.5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10537294.5</v>
      </c>
      <c r="W573">
        <v>21074589</v>
      </c>
      <c r="X573">
        <v>21074589</v>
      </c>
      <c r="Y573">
        <v>21074589</v>
      </c>
      <c r="Z573">
        <v>0</v>
      </c>
      <c r="AA573">
        <v>0</v>
      </c>
      <c r="AB573">
        <v>0</v>
      </c>
      <c r="AC573">
        <v>0</v>
      </c>
      <c r="AD573">
        <v>21074589</v>
      </c>
      <c r="AE573" t="s">
        <v>346</v>
      </c>
      <c r="AF573" t="s">
        <v>664</v>
      </c>
      <c r="AG573" t="s">
        <v>693</v>
      </c>
      <c r="AH573" t="s">
        <v>694</v>
      </c>
      <c r="AI573" t="s">
        <v>349</v>
      </c>
      <c r="AJ573" t="s">
        <v>349</v>
      </c>
      <c r="AK573" t="s">
        <v>349</v>
      </c>
      <c r="AL573" t="s">
        <v>347</v>
      </c>
      <c r="AM573" t="s">
        <v>349</v>
      </c>
      <c r="AN573" t="s">
        <v>349</v>
      </c>
      <c r="AO573" t="s">
        <v>668</v>
      </c>
      <c r="AP573" t="s">
        <v>695</v>
      </c>
      <c r="AQ573" t="s">
        <v>692</v>
      </c>
      <c r="AR573" t="s">
        <v>352</v>
      </c>
      <c r="AS573" t="s">
        <v>353</v>
      </c>
    </row>
    <row r="574" spans="1:45" x14ac:dyDescent="0.3">
      <c r="A574" t="s">
        <v>338</v>
      </c>
      <c r="B574" t="s">
        <v>339</v>
      </c>
      <c r="C574" t="s">
        <v>892</v>
      </c>
      <c r="D574" t="s">
        <v>664</v>
      </c>
      <c r="E574" t="s">
        <v>1503</v>
      </c>
      <c r="F574" t="s">
        <v>341</v>
      </c>
      <c r="G574" t="s">
        <v>683</v>
      </c>
      <c r="H574" t="s">
        <v>343</v>
      </c>
      <c r="I574" t="s">
        <v>696</v>
      </c>
      <c r="J574" t="s">
        <v>696</v>
      </c>
      <c r="K574">
        <v>500000</v>
      </c>
      <c r="L574">
        <v>500000</v>
      </c>
      <c r="M574">
        <v>500000</v>
      </c>
      <c r="N574">
        <v>0</v>
      </c>
      <c r="O574">
        <v>0</v>
      </c>
      <c r="P574">
        <v>0</v>
      </c>
      <c r="Q574">
        <v>18750.560000000001</v>
      </c>
      <c r="R574">
        <v>18750.560000000001</v>
      </c>
      <c r="S574">
        <v>0</v>
      </c>
      <c r="T574">
        <v>18750.560000000001</v>
      </c>
      <c r="U574">
        <v>18750.560000000001</v>
      </c>
      <c r="V574">
        <v>481249.44</v>
      </c>
      <c r="W574">
        <v>481249.44</v>
      </c>
      <c r="X574">
        <v>481249.44</v>
      </c>
      <c r="Y574">
        <v>481249.44</v>
      </c>
      <c r="Z574">
        <v>0</v>
      </c>
      <c r="AA574">
        <v>0</v>
      </c>
      <c r="AB574">
        <v>0</v>
      </c>
      <c r="AC574">
        <v>0</v>
      </c>
      <c r="AD574">
        <v>0</v>
      </c>
      <c r="AE574" t="s">
        <v>346</v>
      </c>
      <c r="AF574" t="s">
        <v>664</v>
      </c>
      <c r="AG574" t="s">
        <v>693</v>
      </c>
      <c r="AH574" t="s">
        <v>697</v>
      </c>
      <c r="AI574" t="s">
        <v>349</v>
      </c>
      <c r="AJ574" t="s">
        <v>349</v>
      </c>
      <c r="AK574" t="s">
        <v>349</v>
      </c>
      <c r="AL574" t="s">
        <v>347</v>
      </c>
      <c r="AM574" t="s">
        <v>349</v>
      </c>
      <c r="AN574" t="s">
        <v>349</v>
      </c>
      <c r="AO574" t="s">
        <v>668</v>
      </c>
      <c r="AP574" t="s">
        <v>695</v>
      </c>
      <c r="AQ574" t="s">
        <v>696</v>
      </c>
      <c r="AR574" t="s">
        <v>352</v>
      </c>
      <c r="AS574" t="s">
        <v>353</v>
      </c>
    </row>
    <row r="575" spans="1:45" x14ac:dyDescent="0.3">
      <c r="A575" t="s">
        <v>338</v>
      </c>
      <c r="B575" t="s">
        <v>339</v>
      </c>
      <c r="C575" t="s">
        <v>900</v>
      </c>
      <c r="D575" t="s">
        <v>347</v>
      </c>
      <c r="E575" t="s">
        <v>1428</v>
      </c>
      <c r="F575" t="s">
        <v>341</v>
      </c>
      <c r="G575" t="s">
        <v>342</v>
      </c>
      <c r="H575" t="s">
        <v>343</v>
      </c>
      <c r="I575" t="s">
        <v>344</v>
      </c>
      <c r="J575" t="s">
        <v>345</v>
      </c>
      <c r="K575">
        <v>46886928</v>
      </c>
      <c r="L575">
        <v>46886928</v>
      </c>
      <c r="M575">
        <v>30786928</v>
      </c>
      <c r="N575">
        <v>0</v>
      </c>
      <c r="O575">
        <v>0</v>
      </c>
      <c r="P575">
        <v>0</v>
      </c>
      <c r="Q575">
        <v>12954012.119999999</v>
      </c>
      <c r="R575">
        <v>12802041.15</v>
      </c>
      <c r="S575">
        <v>2042342.77</v>
      </c>
      <c r="T575">
        <v>12954012.119999999</v>
      </c>
      <c r="U575">
        <v>12954012.119999999</v>
      </c>
      <c r="V575">
        <v>17832915.879999999</v>
      </c>
      <c r="W575">
        <v>33932915.880000003</v>
      </c>
      <c r="X575">
        <v>33932915.880000003</v>
      </c>
      <c r="Y575">
        <v>33932915.880000003</v>
      </c>
      <c r="Z575">
        <v>0</v>
      </c>
      <c r="AA575">
        <v>0</v>
      </c>
      <c r="AB575">
        <v>0</v>
      </c>
      <c r="AC575">
        <v>0</v>
      </c>
      <c r="AD575">
        <v>0</v>
      </c>
      <c r="AE575" t="s">
        <v>346</v>
      </c>
      <c r="AF575" t="s">
        <v>347</v>
      </c>
      <c r="AG575" t="s">
        <v>341</v>
      </c>
      <c r="AH575" t="s">
        <v>348</v>
      </c>
      <c r="AI575" t="s">
        <v>349</v>
      </c>
      <c r="AJ575" t="s">
        <v>349</v>
      </c>
      <c r="AK575" t="s">
        <v>349</v>
      </c>
      <c r="AL575" t="s">
        <v>347</v>
      </c>
      <c r="AM575" t="s">
        <v>349</v>
      </c>
      <c r="AN575" t="s">
        <v>349</v>
      </c>
      <c r="AO575" t="s">
        <v>350</v>
      </c>
      <c r="AP575" t="s">
        <v>351</v>
      </c>
      <c r="AQ575" t="s">
        <v>345</v>
      </c>
      <c r="AR575" t="s">
        <v>352</v>
      </c>
      <c r="AS575" t="s">
        <v>353</v>
      </c>
    </row>
    <row r="576" spans="1:45" x14ac:dyDescent="0.3">
      <c r="A576" t="s">
        <v>338</v>
      </c>
      <c r="B576" t="s">
        <v>339</v>
      </c>
      <c r="C576" t="s">
        <v>900</v>
      </c>
      <c r="D576" t="s">
        <v>347</v>
      </c>
      <c r="E576" t="s">
        <v>1430</v>
      </c>
      <c r="F576" t="s">
        <v>341</v>
      </c>
      <c r="G576" t="s">
        <v>342</v>
      </c>
      <c r="H576" t="s">
        <v>343</v>
      </c>
      <c r="I576" t="s">
        <v>356</v>
      </c>
      <c r="J576" t="s">
        <v>357</v>
      </c>
      <c r="K576">
        <v>1000000</v>
      </c>
      <c r="L576">
        <v>1000000</v>
      </c>
      <c r="M576">
        <v>1000000</v>
      </c>
      <c r="N576">
        <v>0</v>
      </c>
      <c r="O576">
        <v>0</v>
      </c>
      <c r="P576">
        <v>0</v>
      </c>
      <c r="Q576">
        <v>994160.97</v>
      </c>
      <c r="R576">
        <v>892829.17</v>
      </c>
      <c r="S576">
        <v>766978.37</v>
      </c>
      <c r="T576">
        <v>994160.97</v>
      </c>
      <c r="U576">
        <v>994160.97</v>
      </c>
      <c r="V576">
        <v>5839.03</v>
      </c>
      <c r="W576">
        <v>5839.03</v>
      </c>
      <c r="X576">
        <v>5839.03</v>
      </c>
      <c r="Y576">
        <v>5839.03</v>
      </c>
      <c r="Z576">
        <v>0</v>
      </c>
      <c r="AA576">
        <v>0</v>
      </c>
      <c r="AB576">
        <v>0</v>
      </c>
      <c r="AC576">
        <v>0</v>
      </c>
      <c r="AD576">
        <v>0</v>
      </c>
      <c r="AE576" t="s">
        <v>346</v>
      </c>
      <c r="AF576" t="s">
        <v>347</v>
      </c>
      <c r="AG576" t="s">
        <v>358</v>
      </c>
      <c r="AH576" t="s">
        <v>359</v>
      </c>
      <c r="AI576" t="s">
        <v>349</v>
      </c>
      <c r="AJ576" t="s">
        <v>349</v>
      </c>
      <c r="AK576" t="s">
        <v>349</v>
      </c>
      <c r="AL576" t="s">
        <v>347</v>
      </c>
      <c r="AM576" t="s">
        <v>349</v>
      </c>
      <c r="AN576" t="s">
        <v>349</v>
      </c>
      <c r="AO576" t="s">
        <v>350</v>
      </c>
      <c r="AP576" t="s">
        <v>360</v>
      </c>
      <c r="AQ576" t="s">
        <v>357</v>
      </c>
      <c r="AR576" t="s">
        <v>352</v>
      </c>
      <c r="AS576" t="s">
        <v>353</v>
      </c>
    </row>
    <row r="577" spans="1:45" x14ac:dyDescent="0.3">
      <c r="A577" t="s">
        <v>338</v>
      </c>
      <c r="B577" t="s">
        <v>339</v>
      </c>
      <c r="C577" t="s">
        <v>900</v>
      </c>
      <c r="D577" t="s">
        <v>347</v>
      </c>
      <c r="E577" t="s">
        <v>1431</v>
      </c>
      <c r="F577" t="s">
        <v>341</v>
      </c>
      <c r="G577" t="s">
        <v>342</v>
      </c>
      <c r="H577" t="s">
        <v>343</v>
      </c>
      <c r="I577" t="s">
        <v>361</v>
      </c>
      <c r="J577" t="s">
        <v>362</v>
      </c>
      <c r="K577">
        <v>1000000</v>
      </c>
      <c r="L577">
        <v>1000000</v>
      </c>
      <c r="M577">
        <v>1000000</v>
      </c>
      <c r="N577">
        <v>0</v>
      </c>
      <c r="O577">
        <v>0</v>
      </c>
      <c r="P577">
        <v>0</v>
      </c>
      <c r="Q577">
        <v>996890</v>
      </c>
      <c r="R577">
        <v>941338.68</v>
      </c>
      <c r="S577">
        <v>218777.51</v>
      </c>
      <c r="T577">
        <v>996890</v>
      </c>
      <c r="U577">
        <v>996890</v>
      </c>
      <c r="V577">
        <v>3110</v>
      </c>
      <c r="W577">
        <v>3110</v>
      </c>
      <c r="X577">
        <v>3110</v>
      </c>
      <c r="Y577">
        <v>3110</v>
      </c>
      <c r="Z577">
        <v>0</v>
      </c>
      <c r="AA577">
        <v>0</v>
      </c>
      <c r="AB577">
        <v>0</v>
      </c>
      <c r="AC577">
        <v>0</v>
      </c>
      <c r="AD577">
        <v>0</v>
      </c>
      <c r="AE577" t="s">
        <v>346</v>
      </c>
      <c r="AF577" t="s">
        <v>347</v>
      </c>
      <c r="AG577" t="s">
        <v>363</v>
      </c>
      <c r="AH577" t="s">
        <v>364</v>
      </c>
      <c r="AI577" t="s">
        <v>349</v>
      </c>
      <c r="AJ577" t="s">
        <v>349</v>
      </c>
      <c r="AK577" t="s">
        <v>349</v>
      </c>
      <c r="AL577" t="s">
        <v>347</v>
      </c>
      <c r="AM577" t="s">
        <v>349</v>
      </c>
      <c r="AN577" t="s">
        <v>349</v>
      </c>
      <c r="AO577" t="s">
        <v>350</v>
      </c>
      <c r="AP577" t="s">
        <v>365</v>
      </c>
      <c r="AQ577" t="s">
        <v>362</v>
      </c>
      <c r="AR577" t="s">
        <v>352</v>
      </c>
      <c r="AS577" t="s">
        <v>353</v>
      </c>
    </row>
    <row r="578" spans="1:45" x14ac:dyDescent="0.3">
      <c r="A578" t="s">
        <v>338</v>
      </c>
      <c r="B578" t="s">
        <v>339</v>
      </c>
      <c r="C578" t="s">
        <v>900</v>
      </c>
      <c r="D578" t="s">
        <v>347</v>
      </c>
      <c r="E578" t="s">
        <v>1432</v>
      </c>
      <c r="F578" t="s">
        <v>341</v>
      </c>
      <c r="G578" t="s">
        <v>342</v>
      </c>
      <c r="H578" t="s">
        <v>343</v>
      </c>
      <c r="I578" t="s">
        <v>366</v>
      </c>
      <c r="J578" t="s">
        <v>367</v>
      </c>
      <c r="K578">
        <v>4000000</v>
      </c>
      <c r="L578">
        <v>4000000</v>
      </c>
      <c r="M578">
        <v>4000000</v>
      </c>
      <c r="N578">
        <v>0</v>
      </c>
      <c r="O578">
        <v>0</v>
      </c>
      <c r="P578">
        <v>0</v>
      </c>
      <c r="Q578">
        <v>406619</v>
      </c>
      <c r="R578">
        <v>372123.36</v>
      </c>
      <c r="S578">
        <v>136392.12</v>
      </c>
      <c r="T578">
        <v>406619</v>
      </c>
      <c r="U578">
        <v>406619</v>
      </c>
      <c r="V578">
        <v>3593381</v>
      </c>
      <c r="W578">
        <v>3593381</v>
      </c>
      <c r="X578">
        <v>3593381</v>
      </c>
      <c r="Y578">
        <v>3593381</v>
      </c>
      <c r="Z578">
        <v>0</v>
      </c>
      <c r="AA578">
        <v>0</v>
      </c>
      <c r="AB578">
        <v>0</v>
      </c>
      <c r="AC578">
        <v>0</v>
      </c>
      <c r="AD578">
        <v>0</v>
      </c>
      <c r="AE578" t="s">
        <v>346</v>
      </c>
      <c r="AF578" t="s">
        <v>347</v>
      </c>
      <c r="AG578" t="s">
        <v>363</v>
      </c>
      <c r="AH578" t="s">
        <v>368</v>
      </c>
      <c r="AI578" t="s">
        <v>349</v>
      </c>
      <c r="AJ578" t="s">
        <v>349</v>
      </c>
      <c r="AK578" t="s">
        <v>349</v>
      </c>
      <c r="AL578" t="s">
        <v>347</v>
      </c>
      <c r="AM578" t="s">
        <v>349</v>
      </c>
      <c r="AN578" t="s">
        <v>349</v>
      </c>
      <c r="AO578" t="s">
        <v>350</v>
      </c>
      <c r="AP578" t="s">
        <v>365</v>
      </c>
      <c r="AQ578" t="s">
        <v>367</v>
      </c>
      <c r="AR578" t="s">
        <v>352</v>
      </c>
      <c r="AS578" t="s">
        <v>353</v>
      </c>
    </row>
    <row r="579" spans="1:45" x14ac:dyDescent="0.3">
      <c r="A579" t="s">
        <v>338</v>
      </c>
      <c r="B579" t="s">
        <v>339</v>
      </c>
      <c r="C579" t="s">
        <v>900</v>
      </c>
      <c r="D579" t="s">
        <v>347</v>
      </c>
      <c r="E579" t="s">
        <v>1433</v>
      </c>
      <c r="F579" t="s">
        <v>341</v>
      </c>
      <c r="G579" t="s">
        <v>342</v>
      </c>
      <c r="H579" t="s">
        <v>343</v>
      </c>
      <c r="I579" t="s">
        <v>369</v>
      </c>
      <c r="J579" t="s">
        <v>369</v>
      </c>
      <c r="K579">
        <v>4925313</v>
      </c>
      <c r="L579">
        <v>4925313</v>
      </c>
      <c r="M579">
        <v>4925313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4925313</v>
      </c>
      <c r="W579">
        <v>4925313</v>
      </c>
      <c r="X579">
        <v>4925313</v>
      </c>
      <c r="Y579">
        <v>4925313</v>
      </c>
      <c r="Z579">
        <v>0</v>
      </c>
      <c r="AA579">
        <v>0</v>
      </c>
      <c r="AB579">
        <v>0</v>
      </c>
      <c r="AC579">
        <v>0</v>
      </c>
      <c r="AD579">
        <v>0</v>
      </c>
      <c r="AE579" t="s">
        <v>346</v>
      </c>
      <c r="AF579" t="s">
        <v>347</v>
      </c>
      <c r="AG579" t="s">
        <v>363</v>
      </c>
      <c r="AH579" t="s">
        <v>370</v>
      </c>
      <c r="AI579" t="s">
        <v>349</v>
      </c>
      <c r="AJ579" t="s">
        <v>349</v>
      </c>
      <c r="AK579" t="s">
        <v>349</v>
      </c>
      <c r="AL579" t="s">
        <v>347</v>
      </c>
      <c r="AM579" t="s">
        <v>349</v>
      </c>
      <c r="AN579" t="s">
        <v>349</v>
      </c>
      <c r="AO579" t="s">
        <v>350</v>
      </c>
      <c r="AP579" t="s">
        <v>365</v>
      </c>
      <c r="AQ579" t="s">
        <v>369</v>
      </c>
      <c r="AR579" t="s">
        <v>352</v>
      </c>
      <c r="AS579" t="s">
        <v>353</v>
      </c>
    </row>
    <row r="580" spans="1:45" x14ac:dyDescent="0.3">
      <c r="A580" t="s">
        <v>338</v>
      </c>
      <c r="B580" t="s">
        <v>339</v>
      </c>
      <c r="C580" t="s">
        <v>900</v>
      </c>
      <c r="D580" t="s">
        <v>347</v>
      </c>
      <c r="E580" t="s">
        <v>1434</v>
      </c>
      <c r="F580" t="s">
        <v>341</v>
      </c>
      <c r="G580" t="s">
        <v>342</v>
      </c>
      <c r="H580" t="s">
        <v>343</v>
      </c>
      <c r="I580" t="s">
        <v>371</v>
      </c>
      <c r="J580" t="s">
        <v>371</v>
      </c>
      <c r="K580">
        <v>4391457</v>
      </c>
      <c r="L580">
        <v>4391457</v>
      </c>
      <c r="M580">
        <v>4391457</v>
      </c>
      <c r="N580">
        <v>0</v>
      </c>
      <c r="O580">
        <v>0</v>
      </c>
      <c r="P580">
        <v>0</v>
      </c>
      <c r="Q580">
        <v>3544582.44</v>
      </c>
      <c r="R580">
        <v>3544582.44</v>
      </c>
      <c r="S580">
        <v>0</v>
      </c>
      <c r="T580">
        <v>3544582.44</v>
      </c>
      <c r="U580">
        <v>3544582.44</v>
      </c>
      <c r="V580">
        <v>846874.56</v>
      </c>
      <c r="W580">
        <v>846874.56</v>
      </c>
      <c r="X580">
        <v>846874.56</v>
      </c>
      <c r="Y580">
        <v>846874.56</v>
      </c>
      <c r="Z580">
        <v>0</v>
      </c>
      <c r="AA580">
        <v>0</v>
      </c>
      <c r="AB580">
        <v>0</v>
      </c>
      <c r="AC580">
        <v>0</v>
      </c>
      <c r="AD580">
        <v>0</v>
      </c>
      <c r="AE580" t="s">
        <v>346</v>
      </c>
      <c r="AF580" t="s">
        <v>347</v>
      </c>
      <c r="AG580" t="s">
        <v>363</v>
      </c>
      <c r="AH580" t="s">
        <v>372</v>
      </c>
      <c r="AI580" t="s">
        <v>349</v>
      </c>
      <c r="AJ580" t="s">
        <v>349</v>
      </c>
      <c r="AK580" t="s">
        <v>349</v>
      </c>
      <c r="AL580" t="s">
        <v>347</v>
      </c>
      <c r="AM580" t="s">
        <v>349</v>
      </c>
      <c r="AN580" t="s">
        <v>349</v>
      </c>
      <c r="AO580" t="s">
        <v>350</v>
      </c>
      <c r="AP580" t="s">
        <v>365</v>
      </c>
      <c r="AQ580" t="s">
        <v>371</v>
      </c>
      <c r="AR580" t="s">
        <v>352</v>
      </c>
      <c r="AS580" t="s">
        <v>353</v>
      </c>
    </row>
    <row r="581" spans="1:45" x14ac:dyDescent="0.3">
      <c r="A581" t="s">
        <v>338</v>
      </c>
      <c r="B581" t="s">
        <v>339</v>
      </c>
      <c r="C581" t="s">
        <v>900</v>
      </c>
      <c r="D581" t="s">
        <v>347</v>
      </c>
      <c r="E581" t="s">
        <v>1435</v>
      </c>
      <c r="F581" t="s">
        <v>341</v>
      </c>
      <c r="G581" t="s">
        <v>342</v>
      </c>
      <c r="H581" t="s">
        <v>343</v>
      </c>
      <c r="I581" t="s">
        <v>373</v>
      </c>
      <c r="J581" t="s">
        <v>374</v>
      </c>
      <c r="K581">
        <v>600000</v>
      </c>
      <c r="L581">
        <v>600000</v>
      </c>
      <c r="M581">
        <v>600000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600000</v>
      </c>
      <c r="W581">
        <v>600000</v>
      </c>
      <c r="X581">
        <v>600000</v>
      </c>
      <c r="Y581">
        <v>600000</v>
      </c>
      <c r="Z581">
        <v>0</v>
      </c>
      <c r="AA581">
        <v>0</v>
      </c>
      <c r="AB581">
        <v>0</v>
      </c>
      <c r="AC581">
        <v>0</v>
      </c>
      <c r="AD581">
        <v>0</v>
      </c>
      <c r="AE581" t="s">
        <v>346</v>
      </c>
      <c r="AF581" t="s">
        <v>347</v>
      </c>
      <c r="AG581" t="s">
        <v>363</v>
      </c>
      <c r="AH581" t="s">
        <v>375</v>
      </c>
      <c r="AI581" t="s">
        <v>349</v>
      </c>
      <c r="AJ581" t="s">
        <v>349</v>
      </c>
      <c r="AK581" t="s">
        <v>349</v>
      </c>
      <c r="AL581" t="s">
        <v>347</v>
      </c>
      <c r="AM581" t="s">
        <v>349</v>
      </c>
      <c r="AN581" t="s">
        <v>349</v>
      </c>
      <c r="AO581" t="s">
        <v>350</v>
      </c>
      <c r="AP581" t="s">
        <v>365</v>
      </c>
      <c r="AQ581" t="s">
        <v>374</v>
      </c>
      <c r="AR581" t="s">
        <v>352</v>
      </c>
      <c r="AS581" t="s">
        <v>353</v>
      </c>
    </row>
    <row r="582" spans="1:45" x14ac:dyDescent="0.3">
      <c r="A582" t="s">
        <v>338</v>
      </c>
      <c r="B582" t="s">
        <v>339</v>
      </c>
      <c r="C582" t="s">
        <v>900</v>
      </c>
      <c r="D582" t="s">
        <v>347</v>
      </c>
      <c r="E582" t="s">
        <v>901</v>
      </c>
      <c r="F582" t="s">
        <v>341</v>
      </c>
      <c r="G582" t="s">
        <v>377</v>
      </c>
      <c r="H582" t="s">
        <v>343</v>
      </c>
      <c r="I582" t="s">
        <v>378</v>
      </c>
      <c r="J582" t="s">
        <v>379</v>
      </c>
      <c r="K582">
        <v>5353751</v>
      </c>
      <c r="L582">
        <v>5353751</v>
      </c>
      <c r="M582">
        <v>5353751</v>
      </c>
      <c r="N582">
        <v>0</v>
      </c>
      <c r="O582">
        <v>0</v>
      </c>
      <c r="P582">
        <v>0</v>
      </c>
      <c r="Q582">
        <v>2229503</v>
      </c>
      <c r="R582">
        <v>2229503</v>
      </c>
      <c r="S582">
        <v>239928</v>
      </c>
      <c r="T582">
        <v>2229503</v>
      </c>
      <c r="U582">
        <v>2229503</v>
      </c>
      <c r="V582">
        <v>3124248</v>
      </c>
      <c r="W582">
        <v>3124248</v>
      </c>
      <c r="X582">
        <v>3124248</v>
      </c>
      <c r="Y582">
        <v>3124248</v>
      </c>
      <c r="Z582">
        <v>0</v>
      </c>
      <c r="AA582">
        <v>0</v>
      </c>
      <c r="AB582">
        <v>0</v>
      </c>
      <c r="AC582">
        <v>0</v>
      </c>
      <c r="AD582">
        <v>0</v>
      </c>
      <c r="AE582" t="s">
        <v>346</v>
      </c>
      <c r="AF582" t="s">
        <v>347</v>
      </c>
      <c r="AG582" t="s">
        <v>380</v>
      </c>
      <c r="AH582" t="s">
        <v>381</v>
      </c>
      <c r="AI582" t="s">
        <v>382</v>
      </c>
      <c r="AJ582" t="s">
        <v>349</v>
      </c>
      <c r="AK582" t="s">
        <v>349</v>
      </c>
      <c r="AL582" t="s">
        <v>347</v>
      </c>
      <c r="AM582" t="s">
        <v>383</v>
      </c>
      <c r="AN582" t="s">
        <v>384</v>
      </c>
      <c r="AO582" t="s">
        <v>350</v>
      </c>
      <c r="AP582" t="s">
        <v>385</v>
      </c>
      <c r="AQ582" t="s">
        <v>386</v>
      </c>
      <c r="AR582" t="s">
        <v>352</v>
      </c>
      <c r="AS582" t="s">
        <v>353</v>
      </c>
    </row>
    <row r="583" spans="1:45" x14ac:dyDescent="0.3">
      <c r="A583" t="s">
        <v>338</v>
      </c>
      <c r="B583" t="s">
        <v>339</v>
      </c>
      <c r="C583" t="s">
        <v>900</v>
      </c>
      <c r="D583" t="s">
        <v>347</v>
      </c>
      <c r="E583" t="s">
        <v>902</v>
      </c>
      <c r="F583" t="s">
        <v>341</v>
      </c>
      <c r="G583" t="s">
        <v>377</v>
      </c>
      <c r="H583" t="s">
        <v>343</v>
      </c>
      <c r="I583" t="s">
        <v>388</v>
      </c>
      <c r="J583" t="s">
        <v>389</v>
      </c>
      <c r="K583">
        <v>289392</v>
      </c>
      <c r="L583">
        <v>289392</v>
      </c>
      <c r="M583">
        <v>289392</v>
      </c>
      <c r="N583">
        <v>0</v>
      </c>
      <c r="O583">
        <v>0</v>
      </c>
      <c r="P583">
        <v>0</v>
      </c>
      <c r="Q583">
        <v>95872</v>
      </c>
      <c r="R583">
        <v>95872</v>
      </c>
      <c r="S583">
        <v>8178</v>
      </c>
      <c r="T583">
        <v>95872</v>
      </c>
      <c r="U583">
        <v>95872</v>
      </c>
      <c r="V583">
        <v>193520</v>
      </c>
      <c r="W583">
        <v>193520</v>
      </c>
      <c r="X583">
        <v>193520</v>
      </c>
      <c r="Y583">
        <v>193520</v>
      </c>
      <c r="Z583">
        <v>0</v>
      </c>
      <c r="AA583">
        <v>0</v>
      </c>
      <c r="AB583">
        <v>0</v>
      </c>
      <c r="AC583">
        <v>0</v>
      </c>
      <c r="AD583">
        <v>0</v>
      </c>
      <c r="AE583" t="s">
        <v>346</v>
      </c>
      <c r="AF583" t="s">
        <v>347</v>
      </c>
      <c r="AG583" t="s">
        <v>380</v>
      </c>
      <c r="AH583" t="s">
        <v>390</v>
      </c>
      <c r="AI583" t="s">
        <v>382</v>
      </c>
      <c r="AJ583" t="s">
        <v>349</v>
      </c>
      <c r="AK583" t="s">
        <v>349</v>
      </c>
      <c r="AL583" t="s">
        <v>347</v>
      </c>
      <c r="AM583" t="s">
        <v>391</v>
      </c>
      <c r="AN583" t="s">
        <v>392</v>
      </c>
      <c r="AO583" t="s">
        <v>350</v>
      </c>
      <c r="AP583" t="s">
        <v>385</v>
      </c>
      <c r="AQ583" t="s">
        <v>393</v>
      </c>
      <c r="AR583" t="s">
        <v>352</v>
      </c>
      <c r="AS583" t="s">
        <v>353</v>
      </c>
    </row>
    <row r="584" spans="1:45" x14ac:dyDescent="0.3">
      <c r="A584" t="s">
        <v>338</v>
      </c>
      <c r="B584" t="s">
        <v>339</v>
      </c>
      <c r="C584" t="s">
        <v>900</v>
      </c>
      <c r="D584" t="s">
        <v>347</v>
      </c>
      <c r="E584" t="s">
        <v>903</v>
      </c>
      <c r="F584" t="s">
        <v>341</v>
      </c>
      <c r="G584" t="s">
        <v>377</v>
      </c>
      <c r="H584" t="s">
        <v>343</v>
      </c>
      <c r="I584" t="s">
        <v>395</v>
      </c>
      <c r="J584" t="s">
        <v>396</v>
      </c>
      <c r="K584">
        <v>3137009</v>
      </c>
      <c r="L584">
        <v>3137009</v>
      </c>
      <c r="M584">
        <v>3137009</v>
      </c>
      <c r="N584">
        <v>0</v>
      </c>
      <c r="O584">
        <v>0</v>
      </c>
      <c r="P584">
        <v>0</v>
      </c>
      <c r="Q584">
        <v>745261</v>
      </c>
      <c r="R584">
        <v>745261</v>
      </c>
      <c r="S584">
        <v>32710</v>
      </c>
      <c r="T584">
        <v>745261</v>
      </c>
      <c r="U584">
        <v>745261</v>
      </c>
      <c r="V584">
        <v>2391748</v>
      </c>
      <c r="W584">
        <v>2391748</v>
      </c>
      <c r="X584">
        <v>2391748</v>
      </c>
      <c r="Y584">
        <v>2391748</v>
      </c>
      <c r="Z584">
        <v>0</v>
      </c>
      <c r="AA584">
        <v>0</v>
      </c>
      <c r="AB584">
        <v>0</v>
      </c>
      <c r="AC584">
        <v>0</v>
      </c>
      <c r="AD584">
        <v>0</v>
      </c>
      <c r="AE584" t="s">
        <v>346</v>
      </c>
      <c r="AF584" t="s">
        <v>347</v>
      </c>
      <c r="AG584" t="s">
        <v>397</v>
      </c>
      <c r="AH584" t="s">
        <v>398</v>
      </c>
      <c r="AI584" t="s">
        <v>382</v>
      </c>
      <c r="AJ584" t="s">
        <v>349</v>
      </c>
      <c r="AK584" t="s">
        <v>349</v>
      </c>
      <c r="AL584" t="s">
        <v>347</v>
      </c>
      <c r="AM584" t="s">
        <v>399</v>
      </c>
      <c r="AN584" t="s">
        <v>400</v>
      </c>
      <c r="AO584" t="s">
        <v>350</v>
      </c>
      <c r="AP584" t="s">
        <v>401</v>
      </c>
      <c r="AQ584" t="s">
        <v>402</v>
      </c>
      <c r="AR584" t="s">
        <v>352</v>
      </c>
      <c r="AS584" t="s">
        <v>353</v>
      </c>
    </row>
    <row r="585" spans="1:45" x14ac:dyDescent="0.3">
      <c r="A585" t="s">
        <v>338</v>
      </c>
      <c r="B585" t="s">
        <v>339</v>
      </c>
      <c r="C585" t="s">
        <v>900</v>
      </c>
      <c r="D585" t="s">
        <v>347</v>
      </c>
      <c r="E585" t="s">
        <v>904</v>
      </c>
      <c r="F585" t="s">
        <v>341</v>
      </c>
      <c r="G585" t="s">
        <v>377</v>
      </c>
      <c r="H585" t="s">
        <v>343</v>
      </c>
      <c r="I585" t="s">
        <v>404</v>
      </c>
      <c r="J585" t="s">
        <v>405</v>
      </c>
      <c r="K585">
        <v>1736352</v>
      </c>
      <c r="L585">
        <v>1736352</v>
      </c>
      <c r="M585">
        <v>1736352</v>
      </c>
      <c r="N585">
        <v>0</v>
      </c>
      <c r="O585">
        <v>0</v>
      </c>
      <c r="P585">
        <v>0</v>
      </c>
      <c r="Q585">
        <v>449079</v>
      </c>
      <c r="R585">
        <v>449079</v>
      </c>
      <c r="S585">
        <v>24533</v>
      </c>
      <c r="T585">
        <v>449079</v>
      </c>
      <c r="U585">
        <v>449079</v>
      </c>
      <c r="V585">
        <v>1287273</v>
      </c>
      <c r="W585">
        <v>1287273</v>
      </c>
      <c r="X585">
        <v>1287273</v>
      </c>
      <c r="Y585">
        <v>1287273</v>
      </c>
      <c r="Z585">
        <v>0</v>
      </c>
      <c r="AA585">
        <v>0</v>
      </c>
      <c r="AB585">
        <v>0</v>
      </c>
      <c r="AC585">
        <v>0</v>
      </c>
      <c r="AD585">
        <v>0</v>
      </c>
      <c r="AE585" t="s">
        <v>346</v>
      </c>
      <c r="AF585" t="s">
        <v>347</v>
      </c>
      <c r="AG585" t="s">
        <v>397</v>
      </c>
      <c r="AH585" t="s">
        <v>406</v>
      </c>
      <c r="AI585" t="s">
        <v>382</v>
      </c>
      <c r="AJ585" t="s">
        <v>349</v>
      </c>
      <c r="AK585" t="s">
        <v>349</v>
      </c>
      <c r="AL585" t="s">
        <v>347</v>
      </c>
      <c r="AM585" t="s">
        <v>407</v>
      </c>
      <c r="AN585" t="s">
        <v>408</v>
      </c>
      <c r="AO585" t="s">
        <v>350</v>
      </c>
      <c r="AP585" t="s">
        <v>401</v>
      </c>
      <c r="AQ585" t="s">
        <v>409</v>
      </c>
      <c r="AR585" t="s">
        <v>352</v>
      </c>
      <c r="AS585" t="s">
        <v>353</v>
      </c>
    </row>
    <row r="586" spans="1:45" x14ac:dyDescent="0.3">
      <c r="A586" t="s">
        <v>338</v>
      </c>
      <c r="B586" t="s">
        <v>339</v>
      </c>
      <c r="C586" t="s">
        <v>900</v>
      </c>
      <c r="D586" t="s">
        <v>347</v>
      </c>
      <c r="E586" t="s">
        <v>905</v>
      </c>
      <c r="F586" t="s">
        <v>341</v>
      </c>
      <c r="G586" t="s">
        <v>377</v>
      </c>
      <c r="H586" t="s">
        <v>343</v>
      </c>
      <c r="I586" t="s">
        <v>411</v>
      </c>
      <c r="J586" t="s">
        <v>412</v>
      </c>
      <c r="K586">
        <v>868176</v>
      </c>
      <c r="L586">
        <v>868176</v>
      </c>
      <c r="M586">
        <v>868176</v>
      </c>
      <c r="N586">
        <v>0</v>
      </c>
      <c r="O586">
        <v>0</v>
      </c>
      <c r="P586">
        <v>0</v>
      </c>
      <c r="Q586">
        <v>245567</v>
      </c>
      <c r="R586">
        <v>245567</v>
      </c>
      <c r="S586">
        <v>16356</v>
      </c>
      <c r="T586">
        <v>245567</v>
      </c>
      <c r="U586">
        <v>245567</v>
      </c>
      <c r="V586">
        <v>622609</v>
      </c>
      <c r="W586">
        <v>622609</v>
      </c>
      <c r="X586">
        <v>622609</v>
      </c>
      <c r="Y586">
        <v>622609</v>
      </c>
      <c r="Z586">
        <v>0</v>
      </c>
      <c r="AA586">
        <v>0</v>
      </c>
      <c r="AB586">
        <v>0</v>
      </c>
      <c r="AC586">
        <v>0</v>
      </c>
      <c r="AD586">
        <v>0</v>
      </c>
      <c r="AE586" t="s">
        <v>346</v>
      </c>
      <c r="AF586" t="s">
        <v>347</v>
      </c>
      <c r="AG586" t="s">
        <v>397</v>
      </c>
      <c r="AH586" t="s">
        <v>413</v>
      </c>
      <c r="AI586" t="s">
        <v>382</v>
      </c>
      <c r="AJ586" t="s">
        <v>349</v>
      </c>
      <c r="AK586" t="s">
        <v>349</v>
      </c>
      <c r="AL586" t="s">
        <v>347</v>
      </c>
      <c r="AM586" t="s">
        <v>414</v>
      </c>
      <c r="AN586" t="s">
        <v>415</v>
      </c>
      <c r="AO586" t="s">
        <v>350</v>
      </c>
      <c r="AP586" t="s">
        <v>401</v>
      </c>
      <c r="AQ586" t="s">
        <v>416</v>
      </c>
      <c r="AR586" t="s">
        <v>352</v>
      </c>
      <c r="AS586" t="s">
        <v>353</v>
      </c>
    </row>
    <row r="587" spans="1:45" x14ac:dyDescent="0.3">
      <c r="A587" t="s">
        <v>338</v>
      </c>
      <c r="B587" t="s">
        <v>339</v>
      </c>
      <c r="C587" t="s">
        <v>900</v>
      </c>
      <c r="D587" t="s">
        <v>426</v>
      </c>
      <c r="E587" t="s">
        <v>1439</v>
      </c>
      <c r="F587" t="s">
        <v>341</v>
      </c>
      <c r="G587" t="s">
        <v>423</v>
      </c>
      <c r="H587" t="s">
        <v>343</v>
      </c>
      <c r="I587" t="s">
        <v>436</v>
      </c>
      <c r="J587" t="s">
        <v>437</v>
      </c>
      <c r="K587">
        <v>1200000</v>
      </c>
      <c r="L587">
        <v>1200000</v>
      </c>
      <c r="M587">
        <v>900000</v>
      </c>
      <c r="N587">
        <v>0</v>
      </c>
      <c r="O587">
        <v>0</v>
      </c>
      <c r="P587">
        <v>0</v>
      </c>
      <c r="Q587">
        <v>372004</v>
      </c>
      <c r="R587">
        <v>372004</v>
      </c>
      <c r="S587">
        <v>51167</v>
      </c>
      <c r="T587">
        <v>372004</v>
      </c>
      <c r="U587">
        <v>372004</v>
      </c>
      <c r="V587">
        <v>527996</v>
      </c>
      <c r="W587">
        <v>827996</v>
      </c>
      <c r="X587">
        <v>827996</v>
      </c>
      <c r="Y587">
        <v>827996</v>
      </c>
      <c r="Z587">
        <v>0</v>
      </c>
      <c r="AA587">
        <v>0</v>
      </c>
      <c r="AB587">
        <v>0</v>
      </c>
      <c r="AC587">
        <v>0</v>
      </c>
      <c r="AD587">
        <v>0</v>
      </c>
      <c r="AE587" t="s">
        <v>346</v>
      </c>
      <c r="AF587" t="s">
        <v>426</v>
      </c>
      <c r="AG587" t="s">
        <v>438</v>
      </c>
      <c r="AH587" t="s">
        <v>439</v>
      </c>
      <c r="AI587" t="s">
        <v>349</v>
      </c>
      <c r="AJ587" t="s">
        <v>349</v>
      </c>
      <c r="AK587" t="s">
        <v>349</v>
      </c>
      <c r="AL587" t="s">
        <v>347</v>
      </c>
      <c r="AM587" t="s">
        <v>349</v>
      </c>
      <c r="AN587" t="s">
        <v>349</v>
      </c>
      <c r="AO587" t="s">
        <v>429</v>
      </c>
      <c r="AP587" t="s">
        <v>440</v>
      </c>
      <c r="AQ587" t="s">
        <v>437</v>
      </c>
      <c r="AR587" t="s">
        <v>352</v>
      </c>
      <c r="AS587" t="s">
        <v>353</v>
      </c>
    </row>
    <row r="588" spans="1:45" x14ac:dyDescent="0.3">
      <c r="A588" t="s">
        <v>338</v>
      </c>
      <c r="B588" t="s">
        <v>339</v>
      </c>
      <c r="C588" t="s">
        <v>900</v>
      </c>
      <c r="D588" t="s">
        <v>426</v>
      </c>
      <c r="E588" t="s">
        <v>1440</v>
      </c>
      <c r="F588" t="s">
        <v>341</v>
      </c>
      <c r="G588" t="s">
        <v>423</v>
      </c>
      <c r="H588" t="s">
        <v>343</v>
      </c>
      <c r="I588" t="s">
        <v>441</v>
      </c>
      <c r="J588" t="s">
        <v>442</v>
      </c>
      <c r="K588">
        <v>1200000</v>
      </c>
      <c r="L588">
        <v>1200000</v>
      </c>
      <c r="M588">
        <v>900000</v>
      </c>
      <c r="N588">
        <v>0</v>
      </c>
      <c r="O588">
        <v>0</v>
      </c>
      <c r="P588">
        <v>0</v>
      </c>
      <c r="Q588">
        <v>653290</v>
      </c>
      <c r="R588">
        <v>653290</v>
      </c>
      <c r="S588">
        <v>370405</v>
      </c>
      <c r="T588">
        <v>653290</v>
      </c>
      <c r="U588">
        <v>653290</v>
      </c>
      <c r="V588">
        <v>246710</v>
      </c>
      <c r="W588">
        <v>546710</v>
      </c>
      <c r="X588">
        <v>546710</v>
      </c>
      <c r="Y588">
        <v>546710</v>
      </c>
      <c r="Z588">
        <v>0</v>
      </c>
      <c r="AA588">
        <v>0</v>
      </c>
      <c r="AB588">
        <v>0</v>
      </c>
      <c r="AC588">
        <v>0</v>
      </c>
      <c r="AD588">
        <v>0</v>
      </c>
      <c r="AE588" t="s">
        <v>346</v>
      </c>
      <c r="AF588" t="s">
        <v>426</v>
      </c>
      <c r="AG588" t="s">
        <v>438</v>
      </c>
      <c r="AH588" t="s">
        <v>443</v>
      </c>
      <c r="AI588" t="s">
        <v>349</v>
      </c>
      <c r="AJ588" t="s">
        <v>349</v>
      </c>
      <c r="AK588" t="s">
        <v>349</v>
      </c>
      <c r="AL588" t="s">
        <v>347</v>
      </c>
      <c r="AM588" t="s">
        <v>349</v>
      </c>
      <c r="AN588" t="s">
        <v>349</v>
      </c>
      <c r="AO588" t="s">
        <v>429</v>
      </c>
      <c r="AP588" t="s">
        <v>440</v>
      </c>
      <c r="AQ588" t="s">
        <v>442</v>
      </c>
      <c r="AR588" t="s">
        <v>352</v>
      </c>
      <c r="AS588" t="s">
        <v>353</v>
      </c>
    </row>
    <row r="589" spans="1:45" x14ac:dyDescent="0.3">
      <c r="A589" t="s">
        <v>338</v>
      </c>
      <c r="B589" t="s">
        <v>339</v>
      </c>
      <c r="C589" t="s">
        <v>900</v>
      </c>
      <c r="D589" t="s">
        <v>426</v>
      </c>
      <c r="E589" t="s">
        <v>1442</v>
      </c>
      <c r="F589" t="s">
        <v>341</v>
      </c>
      <c r="G589" t="s">
        <v>423</v>
      </c>
      <c r="H589" t="s">
        <v>343</v>
      </c>
      <c r="I589" t="s">
        <v>446</v>
      </c>
      <c r="J589" t="s">
        <v>447</v>
      </c>
      <c r="K589">
        <v>660000</v>
      </c>
      <c r="L589">
        <v>660000</v>
      </c>
      <c r="M589">
        <v>495000</v>
      </c>
      <c r="N589">
        <v>0</v>
      </c>
      <c r="O589">
        <v>0</v>
      </c>
      <c r="P589">
        <v>0</v>
      </c>
      <c r="Q589">
        <v>226988.58</v>
      </c>
      <c r="R589">
        <v>226988.58</v>
      </c>
      <c r="S589">
        <v>35275.040000000001</v>
      </c>
      <c r="T589">
        <v>226988.58</v>
      </c>
      <c r="U589">
        <v>226988.58</v>
      </c>
      <c r="V589">
        <v>268011.42</v>
      </c>
      <c r="W589">
        <v>433011.42</v>
      </c>
      <c r="X589">
        <v>433011.42</v>
      </c>
      <c r="Y589">
        <v>433011.42</v>
      </c>
      <c r="Z589">
        <v>0</v>
      </c>
      <c r="AA589">
        <v>0</v>
      </c>
      <c r="AB589">
        <v>0</v>
      </c>
      <c r="AC589">
        <v>0</v>
      </c>
      <c r="AD589">
        <v>0</v>
      </c>
      <c r="AE589" t="s">
        <v>346</v>
      </c>
      <c r="AF589" t="s">
        <v>426</v>
      </c>
      <c r="AG589" t="s">
        <v>438</v>
      </c>
      <c r="AH589" t="s">
        <v>448</v>
      </c>
      <c r="AI589" t="s">
        <v>349</v>
      </c>
      <c r="AJ589" t="s">
        <v>349</v>
      </c>
      <c r="AK589" t="s">
        <v>349</v>
      </c>
      <c r="AL589" t="s">
        <v>347</v>
      </c>
      <c r="AM589" t="s">
        <v>349</v>
      </c>
      <c r="AN589" t="s">
        <v>349</v>
      </c>
      <c r="AO589" t="s">
        <v>429</v>
      </c>
      <c r="AP589" t="s">
        <v>440</v>
      </c>
      <c r="AQ589" t="s">
        <v>447</v>
      </c>
      <c r="AR589" t="s">
        <v>352</v>
      </c>
      <c r="AS589" t="s">
        <v>353</v>
      </c>
    </row>
    <row r="590" spans="1:45" x14ac:dyDescent="0.3">
      <c r="A590" t="s">
        <v>338</v>
      </c>
      <c r="B590" t="s">
        <v>339</v>
      </c>
      <c r="C590" t="s">
        <v>900</v>
      </c>
      <c r="D590" t="s">
        <v>426</v>
      </c>
      <c r="E590" t="s">
        <v>1450</v>
      </c>
      <c r="F590" t="s">
        <v>341</v>
      </c>
      <c r="G590" t="s">
        <v>423</v>
      </c>
      <c r="H590" t="s">
        <v>343</v>
      </c>
      <c r="I590" t="s">
        <v>475</v>
      </c>
      <c r="J590" t="s">
        <v>475</v>
      </c>
      <c r="K590">
        <v>40114000</v>
      </c>
      <c r="L590">
        <v>40114000</v>
      </c>
      <c r="M590">
        <v>29935500</v>
      </c>
      <c r="N590">
        <v>0</v>
      </c>
      <c r="O590">
        <v>0</v>
      </c>
      <c r="P590">
        <v>0</v>
      </c>
      <c r="Q590">
        <v>17271729.850000001</v>
      </c>
      <c r="R590">
        <v>17220780.73</v>
      </c>
      <c r="S590">
        <v>2878621.6</v>
      </c>
      <c r="T590">
        <v>17271729.850000001</v>
      </c>
      <c r="U590">
        <v>17271729.850000001</v>
      </c>
      <c r="V590">
        <v>12663770.15</v>
      </c>
      <c r="W590">
        <v>22842270.149999999</v>
      </c>
      <c r="X590">
        <v>22842270.149999999</v>
      </c>
      <c r="Y590">
        <v>22842270.149999999</v>
      </c>
      <c r="Z590">
        <v>0</v>
      </c>
      <c r="AA590">
        <v>0</v>
      </c>
      <c r="AB590">
        <v>0</v>
      </c>
      <c r="AC590">
        <v>0</v>
      </c>
      <c r="AD590">
        <v>0</v>
      </c>
      <c r="AE590" t="s">
        <v>346</v>
      </c>
      <c r="AF590" t="s">
        <v>426</v>
      </c>
      <c r="AG590" t="s">
        <v>469</v>
      </c>
      <c r="AH590" t="s">
        <v>476</v>
      </c>
      <c r="AI590" t="s">
        <v>349</v>
      </c>
      <c r="AJ590" t="s">
        <v>349</v>
      </c>
      <c r="AK590" t="s">
        <v>349</v>
      </c>
      <c r="AL590" t="s">
        <v>347</v>
      </c>
      <c r="AM590" t="s">
        <v>349</v>
      </c>
      <c r="AN590" t="s">
        <v>349</v>
      </c>
      <c r="AO590" t="s">
        <v>429</v>
      </c>
      <c r="AP590" t="s">
        <v>471</v>
      </c>
      <c r="AQ590" t="s">
        <v>475</v>
      </c>
      <c r="AR590" t="s">
        <v>352</v>
      </c>
      <c r="AS590" t="s">
        <v>353</v>
      </c>
    </row>
    <row r="591" spans="1:45" x14ac:dyDescent="0.3">
      <c r="A591" t="s">
        <v>338</v>
      </c>
      <c r="B591" t="s">
        <v>339</v>
      </c>
      <c r="C591" t="s">
        <v>900</v>
      </c>
      <c r="D591" t="s">
        <v>426</v>
      </c>
      <c r="E591" t="s">
        <v>1451</v>
      </c>
      <c r="F591" t="s">
        <v>341</v>
      </c>
      <c r="G591" t="s">
        <v>423</v>
      </c>
      <c r="H591" t="s">
        <v>343</v>
      </c>
      <c r="I591" t="s">
        <v>477</v>
      </c>
      <c r="J591" t="s">
        <v>478</v>
      </c>
      <c r="K591">
        <v>11350381</v>
      </c>
      <c r="L591">
        <v>11350381</v>
      </c>
      <c r="M591">
        <v>8400254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8400254</v>
      </c>
      <c r="W591">
        <v>11350381</v>
      </c>
      <c r="X591">
        <v>11350381</v>
      </c>
      <c r="Y591">
        <v>11350381</v>
      </c>
      <c r="Z591">
        <v>0</v>
      </c>
      <c r="AA591">
        <v>0</v>
      </c>
      <c r="AB591">
        <v>0</v>
      </c>
      <c r="AC591">
        <v>0</v>
      </c>
      <c r="AD591">
        <v>0</v>
      </c>
      <c r="AE591" t="s">
        <v>346</v>
      </c>
      <c r="AF591" t="s">
        <v>426</v>
      </c>
      <c r="AG591" t="s">
        <v>469</v>
      </c>
      <c r="AH591" t="s">
        <v>479</v>
      </c>
      <c r="AI591" t="s">
        <v>349</v>
      </c>
      <c r="AJ591" t="s">
        <v>349</v>
      </c>
      <c r="AK591" t="s">
        <v>349</v>
      </c>
      <c r="AL591" t="s">
        <v>347</v>
      </c>
      <c r="AM591" t="s">
        <v>349</v>
      </c>
      <c r="AN591" t="s">
        <v>349</v>
      </c>
      <c r="AO591" t="s">
        <v>429</v>
      </c>
      <c r="AP591" t="s">
        <v>471</v>
      </c>
      <c r="AQ591" t="s">
        <v>478</v>
      </c>
      <c r="AR591" t="s">
        <v>352</v>
      </c>
      <c r="AS591" t="s">
        <v>353</v>
      </c>
    </row>
    <row r="592" spans="1:45" x14ac:dyDescent="0.3">
      <c r="A592" t="s">
        <v>338</v>
      </c>
      <c r="B592" t="s">
        <v>339</v>
      </c>
      <c r="C592" t="s">
        <v>900</v>
      </c>
      <c r="D592" t="s">
        <v>426</v>
      </c>
      <c r="E592" t="s">
        <v>1452</v>
      </c>
      <c r="F592" t="s">
        <v>341</v>
      </c>
      <c r="G592" t="s">
        <v>423</v>
      </c>
      <c r="H592" t="s">
        <v>343</v>
      </c>
      <c r="I592" t="s">
        <v>480</v>
      </c>
      <c r="J592" t="s">
        <v>481</v>
      </c>
      <c r="K592">
        <v>70020</v>
      </c>
      <c r="L592">
        <v>70020</v>
      </c>
      <c r="M592">
        <v>52515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52515</v>
      </c>
      <c r="W592">
        <v>70020</v>
      </c>
      <c r="X592">
        <v>70020</v>
      </c>
      <c r="Y592">
        <v>70020</v>
      </c>
      <c r="Z592">
        <v>0</v>
      </c>
      <c r="AA592">
        <v>0</v>
      </c>
      <c r="AB592">
        <v>0</v>
      </c>
      <c r="AC592">
        <v>0</v>
      </c>
      <c r="AD592">
        <v>0</v>
      </c>
      <c r="AE592" t="s">
        <v>346</v>
      </c>
      <c r="AF592" t="s">
        <v>426</v>
      </c>
      <c r="AG592" t="s">
        <v>482</v>
      </c>
      <c r="AH592" t="s">
        <v>483</v>
      </c>
      <c r="AI592" t="s">
        <v>349</v>
      </c>
      <c r="AJ592" t="s">
        <v>349</v>
      </c>
      <c r="AK592" t="s">
        <v>349</v>
      </c>
      <c r="AL592" t="s">
        <v>347</v>
      </c>
      <c r="AM592" t="s">
        <v>349</v>
      </c>
      <c r="AN592" t="s">
        <v>349</v>
      </c>
      <c r="AO592" t="s">
        <v>429</v>
      </c>
      <c r="AP592" t="s">
        <v>484</v>
      </c>
      <c r="AQ592" t="s">
        <v>481</v>
      </c>
      <c r="AR592" t="s">
        <v>352</v>
      </c>
      <c r="AS592" t="s">
        <v>353</v>
      </c>
    </row>
    <row r="593" spans="1:45" x14ac:dyDescent="0.3">
      <c r="A593" t="s">
        <v>338</v>
      </c>
      <c r="B593" t="s">
        <v>339</v>
      </c>
      <c r="C593" t="s">
        <v>900</v>
      </c>
      <c r="D593" t="s">
        <v>426</v>
      </c>
      <c r="E593" t="s">
        <v>1453</v>
      </c>
      <c r="F593" t="s">
        <v>341</v>
      </c>
      <c r="G593" t="s">
        <v>423</v>
      </c>
      <c r="H593" t="s">
        <v>343</v>
      </c>
      <c r="I593" t="s">
        <v>485</v>
      </c>
      <c r="J593" t="s">
        <v>486</v>
      </c>
      <c r="K593">
        <v>150000</v>
      </c>
      <c r="L593">
        <v>150000</v>
      </c>
      <c r="M593">
        <v>112500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112500</v>
      </c>
      <c r="W593">
        <v>150000</v>
      </c>
      <c r="X593">
        <v>150000</v>
      </c>
      <c r="Y593">
        <v>150000</v>
      </c>
      <c r="Z593">
        <v>0</v>
      </c>
      <c r="AA593">
        <v>0</v>
      </c>
      <c r="AB593">
        <v>0</v>
      </c>
      <c r="AC593">
        <v>0</v>
      </c>
      <c r="AD593">
        <v>0</v>
      </c>
      <c r="AE593" t="s">
        <v>346</v>
      </c>
      <c r="AF593" t="s">
        <v>426</v>
      </c>
      <c r="AG593" t="s">
        <v>482</v>
      </c>
      <c r="AH593" t="s">
        <v>487</v>
      </c>
      <c r="AI593" t="s">
        <v>349</v>
      </c>
      <c r="AJ593" t="s">
        <v>349</v>
      </c>
      <c r="AK593" t="s">
        <v>349</v>
      </c>
      <c r="AL593" t="s">
        <v>347</v>
      </c>
      <c r="AM593" t="s">
        <v>349</v>
      </c>
      <c r="AN593" t="s">
        <v>349</v>
      </c>
      <c r="AO593" t="s">
        <v>429</v>
      </c>
      <c r="AP593" t="s">
        <v>484</v>
      </c>
      <c r="AQ593" t="s">
        <v>486</v>
      </c>
      <c r="AR593" t="s">
        <v>352</v>
      </c>
      <c r="AS593" t="s">
        <v>353</v>
      </c>
    </row>
    <row r="594" spans="1:45" x14ac:dyDescent="0.3">
      <c r="A594" t="s">
        <v>338</v>
      </c>
      <c r="B594" t="s">
        <v>339</v>
      </c>
      <c r="C594" t="s">
        <v>900</v>
      </c>
      <c r="D594" t="s">
        <v>426</v>
      </c>
      <c r="E594" t="s">
        <v>1454</v>
      </c>
      <c r="F594" t="s">
        <v>341</v>
      </c>
      <c r="G594" t="s">
        <v>423</v>
      </c>
      <c r="H594" t="s">
        <v>343</v>
      </c>
      <c r="I594" t="s">
        <v>488</v>
      </c>
      <c r="J594" t="s">
        <v>488</v>
      </c>
      <c r="K594">
        <v>1620000</v>
      </c>
      <c r="L594">
        <v>1620000</v>
      </c>
      <c r="M594">
        <v>1215000</v>
      </c>
      <c r="N594">
        <v>0</v>
      </c>
      <c r="O594">
        <v>0</v>
      </c>
      <c r="P594">
        <v>0</v>
      </c>
      <c r="Q594">
        <v>359124</v>
      </c>
      <c r="R594">
        <v>359124</v>
      </c>
      <c r="S594">
        <v>359124</v>
      </c>
      <c r="T594">
        <v>359124</v>
      </c>
      <c r="U594">
        <v>359124</v>
      </c>
      <c r="V594">
        <v>855876</v>
      </c>
      <c r="W594">
        <v>1260876</v>
      </c>
      <c r="X594">
        <v>1260876</v>
      </c>
      <c r="Y594">
        <v>1260876</v>
      </c>
      <c r="Z594">
        <v>0</v>
      </c>
      <c r="AA594">
        <v>0</v>
      </c>
      <c r="AB594">
        <v>0</v>
      </c>
      <c r="AC594">
        <v>0</v>
      </c>
      <c r="AD594">
        <v>0</v>
      </c>
      <c r="AE594" t="s">
        <v>346</v>
      </c>
      <c r="AF594" t="s">
        <v>426</v>
      </c>
      <c r="AG594" t="s">
        <v>489</v>
      </c>
      <c r="AH594" t="s">
        <v>490</v>
      </c>
      <c r="AI594" t="s">
        <v>349</v>
      </c>
      <c r="AJ594" t="s">
        <v>349</v>
      </c>
      <c r="AK594" t="s">
        <v>349</v>
      </c>
      <c r="AL594" t="s">
        <v>347</v>
      </c>
      <c r="AM594" t="s">
        <v>349</v>
      </c>
      <c r="AN594" t="s">
        <v>349</v>
      </c>
      <c r="AO594" t="s">
        <v>429</v>
      </c>
      <c r="AP594" t="s">
        <v>491</v>
      </c>
      <c r="AQ594" t="s">
        <v>488</v>
      </c>
      <c r="AR594" t="s">
        <v>352</v>
      </c>
      <c r="AS594" t="s">
        <v>353</v>
      </c>
    </row>
    <row r="595" spans="1:45" x14ac:dyDescent="0.3">
      <c r="A595" t="s">
        <v>338</v>
      </c>
      <c r="B595" t="s">
        <v>339</v>
      </c>
      <c r="C595" t="s">
        <v>900</v>
      </c>
      <c r="D595" t="s">
        <v>426</v>
      </c>
      <c r="E595" t="s">
        <v>1461</v>
      </c>
      <c r="F595" t="s">
        <v>341</v>
      </c>
      <c r="G595" t="s">
        <v>423</v>
      </c>
      <c r="H595" t="s">
        <v>343</v>
      </c>
      <c r="I595" t="s">
        <v>515</v>
      </c>
      <c r="J595" t="s">
        <v>516</v>
      </c>
      <c r="K595">
        <v>65000</v>
      </c>
      <c r="L595">
        <v>65000</v>
      </c>
      <c r="M595">
        <v>48750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48750</v>
      </c>
      <c r="W595">
        <v>65000</v>
      </c>
      <c r="X595">
        <v>65000</v>
      </c>
      <c r="Y595">
        <v>65000</v>
      </c>
      <c r="Z595">
        <v>0</v>
      </c>
      <c r="AA595">
        <v>0</v>
      </c>
      <c r="AB595">
        <v>0</v>
      </c>
      <c r="AC595">
        <v>0</v>
      </c>
      <c r="AD595">
        <v>0</v>
      </c>
      <c r="AE595" t="s">
        <v>346</v>
      </c>
      <c r="AF595" t="s">
        <v>426</v>
      </c>
      <c r="AG595" t="s">
        <v>505</v>
      </c>
      <c r="AH595" t="s">
        <v>517</v>
      </c>
      <c r="AI595" t="s">
        <v>349</v>
      </c>
      <c r="AJ595" t="s">
        <v>349</v>
      </c>
      <c r="AK595" t="s">
        <v>349</v>
      </c>
      <c r="AL595" t="s">
        <v>347</v>
      </c>
      <c r="AM595" t="s">
        <v>349</v>
      </c>
      <c r="AN595" t="s">
        <v>349</v>
      </c>
      <c r="AO595" t="s">
        <v>429</v>
      </c>
      <c r="AP595" t="s">
        <v>507</v>
      </c>
      <c r="AQ595" t="s">
        <v>516</v>
      </c>
      <c r="AR595" t="s">
        <v>352</v>
      </c>
      <c r="AS595" t="s">
        <v>353</v>
      </c>
    </row>
    <row r="596" spans="1:45" x14ac:dyDescent="0.3">
      <c r="A596" t="s">
        <v>338</v>
      </c>
      <c r="B596" t="s">
        <v>339</v>
      </c>
      <c r="C596" t="s">
        <v>900</v>
      </c>
      <c r="D596" t="s">
        <v>426</v>
      </c>
      <c r="E596" t="s">
        <v>1463</v>
      </c>
      <c r="F596" t="s">
        <v>341</v>
      </c>
      <c r="G596" t="s">
        <v>423</v>
      </c>
      <c r="H596" t="s">
        <v>343</v>
      </c>
      <c r="I596" t="s">
        <v>521</v>
      </c>
      <c r="J596" t="s">
        <v>522</v>
      </c>
      <c r="K596">
        <v>800000</v>
      </c>
      <c r="L596">
        <v>800000</v>
      </c>
      <c r="M596">
        <v>600000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600000</v>
      </c>
      <c r="W596">
        <v>800000</v>
      </c>
      <c r="X596">
        <v>800000</v>
      </c>
      <c r="Y596">
        <v>800000</v>
      </c>
      <c r="Z596">
        <v>0</v>
      </c>
      <c r="AA596">
        <v>0</v>
      </c>
      <c r="AB596">
        <v>0</v>
      </c>
      <c r="AC596">
        <v>0</v>
      </c>
      <c r="AD596">
        <v>0</v>
      </c>
      <c r="AE596" t="s">
        <v>346</v>
      </c>
      <c r="AF596" t="s">
        <v>426</v>
      </c>
      <c r="AG596" t="s">
        <v>505</v>
      </c>
      <c r="AH596" t="s">
        <v>523</v>
      </c>
      <c r="AI596" t="s">
        <v>349</v>
      </c>
      <c r="AJ596" t="s">
        <v>349</v>
      </c>
      <c r="AK596" t="s">
        <v>349</v>
      </c>
      <c r="AL596" t="s">
        <v>347</v>
      </c>
      <c r="AM596" t="s">
        <v>524</v>
      </c>
      <c r="AN596" t="s">
        <v>349</v>
      </c>
      <c r="AO596" t="s">
        <v>429</v>
      </c>
      <c r="AP596" t="s">
        <v>507</v>
      </c>
      <c r="AQ596" t="s">
        <v>522</v>
      </c>
      <c r="AR596" t="s">
        <v>352</v>
      </c>
      <c r="AS596" t="s">
        <v>353</v>
      </c>
    </row>
    <row r="597" spans="1:45" x14ac:dyDescent="0.3">
      <c r="A597" t="s">
        <v>338</v>
      </c>
      <c r="B597" t="s">
        <v>339</v>
      </c>
      <c r="C597" t="s">
        <v>900</v>
      </c>
      <c r="D597" t="s">
        <v>426</v>
      </c>
      <c r="E597" t="s">
        <v>1467</v>
      </c>
      <c r="F597" t="s">
        <v>341</v>
      </c>
      <c r="G597" t="s">
        <v>532</v>
      </c>
      <c r="H597" t="s">
        <v>343</v>
      </c>
      <c r="I597" t="s">
        <v>538</v>
      </c>
      <c r="J597" t="s">
        <v>538</v>
      </c>
      <c r="K597">
        <v>280000</v>
      </c>
      <c r="L597">
        <v>280000</v>
      </c>
      <c r="M597">
        <v>210000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210000</v>
      </c>
      <c r="W597">
        <v>280000</v>
      </c>
      <c r="X597">
        <v>280000</v>
      </c>
      <c r="Y597">
        <v>280000</v>
      </c>
      <c r="Z597">
        <v>0</v>
      </c>
      <c r="AA597">
        <v>0</v>
      </c>
      <c r="AB597">
        <v>0</v>
      </c>
      <c r="AC597">
        <v>0</v>
      </c>
      <c r="AD597">
        <v>0</v>
      </c>
      <c r="AE597" t="s">
        <v>346</v>
      </c>
      <c r="AF597" t="s">
        <v>426</v>
      </c>
      <c r="AG597" t="s">
        <v>535</v>
      </c>
      <c r="AH597" t="s">
        <v>539</v>
      </c>
      <c r="AI597" t="s">
        <v>349</v>
      </c>
      <c r="AJ597" t="s">
        <v>349</v>
      </c>
      <c r="AK597" t="s">
        <v>349</v>
      </c>
      <c r="AL597" t="s">
        <v>347</v>
      </c>
      <c r="AM597" t="s">
        <v>349</v>
      </c>
      <c r="AN597" t="s">
        <v>349</v>
      </c>
      <c r="AO597" t="s">
        <v>429</v>
      </c>
      <c r="AP597" t="s">
        <v>537</v>
      </c>
      <c r="AQ597" t="s">
        <v>538</v>
      </c>
      <c r="AR597" t="s">
        <v>352</v>
      </c>
      <c r="AS597" t="s">
        <v>353</v>
      </c>
    </row>
    <row r="598" spans="1:45" x14ac:dyDescent="0.3">
      <c r="A598" t="s">
        <v>338</v>
      </c>
      <c r="B598" t="s">
        <v>339</v>
      </c>
      <c r="C598" t="s">
        <v>900</v>
      </c>
      <c r="D598" t="s">
        <v>549</v>
      </c>
      <c r="E598" t="s">
        <v>1470</v>
      </c>
      <c r="F598" t="s">
        <v>341</v>
      </c>
      <c r="G598" t="s">
        <v>423</v>
      </c>
      <c r="H598" t="s">
        <v>343</v>
      </c>
      <c r="I598" t="s">
        <v>547</v>
      </c>
      <c r="J598" t="s">
        <v>548</v>
      </c>
      <c r="K598">
        <v>200000</v>
      </c>
      <c r="L598">
        <v>200000</v>
      </c>
      <c r="M598">
        <v>150000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150000</v>
      </c>
      <c r="W598">
        <v>200000</v>
      </c>
      <c r="X598">
        <v>200000</v>
      </c>
      <c r="Y598">
        <v>200000</v>
      </c>
      <c r="Z598">
        <v>0</v>
      </c>
      <c r="AA598">
        <v>0</v>
      </c>
      <c r="AB598">
        <v>0</v>
      </c>
      <c r="AC598">
        <v>0</v>
      </c>
      <c r="AD598">
        <v>0</v>
      </c>
      <c r="AE598" t="s">
        <v>346</v>
      </c>
      <c r="AF598" t="s">
        <v>549</v>
      </c>
      <c r="AG598" t="s">
        <v>550</v>
      </c>
      <c r="AH598" t="s">
        <v>551</v>
      </c>
      <c r="AI598" t="s">
        <v>349</v>
      </c>
      <c r="AJ598" t="s">
        <v>349</v>
      </c>
      <c r="AK598" t="s">
        <v>349</v>
      </c>
      <c r="AL598" t="s">
        <v>347</v>
      </c>
      <c r="AM598" t="s">
        <v>349</v>
      </c>
      <c r="AN598" t="s">
        <v>349</v>
      </c>
      <c r="AO598" t="s">
        <v>552</v>
      </c>
      <c r="AP598" t="s">
        <v>553</v>
      </c>
      <c r="AQ598" t="s">
        <v>548</v>
      </c>
      <c r="AR598" t="s">
        <v>352</v>
      </c>
      <c r="AS598" t="s">
        <v>353</v>
      </c>
    </row>
    <row r="599" spans="1:45" x14ac:dyDescent="0.3">
      <c r="A599" t="s">
        <v>338</v>
      </c>
      <c r="B599" t="s">
        <v>339</v>
      </c>
      <c r="C599" t="s">
        <v>900</v>
      </c>
      <c r="D599" t="s">
        <v>549</v>
      </c>
      <c r="E599" t="s">
        <v>1472</v>
      </c>
      <c r="F599" t="s">
        <v>341</v>
      </c>
      <c r="G599" t="s">
        <v>423</v>
      </c>
      <c r="H599" t="s">
        <v>343</v>
      </c>
      <c r="I599" t="s">
        <v>557</v>
      </c>
      <c r="J599" t="s">
        <v>558</v>
      </c>
      <c r="K599">
        <v>1000000</v>
      </c>
      <c r="L599">
        <v>1000000</v>
      </c>
      <c r="M599">
        <v>750000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750000</v>
      </c>
      <c r="W599">
        <v>1000000</v>
      </c>
      <c r="X599">
        <v>1000000</v>
      </c>
      <c r="Y599">
        <v>1000000</v>
      </c>
      <c r="Z599">
        <v>0</v>
      </c>
      <c r="AA599">
        <v>0</v>
      </c>
      <c r="AB599">
        <v>0</v>
      </c>
      <c r="AC599">
        <v>0</v>
      </c>
      <c r="AD599">
        <v>0</v>
      </c>
      <c r="AE599" t="s">
        <v>346</v>
      </c>
      <c r="AF599" t="s">
        <v>549</v>
      </c>
      <c r="AG599" t="s">
        <v>550</v>
      </c>
      <c r="AH599" t="s">
        <v>559</v>
      </c>
      <c r="AI599" t="s">
        <v>349</v>
      </c>
      <c r="AJ599" t="s">
        <v>349</v>
      </c>
      <c r="AK599" t="s">
        <v>349</v>
      </c>
      <c r="AL599" t="s">
        <v>347</v>
      </c>
      <c r="AM599" t="s">
        <v>349</v>
      </c>
      <c r="AN599" t="s">
        <v>349</v>
      </c>
      <c r="AO599" t="s">
        <v>552</v>
      </c>
      <c r="AP599" t="s">
        <v>553</v>
      </c>
      <c r="AQ599" t="s">
        <v>558</v>
      </c>
      <c r="AR599" t="s">
        <v>352</v>
      </c>
      <c r="AS599" t="s">
        <v>353</v>
      </c>
    </row>
    <row r="600" spans="1:45" x14ac:dyDescent="0.3">
      <c r="A600" t="s">
        <v>338</v>
      </c>
      <c r="B600" t="s">
        <v>339</v>
      </c>
      <c r="C600" t="s">
        <v>900</v>
      </c>
      <c r="D600" t="s">
        <v>549</v>
      </c>
      <c r="E600" t="s">
        <v>1482</v>
      </c>
      <c r="F600" t="s">
        <v>341</v>
      </c>
      <c r="G600" t="s">
        <v>423</v>
      </c>
      <c r="H600" t="s">
        <v>343</v>
      </c>
      <c r="I600" t="s">
        <v>591</v>
      </c>
      <c r="J600" t="s">
        <v>592</v>
      </c>
      <c r="K600">
        <v>200000</v>
      </c>
      <c r="L600">
        <v>200000</v>
      </c>
      <c r="M600">
        <v>150000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150000</v>
      </c>
      <c r="W600">
        <v>200000</v>
      </c>
      <c r="X600">
        <v>200000</v>
      </c>
      <c r="Y600">
        <v>200000</v>
      </c>
      <c r="Z600">
        <v>0</v>
      </c>
      <c r="AA600">
        <v>0</v>
      </c>
      <c r="AB600">
        <v>0</v>
      </c>
      <c r="AC600">
        <v>0</v>
      </c>
      <c r="AD600">
        <v>0</v>
      </c>
      <c r="AE600" t="s">
        <v>346</v>
      </c>
      <c r="AF600" t="s">
        <v>549</v>
      </c>
      <c r="AG600" t="s">
        <v>593</v>
      </c>
      <c r="AH600" t="s">
        <v>594</v>
      </c>
      <c r="AI600" t="s">
        <v>349</v>
      </c>
      <c r="AJ600" t="s">
        <v>349</v>
      </c>
      <c r="AK600" t="s">
        <v>349</v>
      </c>
      <c r="AL600" t="s">
        <v>347</v>
      </c>
      <c r="AM600" t="s">
        <v>349</v>
      </c>
      <c r="AN600" t="s">
        <v>349</v>
      </c>
      <c r="AO600" t="s">
        <v>552</v>
      </c>
      <c r="AP600" t="s">
        <v>595</v>
      </c>
      <c r="AQ600" t="s">
        <v>592</v>
      </c>
      <c r="AR600" t="s">
        <v>352</v>
      </c>
      <c r="AS600" t="s">
        <v>353</v>
      </c>
    </row>
    <row r="601" spans="1:45" x14ac:dyDescent="0.3">
      <c r="A601" t="s">
        <v>338</v>
      </c>
      <c r="B601" t="s">
        <v>339</v>
      </c>
      <c r="C601" t="s">
        <v>900</v>
      </c>
      <c r="D601" t="s">
        <v>549</v>
      </c>
      <c r="E601" t="s">
        <v>1484</v>
      </c>
      <c r="F601" t="s">
        <v>341</v>
      </c>
      <c r="G601" t="s">
        <v>423</v>
      </c>
      <c r="H601" t="s">
        <v>343</v>
      </c>
      <c r="I601" t="s">
        <v>599</v>
      </c>
      <c r="J601" t="s">
        <v>600</v>
      </c>
      <c r="K601">
        <v>500000</v>
      </c>
      <c r="L601">
        <v>500000</v>
      </c>
      <c r="M601">
        <v>375000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375000</v>
      </c>
      <c r="W601">
        <v>500000</v>
      </c>
      <c r="X601">
        <v>500000</v>
      </c>
      <c r="Y601">
        <v>500000</v>
      </c>
      <c r="Z601">
        <v>0</v>
      </c>
      <c r="AA601">
        <v>0</v>
      </c>
      <c r="AB601">
        <v>0</v>
      </c>
      <c r="AC601">
        <v>0</v>
      </c>
      <c r="AD601">
        <v>0</v>
      </c>
      <c r="AE601" t="s">
        <v>346</v>
      </c>
      <c r="AF601" t="s">
        <v>549</v>
      </c>
      <c r="AG601" t="s">
        <v>601</v>
      </c>
      <c r="AH601" t="s">
        <v>602</v>
      </c>
      <c r="AI601" t="s">
        <v>349</v>
      </c>
      <c r="AJ601" t="s">
        <v>349</v>
      </c>
      <c r="AK601" t="s">
        <v>349</v>
      </c>
      <c r="AL601" t="s">
        <v>347</v>
      </c>
      <c r="AM601" t="s">
        <v>349</v>
      </c>
      <c r="AN601" t="s">
        <v>349</v>
      </c>
      <c r="AO601" t="s">
        <v>552</v>
      </c>
      <c r="AP601" t="s">
        <v>603</v>
      </c>
      <c r="AQ601" t="s">
        <v>600</v>
      </c>
      <c r="AR601" t="s">
        <v>352</v>
      </c>
      <c r="AS601" t="s">
        <v>353</v>
      </c>
    </row>
    <row r="602" spans="1:45" x14ac:dyDescent="0.3">
      <c r="A602" t="s">
        <v>338</v>
      </c>
      <c r="B602" t="s">
        <v>339</v>
      </c>
      <c r="C602" t="s">
        <v>900</v>
      </c>
      <c r="D602" t="s">
        <v>549</v>
      </c>
      <c r="E602" t="s">
        <v>1486</v>
      </c>
      <c r="F602" t="s">
        <v>341</v>
      </c>
      <c r="G602" t="s">
        <v>423</v>
      </c>
      <c r="H602" t="s">
        <v>343</v>
      </c>
      <c r="I602" t="s">
        <v>608</v>
      </c>
      <c r="J602" t="s">
        <v>609</v>
      </c>
      <c r="K602">
        <v>199980</v>
      </c>
      <c r="L602">
        <v>199980</v>
      </c>
      <c r="M602">
        <v>149985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149985</v>
      </c>
      <c r="W602">
        <v>199980</v>
      </c>
      <c r="X602">
        <v>199980</v>
      </c>
      <c r="Y602">
        <v>199980</v>
      </c>
      <c r="Z602">
        <v>0</v>
      </c>
      <c r="AA602">
        <v>0</v>
      </c>
      <c r="AB602">
        <v>0</v>
      </c>
      <c r="AC602">
        <v>0</v>
      </c>
      <c r="AD602">
        <v>0</v>
      </c>
      <c r="AE602" t="s">
        <v>346</v>
      </c>
      <c r="AF602" t="s">
        <v>549</v>
      </c>
      <c r="AG602" t="s">
        <v>601</v>
      </c>
      <c r="AH602" t="s">
        <v>610</v>
      </c>
      <c r="AI602" t="s">
        <v>349</v>
      </c>
      <c r="AJ602" t="s">
        <v>349</v>
      </c>
      <c r="AK602" t="s">
        <v>349</v>
      </c>
      <c r="AL602" t="s">
        <v>347</v>
      </c>
      <c r="AM602" t="s">
        <v>349</v>
      </c>
      <c r="AN602" t="s">
        <v>349</v>
      </c>
      <c r="AO602" t="s">
        <v>552</v>
      </c>
      <c r="AP602" t="s">
        <v>603</v>
      </c>
      <c r="AQ602" t="s">
        <v>609</v>
      </c>
      <c r="AR602" t="s">
        <v>352</v>
      </c>
      <c r="AS602" t="s">
        <v>353</v>
      </c>
    </row>
    <row r="603" spans="1:45" x14ac:dyDescent="0.3">
      <c r="A603" t="s">
        <v>338</v>
      </c>
      <c r="B603" t="s">
        <v>339</v>
      </c>
      <c r="C603" t="s">
        <v>900</v>
      </c>
      <c r="D603" t="s">
        <v>549</v>
      </c>
      <c r="E603" t="s">
        <v>1488</v>
      </c>
      <c r="F603" t="s">
        <v>341</v>
      </c>
      <c r="G603" t="s">
        <v>423</v>
      </c>
      <c r="H603" t="s">
        <v>343</v>
      </c>
      <c r="I603" t="s">
        <v>613</v>
      </c>
      <c r="J603" t="s">
        <v>614</v>
      </c>
      <c r="K603">
        <v>500000</v>
      </c>
      <c r="L603">
        <v>500000</v>
      </c>
      <c r="M603">
        <v>375000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375000</v>
      </c>
      <c r="W603">
        <v>500000</v>
      </c>
      <c r="X603">
        <v>500000</v>
      </c>
      <c r="Y603">
        <v>500000</v>
      </c>
      <c r="Z603">
        <v>0</v>
      </c>
      <c r="AA603">
        <v>0</v>
      </c>
      <c r="AB603">
        <v>0</v>
      </c>
      <c r="AC603">
        <v>0</v>
      </c>
      <c r="AD603">
        <v>0</v>
      </c>
      <c r="AE603" t="s">
        <v>346</v>
      </c>
      <c r="AF603" t="s">
        <v>549</v>
      </c>
      <c r="AG603" t="s">
        <v>601</v>
      </c>
      <c r="AH603" t="s">
        <v>615</v>
      </c>
      <c r="AI603" t="s">
        <v>349</v>
      </c>
      <c r="AJ603" t="s">
        <v>349</v>
      </c>
      <c r="AK603" t="s">
        <v>349</v>
      </c>
      <c r="AL603" t="s">
        <v>347</v>
      </c>
      <c r="AM603" t="s">
        <v>349</v>
      </c>
      <c r="AN603" t="s">
        <v>349</v>
      </c>
      <c r="AO603" t="s">
        <v>552</v>
      </c>
      <c r="AP603" t="s">
        <v>603</v>
      </c>
      <c r="AQ603" t="s">
        <v>614</v>
      </c>
      <c r="AR603" t="s">
        <v>352</v>
      </c>
      <c r="AS603" t="s">
        <v>353</v>
      </c>
    </row>
    <row r="604" spans="1:45" x14ac:dyDescent="0.3">
      <c r="A604" t="s">
        <v>338</v>
      </c>
      <c r="B604" t="s">
        <v>339</v>
      </c>
      <c r="C604" t="s">
        <v>900</v>
      </c>
      <c r="D604" t="s">
        <v>664</v>
      </c>
      <c r="E604" t="s">
        <v>906</v>
      </c>
      <c r="F604" t="s">
        <v>341</v>
      </c>
      <c r="G604" t="s">
        <v>532</v>
      </c>
      <c r="H604" t="s">
        <v>343</v>
      </c>
      <c r="I604" t="s">
        <v>662</v>
      </c>
      <c r="J604" t="s">
        <v>663</v>
      </c>
      <c r="K604">
        <v>908691</v>
      </c>
      <c r="L604">
        <v>908691</v>
      </c>
      <c r="M604">
        <v>908691</v>
      </c>
      <c r="N604">
        <v>0</v>
      </c>
      <c r="O604">
        <v>0</v>
      </c>
      <c r="P604">
        <v>0</v>
      </c>
      <c r="Q604">
        <v>132047.88</v>
      </c>
      <c r="R604">
        <v>132047.88</v>
      </c>
      <c r="S604">
        <v>25677.33</v>
      </c>
      <c r="T604">
        <v>132047.88</v>
      </c>
      <c r="U604">
        <v>132047.88</v>
      </c>
      <c r="V604">
        <v>776643.12</v>
      </c>
      <c r="W604">
        <v>776643.12</v>
      </c>
      <c r="X604">
        <v>776643.12</v>
      </c>
      <c r="Y604">
        <v>776643.12</v>
      </c>
      <c r="Z604">
        <v>0</v>
      </c>
      <c r="AA604">
        <v>0</v>
      </c>
      <c r="AB604">
        <v>0</v>
      </c>
      <c r="AC604">
        <v>0</v>
      </c>
      <c r="AD604">
        <v>0</v>
      </c>
      <c r="AE604" t="s">
        <v>346</v>
      </c>
      <c r="AF604" t="s">
        <v>664</v>
      </c>
      <c r="AG604" t="s">
        <v>665</v>
      </c>
      <c r="AH604" t="s">
        <v>666</v>
      </c>
      <c r="AI604" t="s">
        <v>382</v>
      </c>
      <c r="AJ604" t="s">
        <v>349</v>
      </c>
      <c r="AK604" t="s">
        <v>349</v>
      </c>
      <c r="AL604" t="s">
        <v>347</v>
      </c>
      <c r="AM604" t="s">
        <v>667</v>
      </c>
      <c r="AN604" t="s">
        <v>400</v>
      </c>
      <c r="AO604" t="s">
        <v>668</v>
      </c>
      <c r="AP604" t="s">
        <v>669</v>
      </c>
      <c r="AQ604" t="s">
        <v>670</v>
      </c>
      <c r="AR604" t="s">
        <v>352</v>
      </c>
      <c r="AS604" t="s">
        <v>353</v>
      </c>
    </row>
    <row r="605" spans="1:45" x14ac:dyDescent="0.3">
      <c r="A605" t="s">
        <v>338</v>
      </c>
      <c r="B605" t="s">
        <v>339</v>
      </c>
      <c r="C605" t="s">
        <v>900</v>
      </c>
      <c r="D605" t="s">
        <v>664</v>
      </c>
      <c r="E605" t="s">
        <v>907</v>
      </c>
      <c r="F605" t="s">
        <v>341</v>
      </c>
      <c r="G605" t="s">
        <v>532</v>
      </c>
      <c r="H605" t="s">
        <v>343</v>
      </c>
      <c r="I605" t="s">
        <v>672</v>
      </c>
      <c r="J605" t="s">
        <v>673</v>
      </c>
      <c r="K605">
        <v>144696</v>
      </c>
      <c r="L605">
        <v>144696</v>
      </c>
      <c r="M605">
        <v>144696</v>
      </c>
      <c r="N605">
        <v>0</v>
      </c>
      <c r="O605">
        <v>0</v>
      </c>
      <c r="P605">
        <v>0</v>
      </c>
      <c r="Q605">
        <v>21026.74</v>
      </c>
      <c r="R605">
        <v>21026.74</v>
      </c>
      <c r="S605">
        <v>4088.75</v>
      </c>
      <c r="T605">
        <v>21026.74</v>
      </c>
      <c r="U605">
        <v>21026.74</v>
      </c>
      <c r="V605">
        <v>123669.26</v>
      </c>
      <c r="W605">
        <v>123669.26</v>
      </c>
      <c r="X605">
        <v>123669.26</v>
      </c>
      <c r="Y605">
        <v>123669.26</v>
      </c>
      <c r="Z605">
        <v>0</v>
      </c>
      <c r="AA605">
        <v>0</v>
      </c>
      <c r="AB605">
        <v>0</v>
      </c>
      <c r="AC605">
        <v>0</v>
      </c>
      <c r="AD605">
        <v>0</v>
      </c>
      <c r="AE605" t="s">
        <v>346</v>
      </c>
      <c r="AF605" t="s">
        <v>664</v>
      </c>
      <c r="AG605" t="s">
        <v>665</v>
      </c>
      <c r="AH605" t="s">
        <v>666</v>
      </c>
      <c r="AI605" t="s">
        <v>565</v>
      </c>
      <c r="AJ605" t="s">
        <v>349</v>
      </c>
      <c r="AK605" t="s">
        <v>349</v>
      </c>
      <c r="AL605" t="s">
        <v>347</v>
      </c>
      <c r="AM605" t="s">
        <v>674</v>
      </c>
      <c r="AN605" t="s">
        <v>384</v>
      </c>
      <c r="AO605" t="s">
        <v>668</v>
      </c>
      <c r="AP605" t="s">
        <v>669</v>
      </c>
      <c r="AQ605" t="s">
        <v>670</v>
      </c>
      <c r="AR605" t="s">
        <v>352</v>
      </c>
      <c r="AS605" t="s">
        <v>353</v>
      </c>
    </row>
    <row r="606" spans="1:45" x14ac:dyDescent="0.3">
      <c r="A606" t="s">
        <v>338</v>
      </c>
      <c r="B606" t="s">
        <v>339</v>
      </c>
      <c r="C606" t="s">
        <v>908</v>
      </c>
      <c r="D606" t="s">
        <v>347</v>
      </c>
      <c r="E606" t="s">
        <v>1428</v>
      </c>
      <c r="F606" t="s">
        <v>341</v>
      </c>
      <c r="G606" t="s">
        <v>342</v>
      </c>
      <c r="H606" t="s">
        <v>343</v>
      </c>
      <c r="I606" t="s">
        <v>344</v>
      </c>
      <c r="J606" t="s">
        <v>345</v>
      </c>
      <c r="K606">
        <v>372012200</v>
      </c>
      <c r="L606">
        <v>364166840</v>
      </c>
      <c r="M606">
        <v>364166840</v>
      </c>
      <c r="N606">
        <v>0</v>
      </c>
      <c r="O606">
        <v>0</v>
      </c>
      <c r="P606">
        <v>0</v>
      </c>
      <c r="Q606">
        <v>155073713.96000001</v>
      </c>
      <c r="R606">
        <v>155073713.96000001</v>
      </c>
      <c r="S606">
        <v>26253745</v>
      </c>
      <c r="T606">
        <v>155073713.96000001</v>
      </c>
      <c r="U606">
        <v>155073713.96000001</v>
      </c>
      <c r="V606">
        <v>209093126.03999999</v>
      </c>
      <c r="W606">
        <v>209093126.03999999</v>
      </c>
      <c r="X606">
        <v>209093126.03999999</v>
      </c>
      <c r="Y606">
        <v>209093126.03999999</v>
      </c>
      <c r="Z606">
        <v>0</v>
      </c>
      <c r="AA606">
        <v>0</v>
      </c>
      <c r="AB606">
        <v>0</v>
      </c>
      <c r="AC606">
        <v>-7845360</v>
      </c>
      <c r="AD606">
        <v>0</v>
      </c>
      <c r="AE606" t="s">
        <v>346</v>
      </c>
      <c r="AF606" t="s">
        <v>347</v>
      </c>
      <c r="AG606" t="s">
        <v>341</v>
      </c>
      <c r="AH606" t="s">
        <v>348</v>
      </c>
      <c r="AI606" t="s">
        <v>349</v>
      </c>
      <c r="AJ606" t="s">
        <v>349</v>
      </c>
      <c r="AK606" t="s">
        <v>349</v>
      </c>
      <c r="AL606" t="s">
        <v>347</v>
      </c>
      <c r="AM606" t="s">
        <v>349</v>
      </c>
      <c r="AN606" t="s">
        <v>349</v>
      </c>
      <c r="AO606" t="s">
        <v>350</v>
      </c>
      <c r="AP606" t="s">
        <v>351</v>
      </c>
      <c r="AQ606" t="s">
        <v>345</v>
      </c>
      <c r="AR606" t="s">
        <v>352</v>
      </c>
      <c r="AS606" t="s">
        <v>353</v>
      </c>
    </row>
    <row r="607" spans="1:45" x14ac:dyDescent="0.3">
      <c r="A607" t="s">
        <v>338</v>
      </c>
      <c r="B607" t="s">
        <v>339</v>
      </c>
      <c r="C607" t="s">
        <v>908</v>
      </c>
      <c r="D607" t="s">
        <v>347</v>
      </c>
      <c r="E607" t="s">
        <v>1429</v>
      </c>
      <c r="F607" t="s">
        <v>341</v>
      </c>
      <c r="G607" t="s">
        <v>342</v>
      </c>
      <c r="H607" t="s">
        <v>343</v>
      </c>
      <c r="I607" t="s">
        <v>354</v>
      </c>
      <c r="J607" t="s">
        <v>354</v>
      </c>
      <c r="K607">
        <v>7000000</v>
      </c>
      <c r="L607">
        <v>7000000</v>
      </c>
      <c r="M607">
        <v>7000000</v>
      </c>
      <c r="N607">
        <v>0</v>
      </c>
      <c r="O607">
        <v>0</v>
      </c>
      <c r="P607">
        <v>0</v>
      </c>
      <c r="Q607">
        <v>3582370</v>
      </c>
      <c r="R607">
        <v>3582370</v>
      </c>
      <c r="S607">
        <v>617650</v>
      </c>
      <c r="T607">
        <v>3582370</v>
      </c>
      <c r="U607">
        <v>3582370</v>
      </c>
      <c r="V607">
        <v>3417630</v>
      </c>
      <c r="W607">
        <v>3417630</v>
      </c>
      <c r="X607">
        <v>3417630</v>
      </c>
      <c r="Y607">
        <v>3417630</v>
      </c>
      <c r="Z607">
        <v>0</v>
      </c>
      <c r="AA607">
        <v>0</v>
      </c>
      <c r="AB607">
        <v>0</v>
      </c>
      <c r="AC607">
        <v>0</v>
      </c>
      <c r="AD607">
        <v>0</v>
      </c>
      <c r="AE607" t="s">
        <v>346</v>
      </c>
      <c r="AF607" t="s">
        <v>347</v>
      </c>
      <c r="AG607" t="s">
        <v>341</v>
      </c>
      <c r="AH607" t="s">
        <v>355</v>
      </c>
      <c r="AI607" t="s">
        <v>349</v>
      </c>
      <c r="AJ607" t="s">
        <v>349</v>
      </c>
      <c r="AK607" t="s">
        <v>349</v>
      </c>
      <c r="AL607" t="s">
        <v>347</v>
      </c>
      <c r="AM607" t="s">
        <v>349</v>
      </c>
      <c r="AN607" t="s">
        <v>349</v>
      </c>
      <c r="AO607" t="s">
        <v>350</v>
      </c>
      <c r="AP607" t="s">
        <v>351</v>
      </c>
      <c r="AQ607" t="s">
        <v>354</v>
      </c>
      <c r="AR607" t="s">
        <v>352</v>
      </c>
      <c r="AS607" t="s">
        <v>353</v>
      </c>
    </row>
    <row r="608" spans="1:45" x14ac:dyDescent="0.3">
      <c r="A608" t="s">
        <v>338</v>
      </c>
      <c r="B608" t="s">
        <v>339</v>
      </c>
      <c r="C608" t="s">
        <v>908</v>
      </c>
      <c r="D608" t="s">
        <v>347</v>
      </c>
      <c r="E608" t="s">
        <v>1430</v>
      </c>
      <c r="F608" t="s">
        <v>341</v>
      </c>
      <c r="G608" t="s">
        <v>342</v>
      </c>
      <c r="H608" t="s">
        <v>343</v>
      </c>
      <c r="I608" t="s">
        <v>356</v>
      </c>
      <c r="J608" t="s">
        <v>357</v>
      </c>
      <c r="K608">
        <v>15700000</v>
      </c>
      <c r="L608">
        <v>15700000</v>
      </c>
      <c r="M608">
        <v>15700000</v>
      </c>
      <c r="N608">
        <v>0</v>
      </c>
      <c r="O608">
        <v>0</v>
      </c>
      <c r="P608">
        <v>0</v>
      </c>
      <c r="Q608">
        <v>2790170.13</v>
      </c>
      <c r="R608">
        <v>2790170.13</v>
      </c>
      <c r="S608">
        <v>804435.13</v>
      </c>
      <c r="T608">
        <v>2790170.13</v>
      </c>
      <c r="U608">
        <v>2790170.13</v>
      </c>
      <c r="V608">
        <v>12909829.869999999</v>
      </c>
      <c r="W608">
        <v>12909829.869999999</v>
      </c>
      <c r="X608">
        <v>12909829.869999999</v>
      </c>
      <c r="Y608">
        <v>12909829.869999999</v>
      </c>
      <c r="Z608">
        <v>0</v>
      </c>
      <c r="AA608">
        <v>0</v>
      </c>
      <c r="AB608">
        <v>0</v>
      </c>
      <c r="AC608">
        <v>0</v>
      </c>
      <c r="AD608">
        <v>0</v>
      </c>
      <c r="AE608" t="s">
        <v>346</v>
      </c>
      <c r="AF608" t="s">
        <v>347</v>
      </c>
      <c r="AG608" t="s">
        <v>358</v>
      </c>
      <c r="AH608" t="s">
        <v>359</v>
      </c>
      <c r="AI608" t="s">
        <v>349</v>
      </c>
      <c r="AJ608" t="s">
        <v>349</v>
      </c>
      <c r="AK608" t="s">
        <v>349</v>
      </c>
      <c r="AL608" t="s">
        <v>347</v>
      </c>
      <c r="AM608" t="s">
        <v>349</v>
      </c>
      <c r="AN608" t="s">
        <v>349</v>
      </c>
      <c r="AO608" t="s">
        <v>350</v>
      </c>
      <c r="AP608" t="s">
        <v>360</v>
      </c>
      <c r="AQ608" t="s">
        <v>357</v>
      </c>
      <c r="AR608" t="s">
        <v>352</v>
      </c>
      <c r="AS608" t="s">
        <v>353</v>
      </c>
    </row>
    <row r="609" spans="1:45" x14ac:dyDescent="0.3">
      <c r="A609" t="s">
        <v>338</v>
      </c>
      <c r="B609" t="s">
        <v>339</v>
      </c>
      <c r="C609" t="s">
        <v>908</v>
      </c>
      <c r="D609" t="s">
        <v>347</v>
      </c>
      <c r="E609" t="s">
        <v>1431</v>
      </c>
      <c r="F609" t="s">
        <v>341</v>
      </c>
      <c r="G609" t="s">
        <v>342</v>
      </c>
      <c r="H609" t="s">
        <v>343</v>
      </c>
      <c r="I609" t="s">
        <v>361</v>
      </c>
      <c r="J609" t="s">
        <v>362</v>
      </c>
      <c r="K609">
        <v>110200000</v>
      </c>
      <c r="L609">
        <v>110200000</v>
      </c>
      <c r="M609">
        <v>110200000</v>
      </c>
      <c r="N609">
        <v>0</v>
      </c>
      <c r="O609">
        <v>0</v>
      </c>
      <c r="P609">
        <v>0</v>
      </c>
      <c r="Q609">
        <v>30364377.73</v>
      </c>
      <c r="R609">
        <v>30364377.73</v>
      </c>
      <c r="S609">
        <v>6238657.2000000002</v>
      </c>
      <c r="T609">
        <v>30364377.73</v>
      </c>
      <c r="U609">
        <v>30364377.73</v>
      </c>
      <c r="V609">
        <v>79835622.269999996</v>
      </c>
      <c r="W609">
        <v>79835622.269999996</v>
      </c>
      <c r="X609">
        <v>79835622.269999996</v>
      </c>
      <c r="Y609">
        <v>79835622.269999996</v>
      </c>
      <c r="Z609">
        <v>0</v>
      </c>
      <c r="AA609">
        <v>0</v>
      </c>
      <c r="AB609">
        <v>0</v>
      </c>
      <c r="AC609">
        <v>0</v>
      </c>
      <c r="AD609">
        <v>0</v>
      </c>
      <c r="AE609" t="s">
        <v>346</v>
      </c>
      <c r="AF609" t="s">
        <v>347</v>
      </c>
      <c r="AG609" t="s">
        <v>363</v>
      </c>
      <c r="AH609" t="s">
        <v>364</v>
      </c>
      <c r="AI609" t="s">
        <v>349</v>
      </c>
      <c r="AJ609" t="s">
        <v>349</v>
      </c>
      <c r="AK609" t="s">
        <v>349</v>
      </c>
      <c r="AL609" t="s">
        <v>347</v>
      </c>
      <c r="AM609" t="s">
        <v>349</v>
      </c>
      <c r="AN609" t="s">
        <v>349</v>
      </c>
      <c r="AO609" t="s">
        <v>350</v>
      </c>
      <c r="AP609" t="s">
        <v>365</v>
      </c>
      <c r="AQ609" t="s">
        <v>362</v>
      </c>
      <c r="AR609" t="s">
        <v>352</v>
      </c>
      <c r="AS609" t="s">
        <v>353</v>
      </c>
    </row>
    <row r="610" spans="1:45" x14ac:dyDescent="0.3">
      <c r="A610" t="s">
        <v>338</v>
      </c>
      <c r="B610" t="s">
        <v>339</v>
      </c>
      <c r="C610" t="s">
        <v>908</v>
      </c>
      <c r="D610" t="s">
        <v>347</v>
      </c>
      <c r="E610" t="s">
        <v>1432</v>
      </c>
      <c r="F610" t="s">
        <v>341</v>
      </c>
      <c r="G610" t="s">
        <v>342</v>
      </c>
      <c r="H610" t="s">
        <v>343</v>
      </c>
      <c r="I610" t="s">
        <v>366</v>
      </c>
      <c r="J610" t="s">
        <v>367</v>
      </c>
      <c r="K610">
        <v>135369720</v>
      </c>
      <c r="L610">
        <v>135369720</v>
      </c>
      <c r="M610">
        <v>132069720</v>
      </c>
      <c r="N610">
        <v>0</v>
      </c>
      <c r="O610">
        <v>0</v>
      </c>
      <c r="P610">
        <v>0</v>
      </c>
      <c r="Q610">
        <v>44627219.880000003</v>
      </c>
      <c r="R610">
        <v>44627219.880000003</v>
      </c>
      <c r="S610">
        <v>7798334.4199999999</v>
      </c>
      <c r="T610">
        <v>44627219.880000003</v>
      </c>
      <c r="U610">
        <v>44627219.880000003</v>
      </c>
      <c r="V610">
        <v>87442500.120000005</v>
      </c>
      <c r="W610">
        <v>90742500.120000005</v>
      </c>
      <c r="X610">
        <v>90742500.120000005</v>
      </c>
      <c r="Y610">
        <v>90742500.120000005</v>
      </c>
      <c r="Z610">
        <v>0</v>
      </c>
      <c r="AA610">
        <v>0</v>
      </c>
      <c r="AB610">
        <v>0</v>
      </c>
      <c r="AC610">
        <v>0</v>
      </c>
      <c r="AD610">
        <v>0</v>
      </c>
      <c r="AE610" t="s">
        <v>346</v>
      </c>
      <c r="AF610" t="s">
        <v>347</v>
      </c>
      <c r="AG610" t="s">
        <v>363</v>
      </c>
      <c r="AH610" t="s">
        <v>368</v>
      </c>
      <c r="AI610" t="s">
        <v>349</v>
      </c>
      <c r="AJ610" t="s">
        <v>349</v>
      </c>
      <c r="AK610" t="s">
        <v>349</v>
      </c>
      <c r="AL610" t="s">
        <v>347</v>
      </c>
      <c r="AM610" t="s">
        <v>349</v>
      </c>
      <c r="AN610" t="s">
        <v>349</v>
      </c>
      <c r="AO610" t="s">
        <v>350</v>
      </c>
      <c r="AP610" t="s">
        <v>365</v>
      </c>
      <c r="AQ610" t="s">
        <v>367</v>
      </c>
      <c r="AR610" t="s">
        <v>352</v>
      </c>
      <c r="AS610" t="s">
        <v>353</v>
      </c>
    </row>
    <row r="611" spans="1:45" x14ac:dyDescent="0.3">
      <c r="A611" t="s">
        <v>338</v>
      </c>
      <c r="B611" t="s">
        <v>339</v>
      </c>
      <c r="C611" t="s">
        <v>908</v>
      </c>
      <c r="D611" t="s">
        <v>347</v>
      </c>
      <c r="E611" t="s">
        <v>1433</v>
      </c>
      <c r="F611" t="s">
        <v>341</v>
      </c>
      <c r="G611" t="s">
        <v>342</v>
      </c>
      <c r="H611" t="s">
        <v>343</v>
      </c>
      <c r="I611" t="s">
        <v>369</v>
      </c>
      <c r="J611" t="s">
        <v>369</v>
      </c>
      <c r="K611">
        <v>58394956</v>
      </c>
      <c r="L611">
        <v>58394956</v>
      </c>
      <c r="M611">
        <v>58394956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58394956</v>
      </c>
      <c r="W611">
        <v>58394956</v>
      </c>
      <c r="X611">
        <v>58394956</v>
      </c>
      <c r="Y611">
        <v>58394956</v>
      </c>
      <c r="Z611">
        <v>0</v>
      </c>
      <c r="AA611">
        <v>0</v>
      </c>
      <c r="AB611">
        <v>0</v>
      </c>
      <c r="AC611">
        <v>0</v>
      </c>
      <c r="AD611">
        <v>0</v>
      </c>
      <c r="AE611" t="s">
        <v>346</v>
      </c>
      <c r="AF611" t="s">
        <v>347</v>
      </c>
      <c r="AG611" t="s">
        <v>363</v>
      </c>
      <c r="AH611" t="s">
        <v>370</v>
      </c>
      <c r="AI611" t="s">
        <v>349</v>
      </c>
      <c r="AJ611" t="s">
        <v>349</v>
      </c>
      <c r="AK611" t="s">
        <v>349</v>
      </c>
      <c r="AL611" t="s">
        <v>347</v>
      </c>
      <c r="AM611" t="s">
        <v>349</v>
      </c>
      <c r="AN611" t="s">
        <v>349</v>
      </c>
      <c r="AO611" t="s">
        <v>350</v>
      </c>
      <c r="AP611" t="s">
        <v>365</v>
      </c>
      <c r="AQ611" t="s">
        <v>369</v>
      </c>
      <c r="AR611" t="s">
        <v>352</v>
      </c>
      <c r="AS611" t="s">
        <v>353</v>
      </c>
    </row>
    <row r="612" spans="1:45" x14ac:dyDescent="0.3">
      <c r="A612" t="s">
        <v>338</v>
      </c>
      <c r="B612" t="s">
        <v>339</v>
      </c>
      <c r="C612" t="s">
        <v>908</v>
      </c>
      <c r="D612" t="s">
        <v>347</v>
      </c>
      <c r="E612" t="s">
        <v>1434</v>
      </c>
      <c r="F612" t="s">
        <v>341</v>
      </c>
      <c r="G612" t="s">
        <v>342</v>
      </c>
      <c r="H612" t="s">
        <v>343</v>
      </c>
      <c r="I612" t="s">
        <v>371</v>
      </c>
      <c r="J612" t="s">
        <v>371</v>
      </c>
      <c r="K612">
        <v>43232275</v>
      </c>
      <c r="L612">
        <v>43232275</v>
      </c>
      <c r="M612">
        <v>43232275</v>
      </c>
      <c r="N612">
        <v>0</v>
      </c>
      <c r="O612">
        <v>0</v>
      </c>
      <c r="P612">
        <v>0</v>
      </c>
      <c r="Q612">
        <v>41614013.359999999</v>
      </c>
      <c r="R612">
        <v>41614013.359999999</v>
      </c>
      <c r="S612">
        <v>0</v>
      </c>
      <c r="T612">
        <v>41614013.359999999</v>
      </c>
      <c r="U612">
        <v>41614013.359999999</v>
      </c>
      <c r="V612">
        <v>1618261.64</v>
      </c>
      <c r="W612">
        <v>1618261.64</v>
      </c>
      <c r="X612">
        <v>1618261.64</v>
      </c>
      <c r="Y612">
        <v>1618261.64</v>
      </c>
      <c r="Z612">
        <v>0</v>
      </c>
      <c r="AA612">
        <v>0</v>
      </c>
      <c r="AB612">
        <v>0</v>
      </c>
      <c r="AC612">
        <v>0</v>
      </c>
      <c r="AD612">
        <v>0</v>
      </c>
      <c r="AE612" t="s">
        <v>346</v>
      </c>
      <c r="AF612" t="s">
        <v>347</v>
      </c>
      <c r="AG612" t="s">
        <v>363</v>
      </c>
      <c r="AH612" t="s">
        <v>372</v>
      </c>
      <c r="AI612" t="s">
        <v>349</v>
      </c>
      <c r="AJ612" t="s">
        <v>349</v>
      </c>
      <c r="AK612" t="s">
        <v>349</v>
      </c>
      <c r="AL612" t="s">
        <v>347</v>
      </c>
      <c r="AM612" t="s">
        <v>349</v>
      </c>
      <c r="AN612" t="s">
        <v>349</v>
      </c>
      <c r="AO612" t="s">
        <v>350</v>
      </c>
      <c r="AP612" t="s">
        <v>365</v>
      </c>
      <c r="AQ612" t="s">
        <v>371</v>
      </c>
      <c r="AR612" t="s">
        <v>352</v>
      </c>
      <c r="AS612" t="s">
        <v>353</v>
      </c>
    </row>
    <row r="613" spans="1:45" x14ac:dyDescent="0.3">
      <c r="A613" t="s">
        <v>338</v>
      </c>
      <c r="B613" t="s">
        <v>339</v>
      </c>
      <c r="C613" t="s">
        <v>908</v>
      </c>
      <c r="D613" t="s">
        <v>347</v>
      </c>
      <c r="E613" t="s">
        <v>1435</v>
      </c>
      <c r="F613" t="s">
        <v>341</v>
      </c>
      <c r="G613" t="s">
        <v>342</v>
      </c>
      <c r="H613" t="s">
        <v>343</v>
      </c>
      <c r="I613" t="s">
        <v>373</v>
      </c>
      <c r="J613" t="s">
        <v>374</v>
      </c>
      <c r="K613">
        <v>34200000</v>
      </c>
      <c r="L613">
        <v>34200000</v>
      </c>
      <c r="M613">
        <v>34200000</v>
      </c>
      <c r="N613">
        <v>0</v>
      </c>
      <c r="O613">
        <v>0</v>
      </c>
      <c r="P613">
        <v>0</v>
      </c>
      <c r="Q613">
        <v>11579566.460000001</v>
      </c>
      <c r="R613">
        <v>11579566.460000001</v>
      </c>
      <c r="S613">
        <v>2023197.3</v>
      </c>
      <c r="T613">
        <v>11579566.460000001</v>
      </c>
      <c r="U613">
        <v>11579566.460000001</v>
      </c>
      <c r="V613">
        <v>22620433.539999999</v>
      </c>
      <c r="W613">
        <v>22620433.539999999</v>
      </c>
      <c r="X613">
        <v>22620433.539999999</v>
      </c>
      <c r="Y613">
        <v>22620433.539999999</v>
      </c>
      <c r="Z613">
        <v>0</v>
      </c>
      <c r="AA613">
        <v>0</v>
      </c>
      <c r="AB613">
        <v>0</v>
      </c>
      <c r="AC613">
        <v>0</v>
      </c>
      <c r="AD613">
        <v>0</v>
      </c>
      <c r="AE613" t="s">
        <v>346</v>
      </c>
      <c r="AF613" t="s">
        <v>347</v>
      </c>
      <c r="AG613" t="s">
        <v>363</v>
      </c>
      <c r="AH613" t="s">
        <v>375</v>
      </c>
      <c r="AI613" t="s">
        <v>349</v>
      </c>
      <c r="AJ613" t="s">
        <v>349</v>
      </c>
      <c r="AK613" t="s">
        <v>349</v>
      </c>
      <c r="AL613" t="s">
        <v>347</v>
      </c>
      <c r="AM613" t="s">
        <v>349</v>
      </c>
      <c r="AN613" t="s">
        <v>349</v>
      </c>
      <c r="AO613" t="s">
        <v>350</v>
      </c>
      <c r="AP613" t="s">
        <v>365</v>
      </c>
      <c r="AQ613" t="s">
        <v>374</v>
      </c>
      <c r="AR613" t="s">
        <v>352</v>
      </c>
      <c r="AS613" t="s">
        <v>353</v>
      </c>
    </row>
    <row r="614" spans="1:45" x14ac:dyDescent="0.3">
      <c r="A614" t="s">
        <v>338</v>
      </c>
      <c r="B614" t="s">
        <v>339</v>
      </c>
      <c r="C614" t="s">
        <v>908</v>
      </c>
      <c r="D614" t="s">
        <v>347</v>
      </c>
      <c r="E614" t="s">
        <v>909</v>
      </c>
      <c r="F614" t="s">
        <v>341</v>
      </c>
      <c r="G614" t="s">
        <v>377</v>
      </c>
      <c r="H614" t="s">
        <v>343</v>
      </c>
      <c r="I614" t="s">
        <v>378</v>
      </c>
      <c r="J614" t="s">
        <v>379</v>
      </c>
      <c r="K614">
        <v>67156314</v>
      </c>
      <c r="L614">
        <v>67156314</v>
      </c>
      <c r="M614">
        <v>67156314</v>
      </c>
      <c r="N614">
        <v>0</v>
      </c>
      <c r="O614">
        <v>41029172</v>
      </c>
      <c r="P614">
        <v>0</v>
      </c>
      <c r="Q614">
        <v>26127142</v>
      </c>
      <c r="R614">
        <v>26127142</v>
      </c>
      <c r="S614">
        <v>3682823</v>
      </c>
      <c r="T614">
        <v>67156314</v>
      </c>
      <c r="U614">
        <v>67156314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 t="s">
        <v>346</v>
      </c>
      <c r="AF614" t="s">
        <v>347</v>
      </c>
      <c r="AG614" t="s">
        <v>380</v>
      </c>
      <c r="AH614" t="s">
        <v>381</v>
      </c>
      <c r="AI614" t="s">
        <v>382</v>
      </c>
      <c r="AJ614" t="s">
        <v>349</v>
      </c>
      <c r="AK614" t="s">
        <v>349</v>
      </c>
      <c r="AL614" t="s">
        <v>347</v>
      </c>
      <c r="AM614" t="s">
        <v>383</v>
      </c>
      <c r="AN614" t="s">
        <v>384</v>
      </c>
      <c r="AO614" t="s">
        <v>350</v>
      </c>
      <c r="AP614" t="s">
        <v>385</v>
      </c>
      <c r="AQ614" t="s">
        <v>386</v>
      </c>
      <c r="AR614" t="s">
        <v>352</v>
      </c>
      <c r="AS614" t="s">
        <v>353</v>
      </c>
    </row>
    <row r="615" spans="1:45" x14ac:dyDescent="0.3">
      <c r="A615" t="s">
        <v>338</v>
      </c>
      <c r="B615" t="s">
        <v>339</v>
      </c>
      <c r="C615" t="s">
        <v>908</v>
      </c>
      <c r="D615" t="s">
        <v>347</v>
      </c>
      <c r="E615" t="s">
        <v>910</v>
      </c>
      <c r="F615" t="s">
        <v>341</v>
      </c>
      <c r="G615" t="s">
        <v>377</v>
      </c>
      <c r="H615" t="s">
        <v>343</v>
      </c>
      <c r="I615" t="s">
        <v>388</v>
      </c>
      <c r="J615" t="s">
        <v>389</v>
      </c>
      <c r="K615">
        <v>3630071</v>
      </c>
      <c r="L615">
        <v>3630071</v>
      </c>
      <c r="M615">
        <v>3630071</v>
      </c>
      <c r="N615">
        <v>0</v>
      </c>
      <c r="O615">
        <v>2218166</v>
      </c>
      <c r="P615">
        <v>0</v>
      </c>
      <c r="Q615">
        <v>1411905</v>
      </c>
      <c r="R615">
        <v>1411905</v>
      </c>
      <c r="S615">
        <v>199071</v>
      </c>
      <c r="T615">
        <v>3630071</v>
      </c>
      <c r="U615">
        <v>3630071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 t="s">
        <v>346</v>
      </c>
      <c r="AF615" t="s">
        <v>347</v>
      </c>
      <c r="AG615" t="s">
        <v>380</v>
      </c>
      <c r="AH615" t="s">
        <v>390</v>
      </c>
      <c r="AI615" t="s">
        <v>382</v>
      </c>
      <c r="AJ615" t="s">
        <v>349</v>
      </c>
      <c r="AK615" t="s">
        <v>349</v>
      </c>
      <c r="AL615" t="s">
        <v>347</v>
      </c>
      <c r="AM615" t="s">
        <v>391</v>
      </c>
      <c r="AN615" t="s">
        <v>392</v>
      </c>
      <c r="AO615" t="s">
        <v>350</v>
      </c>
      <c r="AP615" t="s">
        <v>385</v>
      </c>
      <c r="AQ615" t="s">
        <v>393</v>
      </c>
      <c r="AR615" t="s">
        <v>352</v>
      </c>
      <c r="AS615" t="s">
        <v>353</v>
      </c>
    </row>
    <row r="616" spans="1:45" x14ac:dyDescent="0.3">
      <c r="A616" t="s">
        <v>338</v>
      </c>
      <c r="B616" t="s">
        <v>339</v>
      </c>
      <c r="C616" t="s">
        <v>908</v>
      </c>
      <c r="D616" t="s">
        <v>347</v>
      </c>
      <c r="E616" t="s">
        <v>911</v>
      </c>
      <c r="F616" t="s">
        <v>341</v>
      </c>
      <c r="G616" t="s">
        <v>377</v>
      </c>
      <c r="H616" t="s">
        <v>343</v>
      </c>
      <c r="I616" t="s">
        <v>395</v>
      </c>
      <c r="J616" t="s">
        <v>396</v>
      </c>
      <c r="K616">
        <v>39349970</v>
      </c>
      <c r="L616">
        <v>39349970</v>
      </c>
      <c r="M616">
        <v>39349970</v>
      </c>
      <c r="N616">
        <v>0</v>
      </c>
      <c r="O616">
        <v>24189022</v>
      </c>
      <c r="P616">
        <v>0</v>
      </c>
      <c r="Q616">
        <v>15160948</v>
      </c>
      <c r="R616">
        <v>15160948</v>
      </c>
      <c r="S616">
        <v>2157936</v>
      </c>
      <c r="T616">
        <v>39349970</v>
      </c>
      <c r="U616">
        <v>39349970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 t="s">
        <v>346</v>
      </c>
      <c r="AF616" t="s">
        <v>347</v>
      </c>
      <c r="AG616" t="s">
        <v>397</v>
      </c>
      <c r="AH616" t="s">
        <v>398</v>
      </c>
      <c r="AI616" t="s">
        <v>382</v>
      </c>
      <c r="AJ616" t="s">
        <v>349</v>
      </c>
      <c r="AK616" t="s">
        <v>349</v>
      </c>
      <c r="AL616" t="s">
        <v>347</v>
      </c>
      <c r="AM616" t="s">
        <v>399</v>
      </c>
      <c r="AN616" t="s">
        <v>400</v>
      </c>
      <c r="AO616" t="s">
        <v>350</v>
      </c>
      <c r="AP616" t="s">
        <v>401</v>
      </c>
      <c r="AQ616" t="s">
        <v>402</v>
      </c>
      <c r="AR616" t="s">
        <v>352</v>
      </c>
      <c r="AS616" t="s">
        <v>353</v>
      </c>
    </row>
    <row r="617" spans="1:45" x14ac:dyDescent="0.3">
      <c r="A617" t="s">
        <v>338</v>
      </c>
      <c r="B617" t="s">
        <v>339</v>
      </c>
      <c r="C617" t="s">
        <v>908</v>
      </c>
      <c r="D617" t="s">
        <v>347</v>
      </c>
      <c r="E617" t="s">
        <v>912</v>
      </c>
      <c r="F617" t="s">
        <v>341</v>
      </c>
      <c r="G617" t="s">
        <v>377</v>
      </c>
      <c r="H617" t="s">
        <v>343</v>
      </c>
      <c r="I617" t="s">
        <v>404</v>
      </c>
      <c r="J617" t="s">
        <v>405</v>
      </c>
      <c r="K617">
        <v>21780426</v>
      </c>
      <c r="L617">
        <v>21780426</v>
      </c>
      <c r="M617">
        <v>21780426</v>
      </c>
      <c r="N617">
        <v>0</v>
      </c>
      <c r="O617">
        <v>13308951</v>
      </c>
      <c r="P617">
        <v>0</v>
      </c>
      <c r="Q617">
        <v>8471475</v>
      </c>
      <c r="R617">
        <v>8471475</v>
      </c>
      <c r="S617">
        <v>1194432</v>
      </c>
      <c r="T617">
        <v>21780426</v>
      </c>
      <c r="U617">
        <v>21780426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 t="s">
        <v>346</v>
      </c>
      <c r="AF617" t="s">
        <v>347</v>
      </c>
      <c r="AG617" t="s">
        <v>397</v>
      </c>
      <c r="AH617" t="s">
        <v>406</v>
      </c>
      <c r="AI617" t="s">
        <v>382</v>
      </c>
      <c r="AJ617" t="s">
        <v>349</v>
      </c>
      <c r="AK617" t="s">
        <v>349</v>
      </c>
      <c r="AL617" t="s">
        <v>347</v>
      </c>
      <c r="AM617" t="s">
        <v>407</v>
      </c>
      <c r="AN617" t="s">
        <v>408</v>
      </c>
      <c r="AO617" t="s">
        <v>350</v>
      </c>
      <c r="AP617" t="s">
        <v>401</v>
      </c>
      <c r="AQ617" t="s">
        <v>409</v>
      </c>
      <c r="AR617" t="s">
        <v>352</v>
      </c>
      <c r="AS617" t="s">
        <v>353</v>
      </c>
    </row>
    <row r="618" spans="1:45" x14ac:dyDescent="0.3">
      <c r="A618" t="s">
        <v>338</v>
      </c>
      <c r="B618" t="s">
        <v>339</v>
      </c>
      <c r="C618" t="s">
        <v>908</v>
      </c>
      <c r="D618" t="s">
        <v>347</v>
      </c>
      <c r="E618" t="s">
        <v>913</v>
      </c>
      <c r="F618" t="s">
        <v>341</v>
      </c>
      <c r="G618" t="s">
        <v>377</v>
      </c>
      <c r="H618" t="s">
        <v>343</v>
      </c>
      <c r="I618" t="s">
        <v>411</v>
      </c>
      <c r="J618" t="s">
        <v>412</v>
      </c>
      <c r="K618">
        <v>10890213</v>
      </c>
      <c r="L618">
        <v>10890213</v>
      </c>
      <c r="M618">
        <v>10890213</v>
      </c>
      <c r="N618">
        <v>0</v>
      </c>
      <c r="O618">
        <v>6654476</v>
      </c>
      <c r="P618">
        <v>0</v>
      </c>
      <c r="Q618">
        <v>4235737</v>
      </c>
      <c r="R618">
        <v>4235737</v>
      </c>
      <c r="S618">
        <v>597216</v>
      </c>
      <c r="T618">
        <v>10890213</v>
      </c>
      <c r="U618">
        <v>10890213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 t="s">
        <v>346</v>
      </c>
      <c r="AF618" t="s">
        <v>347</v>
      </c>
      <c r="AG618" t="s">
        <v>397</v>
      </c>
      <c r="AH618" t="s">
        <v>413</v>
      </c>
      <c r="AI618" t="s">
        <v>382</v>
      </c>
      <c r="AJ618" t="s">
        <v>349</v>
      </c>
      <c r="AK618" t="s">
        <v>349</v>
      </c>
      <c r="AL618" t="s">
        <v>347</v>
      </c>
      <c r="AM618" t="s">
        <v>414</v>
      </c>
      <c r="AN618" t="s">
        <v>415</v>
      </c>
      <c r="AO618" t="s">
        <v>350</v>
      </c>
      <c r="AP618" t="s">
        <v>401</v>
      </c>
      <c r="AQ618" t="s">
        <v>416</v>
      </c>
      <c r="AR618" t="s">
        <v>352</v>
      </c>
      <c r="AS618" t="s">
        <v>353</v>
      </c>
    </row>
    <row r="619" spans="1:45" x14ac:dyDescent="0.3">
      <c r="A619" t="s">
        <v>338</v>
      </c>
      <c r="B619" t="s">
        <v>339</v>
      </c>
      <c r="C619" t="s">
        <v>908</v>
      </c>
      <c r="D619" t="s">
        <v>426</v>
      </c>
      <c r="E619" t="s">
        <v>1436</v>
      </c>
      <c r="F619" t="s">
        <v>341</v>
      </c>
      <c r="G619" t="s">
        <v>423</v>
      </c>
      <c r="H619" t="s">
        <v>343</v>
      </c>
      <c r="I619" t="s">
        <v>424</v>
      </c>
      <c r="J619" t="s">
        <v>425</v>
      </c>
      <c r="K619">
        <v>10000000</v>
      </c>
      <c r="L619">
        <v>10000000</v>
      </c>
      <c r="M619">
        <v>5500000</v>
      </c>
      <c r="N619">
        <v>0</v>
      </c>
      <c r="O619">
        <v>767289.04</v>
      </c>
      <c r="P619">
        <v>0</v>
      </c>
      <c r="Q619">
        <v>0</v>
      </c>
      <c r="R619">
        <v>0</v>
      </c>
      <c r="S619">
        <v>0</v>
      </c>
      <c r="T619">
        <v>767289.04</v>
      </c>
      <c r="U619">
        <v>767289.04</v>
      </c>
      <c r="V619">
        <v>4732710.96</v>
      </c>
      <c r="W619">
        <v>9232710.9600000009</v>
      </c>
      <c r="X619">
        <v>9232710.9600000009</v>
      </c>
      <c r="Y619">
        <v>9232710.9600000009</v>
      </c>
      <c r="Z619">
        <v>0</v>
      </c>
      <c r="AA619">
        <v>0</v>
      </c>
      <c r="AB619">
        <v>0</v>
      </c>
      <c r="AC619">
        <v>0</v>
      </c>
      <c r="AD619">
        <v>0</v>
      </c>
      <c r="AE619" t="s">
        <v>346</v>
      </c>
      <c r="AF619" t="s">
        <v>426</v>
      </c>
      <c r="AG619" t="s">
        <v>427</v>
      </c>
      <c r="AH619" t="s">
        <v>428</v>
      </c>
      <c r="AI619" t="s">
        <v>349</v>
      </c>
      <c r="AJ619" t="s">
        <v>349</v>
      </c>
      <c r="AK619" t="s">
        <v>349</v>
      </c>
      <c r="AL619" t="s">
        <v>347</v>
      </c>
      <c r="AM619" t="s">
        <v>349</v>
      </c>
      <c r="AN619" t="s">
        <v>349</v>
      </c>
      <c r="AO619" t="s">
        <v>429</v>
      </c>
      <c r="AP619" t="s">
        <v>430</v>
      </c>
      <c r="AQ619" t="s">
        <v>425</v>
      </c>
      <c r="AR619" t="s">
        <v>352</v>
      </c>
      <c r="AS619" t="s">
        <v>353</v>
      </c>
    </row>
    <row r="620" spans="1:45" x14ac:dyDescent="0.3">
      <c r="A620" t="s">
        <v>338</v>
      </c>
      <c r="B620" t="s">
        <v>339</v>
      </c>
      <c r="C620" t="s">
        <v>908</v>
      </c>
      <c r="D620" t="s">
        <v>426</v>
      </c>
      <c r="E620" t="s">
        <v>1439</v>
      </c>
      <c r="F620" t="s">
        <v>341</v>
      </c>
      <c r="G620" t="s">
        <v>423</v>
      </c>
      <c r="H620" t="s">
        <v>343</v>
      </c>
      <c r="I620" t="s">
        <v>436</v>
      </c>
      <c r="J620" t="s">
        <v>437</v>
      </c>
      <c r="K620">
        <v>2197800</v>
      </c>
      <c r="L620">
        <v>2197800</v>
      </c>
      <c r="M620">
        <v>1648350</v>
      </c>
      <c r="N620">
        <v>0</v>
      </c>
      <c r="O620">
        <v>224600.85</v>
      </c>
      <c r="P620">
        <v>0</v>
      </c>
      <c r="Q620">
        <v>725399.15</v>
      </c>
      <c r="R620">
        <v>631983.15</v>
      </c>
      <c r="S620">
        <v>174964.7</v>
      </c>
      <c r="T620">
        <v>950000</v>
      </c>
      <c r="U620">
        <v>950000</v>
      </c>
      <c r="V620">
        <v>698350</v>
      </c>
      <c r="W620">
        <v>1247800</v>
      </c>
      <c r="X620">
        <v>1247800</v>
      </c>
      <c r="Y620">
        <v>1247800</v>
      </c>
      <c r="Z620">
        <v>0</v>
      </c>
      <c r="AA620">
        <v>0</v>
      </c>
      <c r="AB620">
        <v>0</v>
      </c>
      <c r="AC620">
        <v>0</v>
      </c>
      <c r="AD620">
        <v>0</v>
      </c>
      <c r="AE620" t="s">
        <v>346</v>
      </c>
      <c r="AF620" t="s">
        <v>426</v>
      </c>
      <c r="AG620" t="s">
        <v>438</v>
      </c>
      <c r="AH620" t="s">
        <v>439</v>
      </c>
      <c r="AI620" t="s">
        <v>349</v>
      </c>
      <c r="AJ620" t="s">
        <v>349</v>
      </c>
      <c r="AK620" t="s">
        <v>349</v>
      </c>
      <c r="AL620" t="s">
        <v>347</v>
      </c>
      <c r="AM620" t="s">
        <v>349</v>
      </c>
      <c r="AN620" t="s">
        <v>349</v>
      </c>
      <c r="AO620" t="s">
        <v>429</v>
      </c>
      <c r="AP620" t="s">
        <v>440</v>
      </c>
      <c r="AQ620" t="s">
        <v>437</v>
      </c>
      <c r="AR620" t="s">
        <v>352</v>
      </c>
      <c r="AS620" t="s">
        <v>353</v>
      </c>
    </row>
    <row r="621" spans="1:45" x14ac:dyDescent="0.3">
      <c r="A621" t="s">
        <v>338</v>
      </c>
      <c r="B621" t="s">
        <v>339</v>
      </c>
      <c r="C621" t="s">
        <v>908</v>
      </c>
      <c r="D621" t="s">
        <v>426</v>
      </c>
      <c r="E621" t="s">
        <v>1440</v>
      </c>
      <c r="F621" t="s">
        <v>341</v>
      </c>
      <c r="G621" t="s">
        <v>423</v>
      </c>
      <c r="H621" t="s">
        <v>343</v>
      </c>
      <c r="I621" t="s">
        <v>441</v>
      </c>
      <c r="J621" t="s">
        <v>442</v>
      </c>
      <c r="K621">
        <v>10032000</v>
      </c>
      <c r="L621">
        <v>10032000</v>
      </c>
      <c r="M621">
        <v>7607333.3399999999</v>
      </c>
      <c r="N621">
        <v>0</v>
      </c>
      <c r="O621">
        <v>1316948</v>
      </c>
      <c r="P621">
        <v>0</v>
      </c>
      <c r="Q621">
        <v>1961052</v>
      </c>
      <c r="R621">
        <v>1740312</v>
      </c>
      <c r="S621">
        <v>623894</v>
      </c>
      <c r="T621">
        <v>3278000</v>
      </c>
      <c r="U621">
        <v>3278000</v>
      </c>
      <c r="V621">
        <v>4329333.34</v>
      </c>
      <c r="W621">
        <v>6754000</v>
      </c>
      <c r="X621">
        <v>6754000</v>
      </c>
      <c r="Y621">
        <v>6754000</v>
      </c>
      <c r="Z621">
        <v>0</v>
      </c>
      <c r="AA621">
        <v>0</v>
      </c>
      <c r="AB621">
        <v>0</v>
      </c>
      <c r="AC621">
        <v>0</v>
      </c>
      <c r="AD621">
        <v>0</v>
      </c>
      <c r="AE621" t="s">
        <v>346</v>
      </c>
      <c r="AF621" t="s">
        <v>426</v>
      </c>
      <c r="AG621" t="s">
        <v>438</v>
      </c>
      <c r="AH621" t="s">
        <v>443</v>
      </c>
      <c r="AI621" t="s">
        <v>349</v>
      </c>
      <c r="AJ621" t="s">
        <v>349</v>
      </c>
      <c r="AK621" t="s">
        <v>349</v>
      </c>
      <c r="AL621" t="s">
        <v>347</v>
      </c>
      <c r="AM621" t="s">
        <v>349</v>
      </c>
      <c r="AN621" t="s">
        <v>349</v>
      </c>
      <c r="AO621" t="s">
        <v>429</v>
      </c>
      <c r="AP621" t="s">
        <v>440</v>
      </c>
      <c r="AQ621" t="s">
        <v>442</v>
      </c>
      <c r="AR621" t="s">
        <v>352</v>
      </c>
      <c r="AS621" t="s">
        <v>353</v>
      </c>
    </row>
    <row r="622" spans="1:45" x14ac:dyDescent="0.3">
      <c r="A622" t="s">
        <v>338</v>
      </c>
      <c r="B622" t="s">
        <v>339</v>
      </c>
      <c r="C622" t="s">
        <v>908</v>
      </c>
      <c r="D622" t="s">
        <v>426</v>
      </c>
      <c r="E622" t="s">
        <v>1442</v>
      </c>
      <c r="F622" t="s">
        <v>341</v>
      </c>
      <c r="G622" t="s">
        <v>423</v>
      </c>
      <c r="H622" t="s">
        <v>343</v>
      </c>
      <c r="I622" t="s">
        <v>446</v>
      </c>
      <c r="J622" t="s">
        <v>447</v>
      </c>
      <c r="K622">
        <v>10560000</v>
      </c>
      <c r="L622">
        <v>10560000</v>
      </c>
      <c r="M622">
        <v>8792500</v>
      </c>
      <c r="N622">
        <v>0</v>
      </c>
      <c r="O622">
        <v>77700.570000000007</v>
      </c>
      <c r="P622">
        <v>0</v>
      </c>
      <c r="Q622">
        <v>4322299.43</v>
      </c>
      <c r="R622">
        <v>4322299.43</v>
      </c>
      <c r="S622">
        <v>2614006.08</v>
      </c>
      <c r="T622">
        <v>4400000</v>
      </c>
      <c r="U622">
        <v>4400000</v>
      </c>
      <c r="V622">
        <v>4392500</v>
      </c>
      <c r="W622">
        <v>6160000</v>
      </c>
      <c r="X622">
        <v>6160000</v>
      </c>
      <c r="Y622">
        <v>6160000</v>
      </c>
      <c r="Z622">
        <v>0</v>
      </c>
      <c r="AA622">
        <v>0</v>
      </c>
      <c r="AB622">
        <v>0</v>
      </c>
      <c r="AC622">
        <v>0</v>
      </c>
      <c r="AD622">
        <v>0</v>
      </c>
      <c r="AE622" t="s">
        <v>346</v>
      </c>
      <c r="AF622" t="s">
        <v>426</v>
      </c>
      <c r="AG622" t="s">
        <v>438</v>
      </c>
      <c r="AH622" t="s">
        <v>448</v>
      </c>
      <c r="AI622" t="s">
        <v>349</v>
      </c>
      <c r="AJ622" t="s">
        <v>349</v>
      </c>
      <c r="AK622" t="s">
        <v>349</v>
      </c>
      <c r="AL622" t="s">
        <v>347</v>
      </c>
      <c r="AM622" t="s">
        <v>349</v>
      </c>
      <c r="AN622" t="s">
        <v>349</v>
      </c>
      <c r="AO622" t="s">
        <v>429</v>
      </c>
      <c r="AP622" t="s">
        <v>440</v>
      </c>
      <c r="AQ622" t="s">
        <v>447</v>
      </c>
      <c r="AR622" t="s">
        <v>352</v>
      </c>
      <c r="AS622" t="s">
        <v>353</v>
      </c>
    </row>
    <row r="623" spans="1:45" x14ac:dyDescent="0.3">
      <c r="A623" t="s">
        <v>338</v>
      </c>
      <c r="B623" t="s">
        <v>339</v>
      </c>
      <c r="C623" t="s">
        <v>908</v>
      </c>
      <c r="D623" t="s">
        <v>426</v>
      </c>
      <c r="E623" t="s">
        <v>1444</v>
      </c>
      <c r="F623" t="s">
        <v>341</v>
      </c>
      <c r="G623" t="s">
        <v>423</v>
      </c>
      <c r="H623" t="s">
        <v>343</v>
      </c>
      <c r="I623" t="s">
        <v>452</v>
      </c>
      <c r="J623" t="s">
        <v>453</v>
      </c>
      <c r="K623">
        <v>1000000</v>
      </c>
      <c r="L623">
        <v>1000000</v>
      </c>
      <c r="M623">
        <v>666666.67000000004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666666.67000000004</v>
      </c>
      <c r="W623">
        <v>1000000</v>
      </c>
      <c r="X623">
        <v>1000000</v>
      </c>
      <c r="Y623">
        <v>1000000</v>
      </c>
      <c r="Z623">
        <v>0</v>
      </c>
      <c r="AA623">
        <v>0</v>
      </c>
      <c r="AB623">
        <v>0</v>
      </c>
      <c r="AC623">
        <v>0</v>
      </c>
      <c r="AD623">
        <v>0</v>
      </c>
      <c r="AE623" t="s">
        <v>346</v>
      </c>
      <c r="AF623" t="s">
        <v>426</v>
      </c>
      <c r="AG623" t="s">
        <v>454</v>
      </c>
      <c r="AH623" t="s">
        <v>455</v>
      </c>
      <c r="AI623" t="s">
        <v>349</v>
      </c>
      <c r="AJ623" t="s">
        <v>349</v>
      </c>
      <c r="AK623" t="s">
        <v>349</v>
      </c>
      <c r="AL623" t="s">
        <v>347</v>
      </c>
      <c r="AM623" t="s">
        <v>349</v>
      </c>
      <c r="AN623" t="s">
        <v>349</v>
      </c>
      <c r="AO623" t="s">
        <v>429</v>
      </c>
      <c r="AP623" t="s">
        <v>456</v>
      </c>
      <c r="AQ623" t="s">
        <v>453</v>
      </c>
      <c r="AR623" t="s">
        <v>352</v>
      </c>
      <c r="AS623" t="s">
        <v>353</v>
      </c>
    </row>
    <row r="624" spans="1:45" x14ac:dyDescent="0.3">
      <c r="A624" t="s">
        <v>338</v>
      </c>
      <c r="B624" t="s">
        <v>339</v>
      </c>
      <c r="C624" t="s">
        <v>908</v>
      </c>
      <c r="D624" t="s">
        <v>426</v>
      </c>
      <c r="E624" t="s">
        <v>1445</v>
      </c>
      <c r="F624" t="s">
        <v>341</v>
      </c>
      <c r="G624" t="s">
        <v>423</v>
      </c>
      <c r="H624" t="s">
        <v>343</v>
      </c>
      <c r="I624" t="s">
        <v>457</v>
      </c>
      <c r="J624" t="s">
        <v>458</v>
      </c>
      <c r="K624">
        <v>1000000</v>
      </c>
      <c r="L624">
        <v>1000000</v>
      </c>
      <c r="M624">
        <v>666666.67000000004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666666.67000000004</v>
      </c>
      <c r="W624">
        <v>1000000</v>
      </c>
      <c r="X624">
        <v>1000000</v>
      </c>
      <c r="Y624">
        <v>1000000</v>
      </c>
      <c r="Z624">
        <v>0</v>
      </c>
      <c r="AA624">
        <v>0</v>
      </c>
      <c r="AB624">
        <v>0</v>
      </c>
      <c r="AC624">
        <v>0</v>
      </c>
      <c r="AD624">
        <v>0</v>
      </c>
      <c r="AE624" t="s">
        <v>346</v>
      </c>
      <c r="AF624" t="s">
        <v>426</v>
      </c>
      <c r="AG624" t="s">
        <v>454</v>
      </c>
      <c r="AH624" t="s">
        <v>459</v>
      </c>
      <c r="AI624" t="s">
        <v>349</v>
      </c>
      <c r="AJ624" t="s">
        <v>349</v>
      </c>
      <c r="AK624" t="s">
        <v>349</v>
      </c>
      <c r="AL624" t="s">
        <v>347</v>
      </c>
      <c r="AM624" t="s">
        <v>349</v>
      </c>
      <c r="AN624" t="s">
        <v>349</v>
      </c>
      <c r="AO624" t="s">
        <v>429</v>
      </c>
      <c r="AP624" t="s">
        <v>456</v>
      </c>
      <c r="AQ624" t="s">
        <v>458</v>
      </c>
      <c r="AR624" t="s">
        <v>352</v>
      </c>
      <c r="AS624" t="s">
        <v>353</v>
      </c>
    </row>
    <row r="625" spans="1:45" x14ac:dyDescent="0.3">
      <c r="A625" t="s">
        <v>338</v>
      </c>
      <c r="B625" t="s">
        <v>339</v>
      </c>
      <c r="C625" t="s">
        <v>908</v>
      </c>
      <c r="D625" t="s">
        <v>426</v>
      </c>
      <c r="E625" t="s">
        <v>1447</v>
      </c>
      <c r="F625" t="s">
        <v>341</v>
      </c>
      <c r="G625" t="s">
        <v>423</v>
      </c>
      <c r="H625" t="s">
        <v>343</v>
      </c>
      <c r="I625" t="s">
        <v>464</v>
      </c>
      <c r="J625" t="s">
        <v>465</v>
      </c>
      <c r="K625">
        <v>9500000</v>
      </c>
      <c r="L625">
        <v>9500000</v>
      </c>
      <c r="M625">
        <v>4858333.34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4858333.34</v>
      </c>
      <c r="W625">
        <v>9500000</v>
      </c>
      <c r="X625">
        <v>9500000</v>
      </c>
      <c r="Y625">
        <v>9500000</v>
      </c>
      <c r="Z625">
        <v>0</v>
      </c>
      <c r="AA625">
        <v>0</v>
      </c>
      <c r="AB625">
        <v>0</v>
      </c>
      <c r="AC625">
        <v>0</v>
      </c>
      <c r="AD625">
        <v>0</v>
      </c>
      <c r="AE625" t="s">
        <v>346</v>
      </c>
      <c r="AF625" t="s">
        <v>426</v>
      </c>
      <c r="AG625" t="s">
        <v>454</v>
      </c>
      <c r="AH625" t="s">
        <v>466</v>
      </c>
      <c r="AI625" t="s">
        <v>349</v>
      </c>
      <c r="AJ625" t="s">
        <v>349</v>
      </c>
      <c r="AK625" t="s">
        <v>349</v>
      </c>
      <c r="AL625" t="s">
        <v>347</v>
      </c>
      <c r="AM625" t="s">
        <v>349</v>
      </c>
      <c r="AN625" t="s">
        <v>349</v>
      </c>
      <c r="AO625" t="s">
        <v>429</v>
      </c>
      <c r="AP625" t="s">
        <v>456</v>
      </c>
      <c r="AQ625" t="s">
        <v>465</v>
      </c>
      <c r="AR625" t="s">
        <v>352</v>
      </c>
      <c r="AS625" t="s">
        <v>353</v>
      </c>
    </row>
    <row r="626" spans="1:45" x14ac:dyDescent="0.3">
      <c r="A626" t="s">
        <v>338</v>
      </c>
      <c r="B626" t="s">
        <v>339</v>
      </c>
      <c r="C626" t="s">
        <v>908</v>
      </c>
      <c r="D626" t="s">
        <v>426</v>
      </c>
      <c r="E626" t="s">
        <v>1448</v>
      </c>
      <c r="F626" t="s">
        <v>341</v>
      </c>
      <c r="G626" t="s">
        <v>423</v>
      </c>
      <c r="H626" t="s">
        <v>343</v>
      </c>
      <c r="I626" t="s">
        <v>467</v>
      </c>
      <c r="J626" t="s">
        <v>468</v>
      </c>
      <c r="K626">
        <v>6050000</v>
      </c>
      <c r="L626">
        <v>6050000</v>
      </c>
      <c r="M626">
        <v>6050000</v>
      </c>
      <c r="N626">
        <v>0</v>
      </c>
      <c r="O626">
        <v>0</v>
      </c>
      <c r="P626">
        <v>0</v>
      </c>
      <c r="Q626">
        <v>6049999.9900000002</v>
      </c>
      <c r="R626">
        <v>6049999.9900000002</v>
      </c>
      <c r="S626">
        <v>3389999.99</v>
      </c>
      <c r="T626">
        <v>6049999.9900000002</v>
      </c>
      <c r="U626">
        <v>6049999.9900000002</v>
      </c>
      <c r="V626">
        <v>0.01</v>
      </c>
      <c r="W626">
        <v>0.01</v>
      </c>
      <c r="X626">
        <v>0.01</v>
      </c>
      <c r="Y626">
        <v>0.01</v>
      </c>
      <c r="Z626">
        <v>0</v>
      </c>
      <c r="AA626">
        <v>0</v>
      </c>
      <c r="AB626">
        <v>0</v>
      </c>
      <c r="AC626">
        <v>0</v>
      </c>
      <c r="AD626">
        <v>0</v>
      </c>
      <c r="AE626" t="s">
        <v>346</v>
      </c>
      <c r="AF626" t="s">
        <v>426</v>
      </c>
      <c r="AG626" t="s">
        <v>469</v>
      </c>
      <c r="AH626" t="s">
        <v>470</v>
      </c>
      <c r="AI626" t="s">
        <v>349</v>
      </c>
      <c r="AJ626" t="s">
        <v>349</v>
      </c>
      <c r="AK626" t="s">
        <v>349</v>
      </c>
      <c r="AL626" t="s">
        <v>347</v>
      </c>
      <c r="AM626" t="s">
        <v>349</v>
      </c>
      <c r="AN626" t="s">
        <v>349</v>
      </c>
      <c r="AO626" t="s">
        <v>429</v>
      </c>
      <c r="AP626" t="s">
        <v>471</v>
      </c>
      <c r="AQ626" t="s">
        <v>468</v>
      </c>
      <c r="AR626" t="s">
        <v>352</v>
      </c>
      <c r="AS626" t="s">
        <v>353</v>
      </c>
    </row>
    <row r="627" spans="1:45" x14ac:dyDescent="0.3">
      <c r="A627" t="s">
        <v>338</v>
      </c>
      <c r="B627" t="s">
        <v>339</v>
      </c>
      <c r="C627" t="s">
        <v>908</v>
      </c>
      <c r="D627" t="s">
        <v>426</v>
      </c>
      <c r="E627" t="s">
        <v>1449</v>
      </c>
      <c r="F627" t="s">
        <v>341</v>
      </c>
      <c r="G627" t="s">
        <v>423</v>
      </c>
      <c r="H627" t="s">
        <v>343</v>
      </c>
      <c r="I627" t="s">
        <v>472</v>
      </c>
      <c r="J627" t="s">
        <v>473</v>
      </c>
      <c r="K627">
        <v>1500000</v>
      </c>
      <c r="L627">
        <v>1500000</v>
      </c>
      <c r="M627">
        <v>750000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750000</v>
      </c>
      <c r="W627">
        <v>1500000</v>
      </c>
      <c r="X627">
        <v>1500000</v>
      </c>
      <c r="Y627">
        <v>1500000</v>
      </c>
      <c r="Z627">
        <v>0</v>
      </c>
      <c r="AA627">
        <v>0</v>
      </c>
      <c r="AB627">
        <v>0</v>
      </c>
      <c r="AC627">
        <v>0</v>
      </c>
      <c r="AD627">
        <v>0</v>
      </c>
      <c r="AE627" t="s">
        <v>346</v>
      </c>
      <c r="AF627" t="s">
        <v>426</v>
      </c>
      <c r="AG627" t="s">
        <v>469</v>
      </c>
      <c r="AH627" t="s">
        <v>474</v>
      </c>
      <c r="AI627" t="s">
        <v>349</v>
      </c>
      <c r="AJ627" t="s">
        <v>349</v>
      </c>
      <c r="AK627" t="s">
        <v>349</v>
      </c>
      <c r="AL627" t="s">
        <v>347</v>
      </c>
      <c r="AM627" t="s">
        <v>349</v>
      </c>
      <c r="AN627" t="s">
        <v>349</v>
      </c>
      <c r="AO627" t="s">
        <v>429</v>
      </c>
      <c r="AP627" t="s">
        <v>471</v>
      </c>
      <c r="AQ627" t="s">
        <v>473</v>
      </c>
      <c r="AR627" t="s">
        <v>352</v>
      </c>
      <c r="AS627" t="s">
        <v>353</v>
      </c>
    </row>
    <row r="628" spans="1:45" x14ac:dyDescent="0.3">
      <c r="A628" t="s">
        <v>338</v>
      </c>
      <c r="B628" t="s">
        <v>339</v>
      </c>
      <c r="C628" t="s">
        <v>908</v>
      </c>
      <c r="D628" t="s">
        <v>426</v>
      </c>
      <c r="E628" t="s">
        <v>1450</v>
      </c>
      <c r="F628" t="s">
        <v>341</v>
      </c>
      <c r="G628" t="s">
        <v>423</v>
      </c>
      <c r="H628" t="s">
        <v>343</v>
      </c>
      <c r="I628" t="s">
        <v>475</v>
      </c>
      <c r="J628" t="s">
        <v>475</v>
      </c>
      <c r="K628">
        <v>110200000</v>
      </c>
      <c r="L628">
        <v>110200000</v>
      </c>
      <c r="M628">
        <v>82474604.840000004</v>
      </c>
      <c r="N628">
        <v>0</v>
      </c>
      <c r="O628">
        <v>5071350.9800000004</v>
      </c>
      <c r="P628">
        <v>294782.02</v>
      </c>
      <c r="Q628">
        <v>49381466.640000001</v>
      </c>
      <c r="R628">
        <v>45251280.82</v>
      </c>
      <c r="S628">
        <v>16406893.640000001</v>
      </c>
      <c r="T628">
        <v>54747599.640000001</v>
      </c>
      <c r="U628">
        <v>54747599.640000001</v>
      </c>
      <c r="V628">
        <v>27727005.199999999</v>
      </c>
      <c r="W628">
        <v>55452400.359999999</v>
      </c>
      <c r="X628">
        <v>55452400.359999999</v>
      </c>
      <c r="Y628">
        <v>55452400.359999999</v>
      </c>
      <c r="Z628">
        <v>0</v>
      </c>
      <c r="AA628">
        <v>0</v>
      </c>
      <c r="AB628">
        <v>0</v>
      </c>
      <c r="AC628">
        <v>0</v>
      </c>
      <c r="AD628">
        <v>0</v>
      </c>
      <c r="AE628" t="s">
        <v>346</v>
      </c>
      <c r="AF628" t="s">
        <v>426</v>
      </c>
      <c r="AG628" t="s">
        <v>469</v>
      </c>
      <c r="AH628" t="s">
        <v>476</v>
      </c>
      <c r="AI628" t="s">
        <v>349</v>
      </c>
      <c r="AJ628" t="s">
        <v>349</v>
      </c>
      <c r="AK628" t="s">
        <v>349</v>
      </c>
      <c r="AL628" t="s">
        <v>347</v>
      </c>
      <c r="AM628" t="s">
        <v>349</v>
      </c>
      <c r="AN628" t="s">
        <v>349</v>
      </c>
      <c r="AO628" t="s">
        <v>429</v>
      </c>
      <c r="AP628" t="s">
        <v>471</v>
      </c>
      <c r="AQ628" t="s">
        <v>475</v>
      </c>
      <c r="AR628" t="s">
        <v>352</v>
      </c>
      <c r="AS628" t="s">
        <v>353</v>
      </c>
    </row>
    <row r="629" spans="1:45" x14ac:dyDescent="0.3">
      <c r="A629" t="s">
        <v>338</v>
      </c>
      <c r="B629" t="s">
        <v>339</v>
      </c>
      <c r="C629" t="s">
        <v>908</v>
      </c>
      <c r="D629" t="s">
        <v>426</v>
      </c>
      <c r="E629" t="s">
        <v>1451</v>
      </c>
      <c r="F629" t="s">
        <v>341</v>
      </c>
      <c r="G629" t="s">
        <v>423</v>
      </c>
      <c r="H629" t="s">
        <v>343</v>
      </c>
      <c r="I629" t="s">
        <v>477</v>
      </c>
      <c r="J629" t="s">
        <v>478</v>
      </c>
      <c r="K629">
        <v>279146522</v>
      </c>
      <c r="L629">
        <v>277046522</v>
      </c>
      <c r="M629">
        <v>198749331.16999999</v>
      </c>
      <c r="N629">
        <v>40724000.020000003</v>
      </c>
      <c r="O629">
        <v>56062462.659999996</v>
      </c>
      <c r="P629">
        <v>0</v>
      </c>
      <c r="Q629">
        <v>23639321.780000001</v>
      </c>
      <c r="R629">
        <v>13406041.779999999</v>
      </c>
      <c r="S629">
        <v>7508572.2199999997</v>
      </c>
      <c r="T629">
        <v>79701784.439999998</v>
      </c>
      <c r="U629">
        <v>120425784.45999999</v>
      </c>
      <c r="V629">
        <v>78323546.709999993</v>
      </c>
      <c r="W629">
        <v>156620737.53999999</v>
      </c>
      <c r="X629">
        <v>156620737.53999999</v>
      </c>
      <c r="Y629">
        <v>156620737.53999999</v>
      </c>
      <c r="Z629">
        <v>0</v>
      </c>
      <c r="AA629">
        <v>0</v>
      </c>
      <c r="AB629">
        <v>0</v>
      </c>
      <c r="AC629">
        <v>-2100000</v>
      </c>
      <c r="AD629">
        <v>0</v>
      </c>
      <c r="AE629" t="s">
        <v>346</v>
      </c>
      <c r="AF629" t="s">
        <v>426</v>
      </c>
      <c r="AG629" t="s">
        <v>469</v>
      </c>
      <c r="AH629" t="s">
        <v>479</v>
      </c>
      <c r="AI629" t="s">
        <v>349</v>
      </c>
      <c r="AJ629" t="s">
        <v>349</v>
      </c>
      <c r="AK629" t="s">
        <v>349</v>
      </c>
      <c r="AL629" t="s">
        <v>347</v>
      </c>
      <c r="AM629" t="s">
        <v>349</v>
      </c>
      <c r="AN629" t="s">
        <v>349</v>
      </c>
      <c r="AO629" t="s">
        <v>429</v>
      </c>
      <c r="AP629" t="s">
        <v>471</v>
      </c>
      <c r="AQ629" t="s">
        <v>478</v>
      </c>
      <c r="AR629" t="s">
        <v>352</v>
      </c>
      <c r="AS629" t="s">
        <v>353</v>
      </c>
    </row>
    <row r="630" spans="1:45" x14ac:dyDescent="0.3">
      <c r="A630" t="s">
        <v>338</v>
      </c>
      <c r="B630" t="s">
        <v>339</v>
      </c>
      <c r="C630" t="s">
        <v>908</v>
      </c>
      <c r="D630" t="s">
        <v>426</v>
      </c>
      <c r="E630" t="s">
        <v>1452</v>
      </c>
      <c r="F630" t="s">
        <v>341</v>
      </c>
      <c r="G630" t="s">
        <v>423</v>
      </c>
      <c r="H630" t="s">
        <v>343</v>
      </c>
      <c r="I630" t="s">
        <v>480</v>
      </c>
      <c r="J630" t="s">
        <v>481</v>
      </c>
      <c r="K630">
        <v>4000000</v>
      </c>
      <c r="L630">
        <v>4000000</v>
      </c>
      <c r="M630">
        <v>3000000</v>
      </c>
      <c r="N630">
        <v>0</v>
      </c>
      <c r="O630">
        <v>920421.98</v>
      </c>
      <c r="P630">
        <v>0</v>
      </c>
      <c r="Q630">
        <v>579578.02</v>
      </c>
      <c r="R630">
        <v>579578.02</v>
      </c>
      <c r="S630">
        <v>179148.49</v>
      </c>
      <c r="T630">
        <v>1500000</v>
      </c>
      <c r="U630">
        <v>1500000</v>
      </c>
      <c r="V630">
        <v>1500000</v>
      </c>
      <c r="W630">
        <v>2500000</v>
      </c>
      <c r="X630">
        <v>2500000</v>
      </c>
      <c r="Y630">
        <v>2500000</v>
      </c>
      <c r="Z630">
        <v>0</v>
      </c>
      <c r="AA630">
        <v>0</v>
      </c>
      <c r="AB630">
        <v>0</v>
      </c>
      <c r="AC630">
        <v>0</v>
      </c>
      <c r="AD630">
        <v>0</v>
      </c>
      <c r="AE630" t="s">
        <v>346</v>
      </c>
      <c r="AF630" t="s">
        <v>426</v>
      </c>
      <c r="AG630" t="s">
        <v>482</v>
      </c>
      <c r="AH630" t="s">
        <v>483</v>
      </c>
      <c r="AI630" t="s">
        <v>349</v>
      </c>
      <c r="AJ630" t="s">
        <v>349</v>
      </c>
      <c r="AK630" t="s">
        <v>349</v>
      </c>
      <c r="AL630" t="s">
        <v>347</v>
      </c>
      <c r="AM630" t="s">
        <v>349</v>
      </c>
      <c r="AN630" t="s">
        <v>349</v>
      </c>
      <c r="AO630" t="s">
        <v>429</v>
      </c>
      <c r="AP630" t="s">
        <v>484</v>
      </c>
      <c r="AQ630" t="s">
        <v>481</v>
      </c>
      <c r="AR630" t="s">
        <v>352</v>
      </c>
      <c r="AS630" t="s">
        <v>353</v>
      </c>
    </row>
    <row r="631" spans="1:45" x14ac:dyDescent="0.3">
      <c r="A631" t="s">
        <v>338</v>
      </c>
      <c r="B631" t="s">
        <v>339</v>
      </c>
      <c r="C631" t="s">
        <v>908</v>
      </c>
      <c r="D631" t="s">
        <v>426</v>
      </c>
      <c r="E631" t="s">
        <v>1453</v>
      </c>
      <c r="F631" t="s">
        <v>341</v>
      </c>
      <c r="G631" t="s">
        <v>423</v>
      </c>
      <c r="H631" t="s">
        <v>343</v>
      </c>
      <c r="I631" t="s">
        <v>485</v>
      </c>
      <c r="J631" t="s">
        <v>486</v>
      </c>
      <c r="K631">
        <v>20000000</v>
      </c>
      <c r="L631">
        <v>20000000</v>
      </c>
      <c r="M631">
        <v>15000000</v>
      </c>
      <c r="N631">
        <v>56600</v>
      </c>
      <c r="O631">
        <v>2287254.0699999998</v>
      </c>
      <c r="P631">
        <v>0</v>
      </c>
      <c r="Q631">
        <v>5746845.9299999997</v>
      </c>
      <c r="R631">
        <v>5746845.9299999997</v>
      </c>
      <c r="S631">
        <v>2771700</v>
      </c>
      <c r="T631">
        <v>8034100</v>
      </c>
      <c r="U631">
        <v>8090700</v>
      </c>
      <c r="V631">
        <v>6909300</v>
      </c>
      <c r="W631">
        <v>11909300</v>
      </c>
      <c r="X631">
        <v>11909300</v>
      </c>
      <c r="Y631">
        <v>11909300</v>
      </c>
      <c r="Z631">
        <v>0</v>
      </c>
      <c r="AA631">
        <v>0</v>
      </c>
      <c r="AB631">
        <v>0</v>
      </c>
      <c r="AC631">
        <v>0</v>
      </c>
      <c r="AD631">
        <v>0</v>
      </c>
      <c r="AE631" t="s">
        <v>346</v>
      </c>
      <c r="AF631" t="s">
        <v>426</v>
      </c>
      <c r="AG631" t="s">
        <v>482</v>
      </c>
      <c r="AH631" t="s">
        <v>487</v>
      </c>
      <c r="AI631" t="s">
        <v>349</v>
      </c>
      <c r="AJ631" t="s">
        <v>349</v>
      </c>
      <c r="AK631" t="s">
        <v>349</v>
      </c>
      <c r="AL631" t="s">
        <v>347</v>
      </c>
      <c r="AM631" t="s">
        <v>349</v>
      </c>
      <c r="AN631" t="s">
        <v>349</v>
      </c>
      <c r="AO631" t="s">
        <v>429</v>
      </c>
      <c r="AP631" t="s">
        <v>484</v>
      </c>
      <c r="AQ631" t="s">
        <v>486</v>
      </c>
      <c r="AR631" t="s">
        <v>352</v>
      </c>
      <c r="AS631" t="s">
        <v>353</v>
      </c>
    </row>
    <row r="632" spans="1:45" x14ac:dyDescent="0.3">
      <c r="A632" t="s">
        <v>338</v>
      </c>
      <c r="B632" t="s">
        <v>339</v>
      </c>
      <c r="C632" t="s">
        <v>908</v>
      </c>
      <c r="D632" t="s">
        <v>426</v>
      </c>
      <c r="E632" t="s">
        <v>1454</v>
      </c>
      <c r="F632" t="s">
        <v>341</v>
      </c>
      <c r="G632" t="s">
        <v>423</v>
      </c>
      <c r="H632" t="s">
        <v>343</v>
      </c>
      <c r="I632" t="s">
        <v>488</v>
      </c>
      <c r="J632" t="s">
        <v>488</v>
      </c>
      <c r="K632">
        <v>13000000</v>
      </c>
      <c r="L632">
        <v>13000000</v>
      </c>
      <c r="M632">
        <v>8035061.8300000001</v>
      </c>
      <c r="N632">
        <v>0</v>
      </c>
      <c r="O632">
        <v>44</v>
      </c>
      <c r="P632">
        <v>0</v>
      </c>
      <c r="Q632">
        <v>5336956</v>
      </c>
      <c r="R632">
        <v>5336956</v>
      </c>
      <c r="S632">
        <v>0</v>
      </c>
      <c r="T632">
        <v>5337000</v>
      </c>
      <c r="U632">
        <v>5337000</v>
      </c>
      <c r="V632">
        <v>2698061.83</v>
      </c>
      <c r="W632">
        <v>7663000</v>
      </c>
      <c r="X632">
        <v>7663000</v>
      </c>
      <c r="Y632">
        <v>7663000</v>
      </c>
      <c r="Z632">
        <v>0</v>
      </c>
      <c r="AA632">
        <v>0</v>
      </c>
      <c r="AB632">
        <v>0</v>
      </c>
      <c r="AC632">
        <v>0</v>
      </c>
      <c r="AD632">
        <v>0</v>
      </c>
      <c r="AE632" t="s">
        <v>346</v>
      </c>
      <c r="AF632" t="s">
        <v>426</v>
      </c>
      <c r="AG632" t="s">
        <v>489</v>
      </c>
      <c r="AH632" t="s">
        <v>490</v>
      </c>
      <c r="AI632" t="s">
        <v>349</v>
      </c>
      <c r="AJ632" t="s">
        <v>349</v>
      </c>
      <c r="AK632" t="s">
        <v>349</v>
      </c>
      <c r="AL632" t="s">
        <v>347</v>
      </c>
      <c r="AM632" t="s">
        <v>349</v>
      </c>
      <c r="AN632" t="s">
        <v>349</v>
      </c>
      <c r="AO632" t="s">
        <v>429</v>
      </c>
      <c r="AP632" t="s">
        <v>491</v>
      </c>
      <c r="AQ632" t="s">
        <v>488</v>
      </c>
      <c r="AR632" t="s">
        <v>352</v>
      </c>
      <c r="AS632" t="s">
        <v>353</v>
      </c>
    </row>
    <row r="633" spans="1:45" x14ac:dyDescent="0.3">
      <c r="A633" t="s">
        <v>338</v>
      </c>
      <c r="B633" t="s">
        <v>339</v>
      </c>
      <c r="C633" t="s">
        <v>908</v>
      </c>
      <c r="D633" t="s">
        <v>426</v>
      </c>
      <c r="E633" t="s">
        <v>1458</v>
      </c>
      <c r="F633" t="s">
        <v>341</v>
      </c>
      <c r="G633" t="s">
        <v>423</v>
      </c>
      <c r="H633" t="s">
        <v>343</v>
      </c>
      <c r="I633" t="s">
        <v>503</v>
      </c>
      <c r="J633" t="s">
        <v>504</v>
      </c>
      <c r="K633">
        <v>22000000</v>
      </c>
      <c r="L633">
        <v>22000000</v>
      </c>
      <c r="M633">
        <v>11100000</v>
      </c>
      <c r="N633">
        <v>0</v>
      </c>
      <c r="O633">
        <v>200000</v>
      </c>
      <c r="P633">
        <v>0</v>
      </c>
      <c r="Q633">
        <v>0</v>
      </c>
      <c r="R633">
        <v>0</v>
      </c>
      <c r="S633">
        <v>0</v>
      </c>
      <c r="T633">
        <v>200000</v>
      </c>
      <c r="U633">
        <v>200000</v>
      </c>
      <c r="V633">
        <v>10900000</v>
      </c>
      <c r="W633">
        <v>21800000</v>
      </c>
      <c r="X633">
        <v>21800000</v>
      </c>
      <c r="Y633">
        <v>21800000</v>
      </c>
      <c r="Z633">
        <v>0</v>
      </c>
      <c r="AA633">
        <v>0</v>
      </c>
      <c r="AB633">
        <v>0</v>
      </c>
      <c r="AC633">
        <v>0</v>
      </c>
      <c r="AD633">
        <v>0</v>
      </c>
      <c r="AE633" t="s">
        <v>346</v>
      </c>
      <c r="AF633" t="s">
        <v>426</v>
      </c>
      <c r="AG633" t="s">
        <v>505</v>
      </c>
      <c r="AH633" t="s">
        <v>506</v>
      </c>
      <c r="AI633" t="s">
        <v>349</v>
      </c>
      <c r="AJ633" t="s">
        <v>349</v>
      </c>
      <c r="AK633" t="s">
        <v>349</v>
      </c>
      <c r="AL633" t="s">
        <v>347</v>
      </c>
      <c r="AM633" t="s">
        <v>349</v>
      </c>
      <c r="AN633" t="s">
        <v>349</v>
      </c>
      <c r="AO633" t="s">
        <v>429</v>
      </c>
      <c r="AP633" t="s">
        <v>507</v>
      </c>
      <c r="AQ633" t="s">
        <v>504</v>
      </c>
      <c r="AR633" t="s">
        <v>352</v>
      </c>
      <c r="AS633" t="s">
        <v>353</v>
      </c>
    </row>
    <row r="634" spans="1:45" x14ac:dyDescent="0.3">
      <c r="A634" t="s">
        <v>338</v>
      </c>
      <c r="B634" t="s">
        <v>339</v>
      </c>
      <c r="C634" t="s">
        <v>908</v>
      </c>
      <c r="D634" t="s">
        <v>426</v>
      </c>
      <c r="E634" t="s">
        <v>1461</v>
      </c>
      <c r="F634" t="s">
        <v>341</v>
      </c>
      <c r="G634" t="s">
        <v>423</v>
      </c>
      <c r="H634" t="s">
        <v>343</v>
      </c>
      <c r="I634" t="s">
        <v>515</v>
      </c>
      <c r="J634" t="s">
        <v>516</v>
      </c>
      <c r="K634">
        <v>6700000</v>
      </c>
      <c r="L634">
        <v>8800000</v>
      </c>
      <c r="M634">
        <v>7130000</v>
      </c>
      <c r="N634">
        <v>0</v>
      </c>
      <c r="O634">
        <v>1014899.49</v>
      </c>
      <c r="P634">
        <v>0</v>
      </c>
      <c r="Q634">
        <v>2357612.2799999998</v>
      </c>
      <c r="R634">
        <v>2357612.2799999998</v>
      </c>
      <c r="S634">
        <v>2214876.69</v>
      </c>
      <c r="T634">
        <v>3372511.77</v>
      </c>
      <c r="U634">
        <v>3372511.77</v>
      </c>
      <c r="V634">
        <v>3757488.23</v>
      </c>
      <c r="W634">
        <v>5427488.2300000004</v>
      </c>
      <c r="X634">
        <v>5427488.2300000004</v>
      </c>
      <c r="Y634">
        <v>5427488.2300000004</v>
      </c>
      <c r="Z634">
        <v>0</v>
      </c>
      <c r="AA634">
        <v>0</v>
      </c>
      <c r="AB634">
        <v>0</v>
      </c>
      <c r="AC634">
        <v>0</v>
      </c>
      <c r="AD634">
        <v>2100000</v>
      </c>
      <c r="AE634" t="s">
        <v>346</v>
      </c>
      <c r="AF634" t="s">
        <v>426</v>
      </c>
      <c r="AG634" t="s">
        <v>505</v>
      </c>
      <c r="AH634" t="s">
        <v>517</v>
      </c>
      <c r="AI634" t="s">
        <v>349</v>
      </c>
      <c r="AJ634" t="s">
        <v>349</v>
      </c>
      <c r="AK634" t="s">
        <v>349</v>
      </c>
      <c r="AL634" t="s">
        <v>347</v>
      </c>
      <c r="AM634" t="s">
        <v>349</v>
      </c>
      <c r="AN634" t="s">
        <v>349</v>
      </c>
      <c r="AO634" t="s">
        <v>429</v>
      </c>
      <c r="AP634" t="s">
        <v>507</v>
      </c>
      <c r="AQ634" t="s">
        <v>516</v>
      </c>
      <c r="AR634" t="s">
        <v>352</v>
      </c>
      <c r="AS634" t="s">
        <v>353</v>
      </c>
    </row>
    <row r="635" spans="1:45" x14ac:dyDescent="0.3">
      <c r="A635" t="s">
        <v>338</v>
      </c>
      <c r="B635" t="s">
        <v>339</v>
      </c>
      <c r="C635" t="s">
        <v>908</v>
      </c>
      <c r="D635" t="s">
        <v>426</v>
      </c>
      <c r="E635" t="s">
        <v>1462</v>
      </c>
      <c r="F635" t="s">
        <v>341</v>
      </c>
      <c r="G635" t="s">
        <v>423</v>
      </c>
      <c r="H635" t="s">
        <v>343</v>
      </c>
      <c r="I635" t="s">
        <v>518</v>
      </c>
      <c r="J635" t="s">
        <v>519</v>
      </c>
      <c r="K635">
        <v>3000000</v>
      </c>
      <c r="L635">
        <v>3000000</v>
      </c>
      <c r="M635">
        <v>500000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500000</v>
      </c>
      <c r="W635">
        <v>3000000</v>
      </c>
      <c r="X635">
        <v>3000000</v>
      </c>
      <c r="Y635">
        <v>3000000</v>
      </c>
      <c r="Z635">
        <v>0</v>
      </c>
      <c r="AA635">
        <v>0</v>
      </c>
      <c r="AB635">
        <v>0</v>
      </c>
      <c r="AC635">
        <v>0</v>
      </c>
      <c r="AD635">
        <v>0</v>
      </c>
      <c r="AE635" t="s">
        <v>346</v>
      </c>
      <c r="AF635" t="s">
        <v>426</v>
      </c>
      <c r="AG635" t="s">
        <v>505</v>
      </c>
      <c r="AH635" t="s">
        <v>520</v>
      </c>
      <c r="AI635" t="s">
        <v>349</v>
      </c>
      <c r="AJ635" t="s">
        <v>349</v>
      </c>
      <c r="AK635" t="s">
        <v>349</v>
      </c>
      <c r="AL635" t="s">
        <v>347</v>
      </c>
      <c r="AM635" t="s">
        <v>349</v>
      </c>
      <c r="AN635" t="s">
        <v>349</v>
      </c>
      <c r="AO635" t="s">
        <v>429</v>
      </c>
      <c r="AP635" t="s">
        <v>507</v>
      </c>
      <c r="AQ635" t="s">
        <v>519</v>
      </c>
      <c r="AR635" t="s">
        <v>352</v>
      </c>
      <c r="AS635" t="s">
        <v>353</v>
      </c>
    </row>
    <row r="636" spans="1:45" x14ac:dyDescent="0.3">
      <c r="A636" t="s">
        <v>338</v>
      </c>
      <c r="B636" t="s">
        <v>339</v>
      </c>
      <c r="C636" t="s">
        <v>908</v>
      </c>
      <c r="D636" t="s">
        <v>426</v>
      </c>
      <c r="E636" t="s">
        <v>1463</v>
      </c>
      <c r="F636" t="s">
        <v>341</v>
      </c>
      <c r="G636" t="s">
        <v>423</v>
      </c>
      <c r="H636" t="s">
        <v>343</v>
      </c>
      <c r="I636" t="s">
        <v>521</v>
      </c>
      <c r="J636" t="s">
        <v>522</v>
      </c>
      <c r="K636">
        <v>2000000</v>
      </c>
      <c r="L636">
        <v>2000000</v>
      </c>
      <c r="M636">
        <v>1000000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1000000</v>
      </c>
      <c r="W636">
        <v>2000000</v>
      </c>
      <c r="X636">
        <v>2000000</v>
      </c>
      <c r="Y636">
        <v>2000000</v>
      </c>
      <c r="Z636">
        <v>0</v>
      </c>
      <c r="AA636">
        <v>0</v>
      </c>
      <c r="AB636">
        <v>0</v>
      </c>
      <c r="AC636">
        <v>0</v>
      </c>
      <c r="AD636">
        <v>0</v>
      </c>
      <c r="AE636" t="s">
        <v>346</v>
      </c>
      <c r="AF636" t="s">
        <v>426</v>
      </c>
      <c r="AG636" t="s">
        <v>505</v>
      </c>
      <c r="AH636" t="s">
        <v>523</v>
      </c>
      <c r="AI636" t="s">
        <v>349</v>
      </c>
      <c r="AJ636" t="s">
        <v>349</v>
      </c>
      <c r="AK636" t="s">
        <v>349</v>
      </c>
      <c r="AL636" t="s">
        <v>347</v>
      </c>
      <c r="AM636" t="s">
        <v>524</v>
      </c>
      <c r="AN636" t="s">
        <v>349</v>
      </c>
      <c r="AO636" t="s">
        <v>429</v>
      </c>
      <c r="AP636" t="s">
        <v>507</v>
      </c>
      <c r="AQ636" t="s">
        <v>522</v>
      </c>
      <c r="AR636" t="s">
        <v>352</v>
      </c>
      <c r="AS636" t="s">
        <v>353</v>
      </c>
    </row>
    <row r="637" spans="1:45" x14ac:dyDescent="0.3">
      <c r="A637" t="s">
        <v>338</v>
      </c>
      <c r="B637" t="s">
        <v>339</v>
      </c>
      <c r="C637" t="s">
        <v>908</v>
      </c>
      <c r="D637" t="s">
        <v>426</v>
      </c>
      <c r="E637" t="s">
        <v>1464</v>
      </c>
      <c r="F637" t="s">
        <v>341</v>
      </c>
      <c r="G637" t="s">
        <v>423</v>
      </c>
      <c r="H637" t="s">
        <v>343</v>
      </c>
      <c r="I637" t="s">
        <v>525</v>
      </c>
      <c r="J637" t="s">
        <v>526</v>
      </c>
      <c r="K637">
        <v>7810000</v>
      </c>
      <c r="L637">
        <v>7810000</v>
      </c>
      <c r="M637">
        <v>3907500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3907500</v>
      </c>
      <c r="W637">
        <v>7810000</v>
      </c>
      <c r="X637">
        <v>7810000</v>
      </c>
      <c r="Y637">
        <v>7810000</v>
      </c>
      <c r="Z637">
        <v>0</v>
      </c>
      <c r="AA637">
        <v>0</v>
      </c>
      <c r="AB637">
        <v>0</v>
      </c>
      <c r="AC637">
        <v>0</v>
      </c>
      <c r="AD637">
        <v>0</v>
      </c>
      <c r="AE637" t="s">
        <v>346</v>
      </c>
      <c r="AF637" t="s">
        <v>426</v>
      </c>
      <c r="AG637" t="s">
        <v>505</v>
      </c>
      <c r="AH637" t="s">
        <v>527</v>
      </c>
      <c r="AI637" t="s">
        <v>349</v>
      </c>
      <c r="AJ637" t="s">
        <v>349</v>
      </c>
      <c r="AK637" t="s">
        <v>349</v>
      </c>
      <c r="AL637" t="s">
        <v>347</v>
      </c>
      <c r="AM637" t="s">
        <v>528</v>
      </c>
      <c r="AN637" t="s">
        <v>349</v>
      </c>
      <c r="AO637" t="s">
        <v>429</v>
      </c>
      <c r="AP637" t="s">
        <v>507</v>
      </c>
      <c r="AQ637" t="s">
        <v>526</v>
      </c>
      <c r="AR637" t="s">
        <v>352</v>
      </c>
      <c r="AS637" t="s">
        <v>353</v>
      </c>
    </row>
    <row r="638" spans="1:45" x14ac:dyDescent="0.3">
      <c r="A638" t="s">
        <v>338</v>
      </c>
      <c r="B638" t="s">
        <v>339</v>
      </c>
      <c r="C638" t="s">
        <v>908</v>
      </c>
      <c r="D638" t="s">
        <v>426</v>
      </c>
      <c r="E638" t="s">
        <v>1465</v>
      </c>
      <c r="F638" t="s">
        <v>341</v>
      </c>
      <c r="G638" t="s">
        <v>423</v>
      </c>
      <c r="H638" t="s">
        <v>343</v>
      </c>
      <c r="I638" t="s">
        <v>529</v>
      </c>
      <c r="J638" t="s">
        <v>530</v>
      </c>
      <c r="K638">
        <v>2000000</v>
      </c>
      <c r="L638">
        <v>2000000</v>
      </c>
      <c r="M638">
        <v>1000000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1000000</v>
      </c>
      <c r="W638">
        <v>2000000</v>
      </c>
      <c r="X638">
        <v>2000000</v>
      </c>
      <c r="Y638">
        <v>2000000</v>
      </c>
      <c r="Z638">
        <v>0</v>
      </c>
      <c r="AA638">
        <v>0</v>
      </c>
      <c r="AB638">
        <v>0</v>
      </c>
      <c r="AC638">
        <v>0</v>
      </c>
      <c r="AD638">
        <v>0</v>
      </c>
      <c r="AE638" t="s">
        <v>346</v>
      </c>
      <c r="AF638" t="s">
        <v>426</v>
      </c>
      <c r="AG638" t="s">
        <v>505</v>
      </c>
      <c r="AH638" t="s">
        <v>531</v>
      </c>
      <c r="AI638" t="s">
        <v>349</v>
      </c>
      <c r="AJ638" t="s">
        <v>349</v>
      </c>
      <c r="AK638" t="s">
        <v>349</v>
      </c>
      <c r="AL638" t="s">
        <v>347</v>
      </c>
      <c r="AM638" t="s">
        <v>349</v>
      </c>
      <c r="AN638" t="s">
        <v>349</v>
      </c>
      <c r="AO638" t="s">
        <v>429</v>
      </c>
      <c r="AP638" t="s">
        <v>507</v>
      </c>
      <c r="AQ638" t="s">
        <v>530</v>
      </c>
      <c r="AR638" t="s">
        <v>352</v>
      </c>
      <c r="AS638" t="s">
        <v>353</v>
      </c>
    </row>
    <row r="639" spans="1:45" x14ac:dyDescent="0.3">
      <c r="A639" t="s">
        <v>338</v>
      </c>
      <c r="B639" t="s">
        <v>339</v>
      </c>
      <c r="C639" t="s">
        <v>908</v>
      </c>
      <c r="D639" t="s">
        <v>426</v>
      </c>
      <c r="E639" t="s">
        <v>1467</v>
      </c>
      <c r="F639" t="s">
        <v>341</v>
      </c>
      <c r="G639" t="s">
        <v>532</v>
      </c>
      <c r="H639" t="s">
        <v>343</v>
      </c>
      <c r="I639" t="s">
        <v>538</v>
      </c>
      <c r="J639" t="s">
        <v>538</v>
      </c>
      <c r="K639">
        <v>600000</v>
      </c>
      <c r="L639">
        <v>600000</v>
      </c>
      <c r="M639">
        <v>533333.34</v>
      </c>
      <c r="N639">
        <v>0</v>
      </c>
      <c r="O639">
        <v>73259</v>
      </c>
      <c r="P639">
        <v>0</v>
      </c>
      <c r="Q639">
        <v>326741</v>
      </c>
      <c r="R639">
        <v>326741</v>
      </c>
      <c r="S639">
        <v>0</v>
      </c>
      <c r="T639">
        <v>400000</v>
      </c>
      <c r="U639">
        <v>400000</v>
      </c>
      <c r="V639">
        <v>133333.34</v>
      </c>
      <c r="W639">
        <v>200000</v>
      </c>
      <c r="X639">
        <v>200000</v>
      </c>
      <c r="Y639">
        <v>200000</v>
      </c>
      <c r="Z639">
        <v>0</v>
      </c>
      <c r="AA639">
        <v>0</v>
      </c>
      <c r="AB639">
        <v>0</v>
      </c>
      <c r="AC639">
        <v>0</v>
      </c>
      <c r="AD639">
        <v>0</v>
      </c>
      <c r="AE639" t="s">
        <v>346</v>
      </c>
      <c r="AF639" t="s">
        <v>426</v>
      </c>
      <c r="AG639" t="s">
        <v>535</v>
      </c>
      <c r="AH639" t="s">
        <v>539</v>
      </c>
      <c r="AI639" t="s">
        <v>349</v>
      </c>
      <c r="AJ639" t="s">
        <v>349</v>
      </c>
      <c r="AK639" t="s">
        <v>349</v>
      </c>
      <c r="AL639" t="s">
        <v>347</v>
      </c>
      <c r="AM639" t="s">
        <v>349</v>
      </c>
      <c r="AN639" t="s">
        <v>349</v>
      </c>
      <c r="AO639" t="s">
        <v>429</v>
      </c>
      <c r="AP639" t="s">
        <v>537</v>
      </c>
      <c r="AQ639" t="s">
        <v>538</v>
      </c>
      <c r="AR639" t="s">
        <v>352</v>
      </c>
      <c r="AS639" t="s">
        <v>353</v>
      </c>
    </row>
    <row r="640" spans="1:45" x14ac:dyDescent="0.3">
      <c r="A640" t="s">
        <v>338</v>
      </c>
      <c r="B640" t="s">
        <v>339</v>
      </c>
      <c r="C640" t="s">
        <v>908</v>
      </c>
      <c r="D640" t="s">
        <v>426</v>
      </c>
      <c r="E640" t="s">
        <v>1468</v>
      </c>
      <c r="F640" t="s">
        <v>341</v>
      </c>
      <c r="G640" t="s">
        <v>423</v>
      </c>
      <c r="H640" t="s">
        <v>343</v>
      </c>
      <c r="I640" t="s">
        <v>540</v>
      </c>
      <c r="J640" t="s">
        <v>540</v>
      </c>
      <c r="K640">
        <v>800000</v>
      </c>
      <c r="L640">
        <v>800000</v>
      </c>
      <c r="M640">
        <v>600000</v>
      </c>
      <c r="N640">
        <v>0</v>
      </c>
      <c r="O640">
        <v>0</v>
      </c>
      <c r="P640">
        <v>0</v>
      </c>
      <c r="Q640">
        <v>200000</v>
      </c>
      <c r="R640">
        <v>200000</v>
      </c>
      <c r="S640">
        <v>200000</v>
      </c>
      <c r="T640">
        <v>200000</v>
      </c>
      <c r="U640">
        <v>200000</v>
      </c>
      <c r="V640">
        <v>400000</v>
      </c>
      <c r="W640">
        <v>600000</v>
      </c>
      <c r="X640">
        <v>600000</v>
      </c>
      <c r="Y640">
        <v>600000</v>
      </c>
      <c r="Z640">
        <v>0</v>
      </c>
      <c r="AA640">
        <v>0</v>
      </c>
      <c r="AB640">
        <v>0</v>
      </c>
      <c r="AC640">
        <v>0</v>
      </c>
      <c r="AD640">
        <v>0</v>
      </c>
      <c r="AE640" t="s">
        <v>346</v>
      </c>
      <c r="AF640" t="s">
        <v>426</v>
      </c>
      <c r="AG640" t="s">
        <v>541</v>
      </c>
      <c r="AH640" t="s">
        <v>542</v>
      </c>
      <c r="AI640" t="s">
        <v>349</v>
      </c>
      <c r="AJ640" t="s">
        <v>349</v>
      </c>
      <c r="AK640" t="s">
        <v>349</v>
      </c>
      <c r="AL640" t="s">
        <v>347</v>
      </c>
      <c r="AM640" t="s">
        <v>349</v>
      </c>
      <c r="AN640" t="s">
        <v>349</v>
      </c>
      <c r="AO640" t="s">
        <v>429</v>
      </c>
      <c r="AP640" t="s">
        <v>543</v>
      </c>
      <c r="AQ640" t="s">
        <v>540</v>
      </c>
      <c r="AR640" t="s">
        <v>352</v>
      </c>
      <c r="AS640" t="s">
        <v>353</v>
      </c>
    </row>
    <row r="641" spans="1:45" x14ac:dyDescent="0.3">
      <c r="A641" t="s">
        <v>338</v>
      </c>
      <c r="B641" t="s">
        <v>339</v>
      </c>
      <c r="C641" t="s">
        <v>908</v>
      </c>
      <c r="D641" t="s">
        <v>549</v>
      </c>
      <c r="E641" t="s">
        <v>1470</v>
      </c>
      <c r="F641" t="s">
        <v>341</v>
      </c>
      <c r="G641" t="s">
        <v>423</v>
      </c>
      <c r="H641" t="s">
        <v>343</v>
      </c>
      <c r="I641" t="s">
        <v>547</v>
      </c>
      <c r="J641" t="s">
        <v>548</v>
      </c>
      <c r="K641">
        <v>12000000</v>
      </c>
      <c r="L641">
        <v>12000000</v>
      </c>
      <c r="M641">
        <v>9050000</v>
      </c>
      <c r="N641">
        <v>0</v>
      </c>
      <c r="O641">
        <v>1657491</v>
      </c>
      <c r="P641">
        <v>0</v>
      </c>
      <c r="Q641">
        <v>1492509</v>
      </c>
      <c r="R641">
        <v>1492509</v>
      </c>
      <c r="S641">
        <v>482056</v>
      </c>
      <c r="T641">
        <v>3150000</v>
      </c>
      <c r="U641">
        <v>3150000</v>
      </c>
      <c r="V641">
        <v>5900000</v>
      </c>
      <c r="W641">
        <v>8850000</v>
      </c>
      <c r="X641">
        <v>8850000</v>
      </c>
      <c r="Y641">
        <v>8850000</v>
      </c>
      <c r="Z641">
        <v>0</v>
      </c>
      <c r="AA641">
        <v>0</v>
      </c>
      <c r="AB641">
        <v>0</v>
      </c>
      <c r="AC641">
        <v>0</v>
      </c>
      <c r="AD641">
        <v>0</v>
      </c>
      <c r="AE641" t="s">
        <v>346</v>
      </c>
      <c r="AF641" t="s">
        <v>549</v>
      </c>
      <c r="AG641" t="s">
        <v>550</v>
      </c>
      <c r="AH641" t="s">
        <v>551</v>
      </c>
      <c r="AI641" t="s">
        <v>349</v>
      </c>
      <c r="AJ641" t="s">
        <v>349</v>
      </c>
      <c r="AK641" t="s">
        <v>349</v>
      </c>
      <c r="AL641" t="s">
        <v>347</v>
      </c>
      <c r="AM641" t="s">
        <v>349</v>
      </c>
      <c r="AN641" t="s">
        <v>349</v>
      </c>
      <c r="AO641" t="s">
        <v>552</v>
      </c>
      <c r="AP641" t="s">
        <v>553</v>
      </c>
      <c r="AQ641" t="s">
        <v>548</v>
      </c>
      <c r="AR641" t="s">
        <v>352</v>
      </c>
      <c r="AS641" t="s">
        <v>353</v>
      </c>
    </row>
    <row r="642" spans="1:45" x14ac:dyDescent="0.3">
      <c r="A642" t="s">
        <v>338</v>
      </c>
      <c r="B642" t="s">
        <v>339</v>
      </c>
      <c r="C642" t="s">
        <v>908</v>
      </c>
      <c r="D642" t="s">
        <v>549</v>
      </c>
      <c r="E642" t="s">
        <v>1472</v>
      </c>
      <c r="F642" t="s">
        <v>341</v>
      </c>
      <c r="G642" t="s">
        <v>423</v>
      </c>
      <c r="H642" t="s">
        <v>343</v>
      </c>
      <c r="I642" t="s">
        <v>557</v>
      </c>
      <c r="J642" t="s">
        <v>558</v>
      </c>
      <c r="K642">
        <v>6000000</v>
      </c>
      <c r="L642">
        <v>6000000</v>
      </c>
      <c r="M642">
        <v>3041666.67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3041666.67</v>
      </c>
      <c r="W642">
        <v>6000000</v>
      </c>
      <c r="X642">
        <v>6000000</v>
      </c>
      <c r="Y642">
        <v>6000000</v>
      </c>
      <c r="Z642">
        <v>0</v>
      </c>
      <c r="AA642">
        <v>0</v>
      </c>
      <c r="AB642">
        <v>0</v>
      </c>
      <c r="AC642">
        <v>0</v>
      </c>
      <c r="AD642">
        <v>0</v>
      </c>
      <c r="AE642" t="s">
        <v>346</v>
      </c>
      <c r="AF642" t="s">
        <v>549</v>
      </c>
      <c r="AG642" t="s">
        <v>550</v>
      </c>
      <c r="AH642" t="s">
        <v>559</v>
      </c>
      <c r="AI642" t="s">
        <v>349</v>
      </c>
      <c r="AJ642" t="s">
        <v>349</v>
      </c>
      <c r="AK642" t="s">
        <v>349</v>
      </c>
      <c r="AL642" t="s">
        <v>347</v>
      </c>
      <c r="AM642" t="s">
        <v>349</v>
      </c>
      <c r="AN642" t="s">
        <v>349</v>
      </c>
      <c r="AO642" t="s">
        <v>552</v>
      </c>
      <c r="AP642" t="s">
        <v>553</v>
      </c>
      <c r="AQ642" t="s">
        <v>558</v>
      </c>
      <c r="AR642" t="s">
        <v>352</v>
      </c>
      <c r="AS642" t="s">
        <v>353</v>
      </c>
    </row>
    <row r="643" spans="1:45" x14ac:dyDescent="0.3">
      <c r="A643" t="s">
        <v>338</v>
      </c>
      <c r="B643" t="s">
        <v>339</v>
      </c>
      <c r="C643" t="s">
        <v>908</v>
      </c>
      <c r="D643" t="s">
        <v>549</v>
      </c>
      <c r="E643" t="s">
        <v>1476</v>
      </c>
      <c r="F643" t="s">
        <v>341</v>
      </c>
      <c r="G643" t="s">
        <v>423</v>
      </c>
      <c r="H643" t="s">
        <v>343</v>
      </c>
      <c r="I643" t="s">
        <v>570</v>
      </c>
      <c r="J643" t="s">
        <v>571</v>
      </c>
      <c r="K643">
        <v>250000</v>
      </c>
      <c r="L643">
        <v>250000</v>
      </c>
      <c r="M643">
        <v>187500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187500</v>
      </c>
      <c r="W643">
        <v>250000</v>
      </c>
      <c r="X643">
        <v>250000</v>
      </c>
      <c r="Y643">
        <v>250000</v>
      </c>
      <c r="Z643">
        <v>0</v>
      </c>
      <c r="AA643">
        <v>0</v>
      </c>
      <c r="AB643">
        <v>0</v>
      </c>
      <c r="AC643">
        <v>0</v>
      </c>
      <c r="AD643">
        <v>0</v>
      </c>
      <c r="AE643" t="s">
        <v>346</v>
      </c>
      <c r="AF643" t="s">
        <v>549</v>
      </c>
      <c r="AG643" t="s">
        <v>572</v>
      </c>
      <c r="AH643" t="s">
        <v>573</v>
      </c>
      <c r="AI643" t="s">
        <v>349</v>
      </c>
      <c r="AJ643" t="s">
        <v>349</v>
      </c>
      <c r="AK643" t="s">
        <v>349</v>
      </c>
      <c r="AL643" t="s">
        <v>347</v>
      </c>
      <c r="AM643" t="s">
        <v>349</v>
      </c>
      <c r="AN643" t="s">
        <v>349</v>
      </c>
      <c r="AO643" t="s">
        <v>552</v>
      </c>
      <c r="AP643" t="s">
        <v>574</v>
      </c>
      <c r="AQ643" t="s">
        <v>571</v>
      </c>
      <c r="AR643" t="s">
        <v>352</v>
      </c>
      <c r="AS643" t="s">
        <v>353</v>
      </c>
    </row>
    <row r="644" spans="1:45" x14ac:dyDescent="0.3">
      <c r="A644" t="s">
        <v>338</v>
      </c>
      <c r="B644" t="s">
        <v>339</v>
      </c>
      <c r="C644" t="s">
        <v>908</v>
      </c>
      <c r="D644" t="s">
        <v>549</v>
      </c>
      <c r="E644" t="s">
        <v>1479</v>
      </c>
      <c r="F644" t="s">
        <v>341</v>
      </c>
      <c r="G644" t="s">
        <v>423</v>
      </c>
      <c r="H644" t="s">
        <v>343</v>
      </c>
      <c r="I644" t="s">
        <v>581</v>
      </c>
      <c r="J644" t="s">
        <v>582</v>
      </c>
      <c r="K644">
        <v>600000</v>
      </c>
      <c r="L644">
        <v>600000</v>
      </c>
      <c r="M644">
        <v>450000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450000</v>
      </c>
      <c r="W644">
        <v>600000</v>
      </c>
      <c r="X644">
        <v>600000</v>
      </c>
      <c r="Y644">
        <v>600000</v>
      </c>
      <c r="Z644">
        <v>0</v>
      </c>
      <c r="AA644">
        <v>0</v>
      </c>
      <c r="AB644">
        <v>0</v>
      </c>
      <c r="AC644">
        <v>0</v>
      </c>
      <c r="AD644">
        <v>0</v>
      </c>
      <c r="AE644" t="s">
        <v>346</v>
      </c>
      <c r="AF644" t="s">
        <v>549</v>
      </c>
      <c r="AG644" t="s">
        <v>572</v>
      </c>
      <c r="AH644" t="s">
        <v>583</v>
      </c>
      <c r="AI644" t="s">
        <v>349</v>
      </c>
      <c r="AJ644" t="s">
        <v>349</v>
      </c>
      <c r="AK644" t="s">
        <v>349</v>
      </c>
      <c r="AL644" t="s">
        <v>347</v>
      </c>
      <c r="AM644" t="s">
        <v>349</v>
      </c>
      <c r="AN644" t="s">
        <v>349</v>
      </c>
      <c r="AO644" t="s">
        <v>552</v>
      </c>
      <c r="AP644" t="s">
        <v>574</v>
      </c>
      <c r="AQ644" t="s">
        <v>582</v>
      </c>
      <c r="AR644" t="s">
        <v>352</v>
      </c>
      <c r="AS644" t="s">
        <v>353</v>
      </c>
    </row>
    <row r="645" spans="1:45" x14ac:dyDescent="0.3">
      <c r="A645" t="s">
        <v>338</v>
      </c>
      <c r="B645" t="s">
        <v>339</v>
      </c>
      <c r="C645" t="s">
        <v>908</v>
      </c>
      <c r="D645" t="s">
        <v>549</v>
      </c>
      <c r="E645" t="s">
        <v>1480</v>
      </c>
      <c r="F645" t="s">
        <v>341</v>
      </c>
      <c r="G645" t="s">
        <v>423</v>
      </c>
      <c r="H645" t="s">
        <v>343</v>
      </c>
      <c r="I645" t="s">
        <v>584</v>
      </c>
      <c r="J645" t="s">
        <v>585</v>
      </c>
      <c r="K645">
        <v>400000</v>
      </c>
      <c r="L645">
        <v>400000</v>
      </c>
      <c r="M645">
        <v>300000</v>
      </c>
      <c r="N645">
        <v>0</v>
      </c>
      <c r="O645">
        <v>0</v>
      </c>
      <c r="P645">
        <v>0</v>
      </c>
      <c r="Q645">
        <v>60313.75</v>
      </c>
      <c r="R645">
        <v>60313.75</v>
      </c>
      <c r="S645">
        <v>60313.75</v>
      </c>
      <c r="T645">
        <v>60313.75</v>
      </c>
      <c r="U645">
        <v>60313.75</v>
      </c>
      <c r="V645">
        <v>239686.25</v>
      </c>
      <c r="W645">
        <v>339686.25</v>
      </c>
      <c r="X645">
        <v>339686.25</v>
      </c>
      <c r="Y645">
        <v>339686.25</v>
      </c>
      <c r="Z645">
        <v>0</v>
      </c>
      <c r="AA645">
        <v>0</v>
      </c>
      <c r="AB645">
        <v>0</v>
      </c>
      <c r="AC645">
        <v>0</v>
      </c>
      <c r="AD645">
        <v>0</v>
      </c>
      <c r="AE645" t="s">
        <v>346</v>
      </c>
      <c r="AF645" t="s">
        <v>549</v>
      </c>
      <c r="AG645" t="s">
        <v>572</v>
      </c>
      <c r="AH645" t="s">
        <v>586</v>
      </c>
      <c r="AI645" t="s">
        <v>349</v>
      </c>
      <c r="AJ645" t="s">
        <v>349</v>
      </c>
      <c r="AK645" t="s">
        <v>349</v>
      </c>
      <c r="AL645" t="s">
        <v>347</v>
      </c>
      <c r="AM645" t="s">
        <v>349</v>
      </c>
      <c r="AN645" t="s">
        <v>349</v>
      </c>
      <c r="AO645" t="s">
        <v>552</v>
      </c>
      <c r="AP645" t="s">
        <v>574</v>
      </c>
      <c r="AQ645" t="s">
        <v>585</v>
      </c>
      <c r="AR645" t="s">
        <v>352</v>
      </c>
      <c r="AS645" t="s">
        <v>353</v>
      </c>
    </row>
    <row r="646" spans="1:45" x14ac:dyDescent="0.3">
      <c r="A646" t="s">
        <v>338</v>
      </c>
      <c r="B646" t="s">
        <v>339</v>
      </c>
      <c r="C646" t="s">
        <v>908</v>
      </c>
      <c r="D646" t="s">
        <v>549</v>
      </c>
      <c r="E646" t="s">
        <v>1482</v>
      </c>
      <c r="F646" t="s">
        <v>341</v>
      </c>
      <c r="G646" t="s">
        <v>423</v>
      </c>
      <c r="H646" t="s">
        <v>343</v>
      </c>
      <c r="I646" t="s">
        <v>591</v>
      </c>
      <c r="J646" t="s">
        <v>592</v>
      </c>
      <c r="K646">
        <v>250000</v>
      </c>
      <c r="L646">
        <v>250000</v>
      </c>
      <c r="M646">
        <v>187500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187500</v>
      </c>
      <c r="W646">
        <v>250000</v>
      </c>
      <c r="X646">
        <v>250000</v>
      </c>
      <c r="Y646">
        <v>250000</v>
      </c>
      <c r="Z646">
        <v>0</v>
      </c>
      <c r="AA646">
        <v>0</v>
      </c>
      <c r="AB646">
        <v>0</v>
      </c>
      <c r="AC646">
        <v>0</v>
      </c>
      <c r="AD646">
        <v>0</v>
      </c>
      <c r="AE646" t="s">
        <v>346</v>
      </c>
      <c r="AF646" t="s">
        <v>549</v>
      </c>
      <c r="AG646" t="s">
        <v>593</v>
      </c>
      <c r="AH646" t="s">
        <v>594</v>
      </c>
      <c r="AI646" t="s">
        <v>349</v>
      </c>
      <c r="AJ646" t="s">
        <v>349</v>
      </c>
      <c r="AK646" t="s">
        <v>349</v>
      </c>
      <c r="AL646" t="s">
        <v>347</v>
      </c>
      <c r="AM646" t="s">
        <v>349</v>
      </c>
      <c r="AN646" t="s">
        <v>349</v>
      </c>
      <c r="AO646" t="s">
        <v>552</v>
      </c>
      <c r="AP646" t="s">
        <v>595</v>
      </c>
      <c r="AQ646" t="s">
        <v>592</v>
      </c>
      <c r="AR646" t="s">
        <v>352</v>
      </c>
      <c r="AS646" t="s">
        <v>353</v>
      </c>
    </row>
    <row r="647" spans="1:45" x14ac:dyDescent="0.3">
      <c r="A647" t="s">
        <v>338</v>
      </c>
      <c r="B647" t="s">
        <v>339</v>
      </c>
      <c r="C647" t="s">
        <v>908</v>
      </c>
      <c r="D647" t="s">
        <v>549</v>
      </c>
      <c r="E647" t="s">
        <v>1483</v>
      </c>
      <c r="F647" t="s">
        <v>341</v>
      </c>
      <c r="G647" t="s">
        <v>423</v>
      </c>
      <c r="H647" t="s">
        <v>343</v>
      </c>
      <c r="I647" t="s">
        <v>596</v>
      </c>
      <c r="J647" t="s">
        <v>597</v>
      </c>
      <c r="K647">
        <v>600000</v>
      </c>
      <c r="L647">
        <v>600000</v>
      </c>
      <c r="M647">
        <v>540000</v>
      </c>
      <c r="N647">
        <v>0</v>
      </c>
      <c r="O647">
        <v>42739.07</v>
      </c>
      <c r="P647">
        <v>0</v>
      </c>
      <c r="Q647">
        <v>422555.36</v>
      </c>
      <c r="R647">
        <v>422555.36</v>
      </c>
      <c r="S647">
        <v>422555.36</v>
      </c>
      <c r="T647">
        <v>465294.43</v>
      </c>
      <c r="U647">
        <v>465294.43</v>
      </c>
      <c r="V647">
        <v>74705.570000000007</v>
      </c>
      <c r="W647">
        <v>134705.57</v>
      </c>
      <c r="X647">
        <v>134705.57</v>
      </c>
      <c r="Y647">
        <v>134705.57</v>
      </c>
      <c r="Z647">
        <v>0</v>
      </c>
      <c r="AA647">
        <v>0</v>
      </c>
      <c r="AB647">
        <v>0</v>
      </c>
      <c r="AC647">
        <v>0</v>
      </c>
      <c r="AD647">
        <v>0</v>
      </c>
      <c r="AE647" t="s">
        <v>346</v>
      </c>
      <c r="AF647" t="s">
        <v>549</v>
      </c>
      <c r="AG647" t="s">
        <v>593</v>
      </c>
      <c r="AH647" t="s">
        <v>598</v>
      </c>
      <c r="AI647" t="s">
        <v>349</v>
      </c>
      <c r="AJ647" t="s">
        <v>349</v>
      </c>
      <c r="AK647" t="s">
        <v>349</v>
      </c>
      <c r="AL647" t="s">
        <v>347</v>
      </c>
      <c r="AM647" t="s">
        <v>349</v>
      </c>
      <c r="AN647" t="s">
        <v>349</v>
      </c>
      <c r="AO647" t="s">
        <v>552</v>
      </c>
      <c r="AP647" t="s">
        <v>595</v>
      </c>
      <c r="AQ647" t="s">
        <v>597</v>
      </c>
      <c r="AR647" t="s">
        <v>352</v>
      </c>
      <c r="AS647" t="s">
        <v>353</v>
      </c>
    </row>
    <row r="648" spans="1:45" x14ac:dyDescent="0.3">
      <c r="A648" t="s">
        <v>338</v>
      </c>
      <c r="B648" t="s">
        <v>339</v>
      </c>
      <c r="C648" t="s">
        <v>908</v>
      </c>
      <c r="D648" t="s">
        <v>549</v>
      </c>
      <c r="E648" t="s">
        <v>1484</v>
      </c>
      <c r="F648" t="s">
        <v>341</v>
      </c>
      <c r="G648" t="s">
        <v>423</v>
      </c>
      <c r="H648" t="s">
        <v>343</v>
      </c>
      <c r="I648" t="s">
        <v>599</v>
      </c>
      <c r="J648" t="s">
        <v>600</v>
      </c>
      <c r="K648">
        <v>1500000</v>
      </c>
      <c r="L648">
        <v>1500000</v>
      </c>
      <c r="M648">
        <v>1325000</v>
      </c>
      <c r="N648">
        <v>0</v>
      </c>
      <c r="O648">
        <v>7.0000000000000007E-2</v>
      </c>
      <c r="P648">
        <v>0</v>
      </c>
      <c r="Q648">
        <v>866655.17</v>
      </c>
      <c r="R648">
        <v>866655.17</v>
      </c>
      <c r="S648">
        <v>0</v>
      </c>
      <c r="T648">
        <v>866655.24</v>
      </c>
      <c r="U648">
        <v>866655.24</v>
      </c>
      <c r="V648">
        <v>458344.76</v>
      </c>
      <c r="W648">
        <v>633344.76</v>
      </c>
      <c r="X648">
        <v>633344.76</v>
      </c>
      <c r="Y648">
        <v>633344.76</v>
      </c>
      <c r="Z648">
        <v>0</v>
      </c>
      <c r="AA648">
        <v>0</v>
      </c>
      <c r="AB648">
        <v>0</v>
      </c>
      <c r="AC648">
        <v>0</v>
      </c>
      <c r="AD648">
        <v>0</v>
      </c>
      <c r="AE648" t="s">
        <v>346</v>
      </c>
      <c r="AF648" t="s">
        <v>549</v>
      </c>
      <c r="AG648" t="s">
        <v>601</v>
      </c>
      <c r="AH648" t="s">
        <v>602</v>
      </c>
      <c r="AI648" t="s">
        <v>349</v>
      </c>
      <c r="AJ648" t="s">
        <v>349</v>
      </c>
      <c r="AK648" t="s">
        <v>349</v>
      </c>
      <c r="AL648" t="s">
        <v>347</v>
      </c>
      <c r="AM648" t="s">
        <v>349</v>
      </c>
      <c r="AN648" t="s">
        <v>349</v>
      </c>
      <c r="AO648" t="s">
        <v>552</v>
      </c>
      <c r="AP648" t="s">
        <v>603</v>
      </c>
      <c r="AQ648" t="s">
        <v>600</v>
      </c>
      <c r="AR648" t="s">
        <v>352</v>
      </c>
      <c r="AS648" t="s">
        <v>353</v>
      </c>
    </row>
    <row r="649" spans="1:45" x14ac:dyDescent="0.3">
      <c r="A649" t="s">
        <v>338</v>
      </c>
      <c r="B649" t="s">
        <v>339</v>
      </c>
      <c r="C649" t="s">
        <v>908</v>
      </c>
      <c r="D649" t="s">
        <v>549</v>
      </c>
      <c r="E649" t="s">
        <v>1486</v>
      </c>
      <c r="F649" t="s">
        <v>341</v>
      </c>
      <c r="G649" t="s">
        <v>423</v>
      </c>
      <c r="H649" t="s">
        <v>343</v>
      </c>
      <c r="I649" t="s">
        <v>608</v>
      </c>
      <c r="J649" t="s">
        <v>609</v>
      </c>
      <c r="K649">
        <v>2000000</v>
      </c>
      <c r="L649">
        <v>2000000</v>
      </c>
      <c r="M649">
        <v>1500000</v>
      </c>
      <c r="N649">
        <v>0</v>
      </c>
      <c r="O649">
        <v>0</v>
      </c>
      <c r="P649">
        <v>0</v>
      </c>
      <c r="Q649">
        <v>220146.05</v>
      </c>
      <c r="R649">
        <v>220146.05</v>
      </c>
      <c r="S649">
        <v>85356.33</v>
      </c>
      <c r="T649">
        <v>220146.05</v>
      </c>
      <c r="U649">
        <v>220146.05</v>
      </c>
      <c r="V649">
        <v>1279853.95</v>
      </c>
      <c r="W649">
        <v>1779853.95</v>
      </c>
      <c r="X649">
        <v>1779853.95</v>
      </c>
      <c r="Y649">
        <v>1779853.95</v>
      </c>
      <c r="Z649">
        <v>0</v>
      </c>
      <c r="AA649">
        <v>0</v>
      </c>
      <c r="AB649">
        <v>0</v>
      </c>
      <c r="AC649">
        <v>0</v>
      </c>
      <c r="AD649">
        <v>0</v>
      </c>
      <c r="AE649" t="s">
        <v>346</v>
      </c>
      <c r="AF649" t="s">
        <v>549</v>
      </c>
      <c r="AG649" t="s">
        <v>601</v>
      </c>
      <c r="AH649" t="s">
        <v>610</v>
      </c>
      <c r="AI649" t="s">
        <v>349</v>
      </c>
      <c r="AJ649" t="s">
        <v>349</v>
      </c>
      <c r="AK649" t="s">
        <v>349</v>
      </c>
      <c r="AL649" t="s">
        <v>347</v>
      </c>
      <c r="AM649" t="s">
        <v>349</v>
      </c>
      <c r="AN649" t="s">
        <v>349</v>
      </c>
      <c r="AO649" t="s">
        <v>552</v>
      </c>
      <c r="AP649" t="s">
        <v>603</v>
      </c>
      <c r="AQ649" t="s">
        <v>609</v>
      </c>
      <c r="AR649" t="s">
        <v>352</v>
      </c>
      <c r="AS649" t="s">
        <v>353</v>
      </c>
    </row>
    <row r="650" spans="1:45" x14ac:dyDescent="0.3">
      <c r="A650" t="s">
        <v>338</v>
      </c>
      <c r="B650" t="s">
        <v>339</v>
      </c>
      <c r="C650" t="s">
        <v>908</v>
      </c>
      <c r="D650" t="s">
        <v>549</v>
      </c>
      <c r="E650" t="s">
        <v>1487</v>
      </c>
      <c r="F650" t="s">
        <v>341</v>
      </c>
      <c r="G650" t="s">
        <v>423</v>
      </c>
      <c r="H650" t="s">
        <v>343</v>
      </c>
      <c r="I650" t="s">
        <v>611</v>
      </c>
      <c r="J650" t="s">
        <v>611</v>
      </c>
      <c r="K650">
        <v>300000</v>
      </c>
      <c r="L650">
        <v>300000</v>
      </c>
      <c r="M650">
        <v>225000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225000</v>
      </c>
      <c r="W650">
        <v>300000</v>
      </c>
      <c r="X650">
        <v>300000</v>
      </c>
      <c r="Y650">
        <v>300000</v>
      </c>
      <c r="Z650">
        <v>0</v>
      </c>
      <c r="AA650">
        <v>0</v>
      </c>
      <c r="AB650">
        <v>0</v>
      </c>
      <c r="AC650">
        <v>0</v>
      </c>
      <c r="AD650">
        <v>0</v>
      </c>
      <c r="AE650" t="s">
        <v>346</v>
      </c>
      <c r="AF650" t="s">
        <v>549</v>
      </c>
      <c r="AG650" t="s">
        <v>601</v>
      </c>
      <c r="AH650" t="s">
        <v>612</v>
      </c>
      <c r="AI650" t="s">
        <v>349</v>
      </c>
      <c r="AJ650" t="s">
        <v>349</v>
      </c>
      <c r="AK650" t="s">
        <v>349</v>
      </c>
      <c r="AL650" t="s">
        <v>347</v>
      </c>
      <c r="AM650" t="s">
        <v>349</v>
      </c>
      <c r="AN650" t="s">
        <v>349</v>
      </c>
      <c r="AO650" t="s">
        <v>552</v>
      </c>
      <c r="AP650" t="s">
        <v>603</v>
      </c>
      <c r="AQ650" t="s">
        <v>611</v>
      </c>
      <c r="AR650" t="s">
        <v>352</v>
      </c>
      <c r="AS650" t="s">
        <v>353</v>
      </c>
    </row>
    <row r="651" spans="1:45" x14ac:dyDescent="0.3">
      <c r="A651" t="s">
        <v>338</v>
      </c>
      <c r="B651" t="s">
        <v>339</v>
      </c>
      <c r="C651" t="s">
        <v>908</v>
      </c>
      <c r="D651" t="s">
        <v>549</v>
      </c>
      <c r="E651" t="s">
        <v>1488</v>
      </c>
      <c r="F651" t="s">
        <v>341</v>
      </c>
      <c r="G651" t="s">
        <v>423</v>
      </c>
      <c r="H651" t="s">
        <v>343</v>
      </c>
      <c r="I651" t="s">
        <v>613</v>
      </c>
      <c r="J651" t="s">
        <v>614</v>
      </c>
      <c r="K651">
        <v>6000000</v>
      </c>
      <c r="L651">
        <v>6000000</v>
      </c>
      <c r="M651">
        <v>3946666.67</v>
      </c>
      <c r="N651">
        <v>0</v>
      </c>
      <c r="O651">
        <v>52292.54</v>
      </c>
      <c r="P651">
        <v>0</v>
      </c>
      <c r="Q651">
        <v>1834783.46</v>
      </c>
      <c r="R651">
        <v>1807141.46</v>
      </c>
      <c r="S651">
        <v>334860.52</v>
      </c>
      <c r="T651">
        <v>1887076</v>
      </c>
      <c r="U651">
        <v>1887076</v>
      </c>
      <c r="V651">
        <v>2059590.67</v>
      </c>
      <c r="W651">
        <v>4112924</v>
      </c>
      <c r="X651">
        <v>4112924</v>
      </c>
      <c r="Y651">
        <v>4112924</v>
      </c>
      <c r="Z651">
        <v>0</v>
      </c>
      <c r="AA651">
        <v>0</v>
      </c>
      <c r="AB651">
        <v>0</v>
      </c>
      <c r="AC651">
        <v>0</v>
      </c>
      <c r="AD651">
        <v>0</v>
      </c>
      <c r="AE651" t="s">
        <v>346</v>
      </c>
      <c r="AF651" t="s">
        <v>549</v>
      </c>
      <c r="AG651" t="s">
        <v>601</v>
      </c>
      <c r="AH651" t="s">
        <v>615</v>
      </c>
      <c r="AI651" t="s">
        <v>349</v>
      </c>
      <c r="AJ651" t="s">
        <v>349</v>
      </c>
      <c r="AK651" t="s">
        <v>349</v>
      </c>
      <c r="AL651" t="s">
        <v>347</v>
      </c>
      <c r="AM651" t="s">
        <v>349</v>
      </c>
      <c r="AN651" t="s">
        <v>349</v>
      </c>
      <c r="AO651" t="s">
        <v>552</v>
      </c>
      <c r="AP651" t="s">
        <v>603</v>
      </c>
      <c r="AQ651" t="s">
        <v>614</v>
      </c>
      <c r="AR651" t="s">
        <v>352</v>
      </c>
      <c r="AS651" t="s">
        <v>353</v>
      </c>
    </row>
    <row r="652" spans="1:45" x14ac:dyDescent="0.3">
      <c r="A652" t="s">
        <v>338</v>
      </c>
      <c r="B652" t="s">
        <v>339</v>
      </c>
      <c r="C652" t="s">
        <v>908</v>
      </c>
      <c r="D652" t="s">
        <v>549</v>
      </c>
      <c r="E652" t="s">
        <v>1491</v>
      </c>
      <c r="F652" t="s">
        <v>341</v>
      </c>
      <c r="G652" t="s">
        <v>423</v>
      </c>
      <c r="H652" t="s">
        <v>343</v>
      </c>
      <c r="I652" t="s">
        <v>622</v>
      </c>
      <c r="J652" t="s">
        <v>623</v>
      </c>
      <c r="K652">
        <v>1000000</v>
      </c>
      <c r="L652">
        <v>1000000</v>
      </c>
      <c r="M652">
        <v>811666.67</v>
      </c>
      <c r="N652">
        <v>0</v>
      </c>
      <c r="O652">
        <v>0</v>
      </c>
      <c r="P652">
        <v>0</v>
      </c>
      <c r="Q652">
        <v>430528.92</v>
      </c>
      <c r="R652">
        <v>430528.92</v>
      </c>
      <c r="S652">
        <v>0</v>
      </c>
      <c r="T652">
        <v>430528.92</v>
      </c>
      <c r="U652">
        <v>430528.92</v>
      </c>
      <c r="V652">
        <v>381137.75</v>
      </c>
      <c r="W652">
        <v>569471.07999999996</v>
      </c>
      <c r="X652">
        <v>569471.07999999996</v>
      </c>
      <c r="Y652">
        <v>569471.07999999996</v>
      </c>
      <c r="Z652">
        <v>0</v>
      </c>
      <c r="AA652">
        <v>0</v>
      </c>
      <c r="AB652">
        <v>0</v>
      </c>
      <c r="AC652">
        <v>0</v>
      </c>
      <c r="AD652">
        <v>0</v>
      </c>
      <c r="AE652" t="s">
        <v>346</v>
      </c>
      <c r="AF652" t="s">
        <v>549</v>
      </c>
      <c r="AG652" t="s">
        <v>601</v>
      </c>
      <c r="AH652" t="s">
        <v>624</v>
      </c>
      <c r="AI652" t="s">
        <v>349</v>
      </c>
      <c r="AJ652" t="s">
        <v>349</v>
      </c>
      <c r="AK652" t="s">
        <v>349</v>
      </c>
      <c r="AL652" t="s">
        <v>347</v>
      </c>
      <c r="AM652" t="s">
        <v>349</v>
      </c>
      <c r="AN652" t="s">
        <v>349</v>
      </c>
      <c r="AO652" t="s">
        <v>552</v>
      </c>
      <c r="AP652" t="s">
        <v>603</v>
      </c>
      <c r="AQ652" t="s">
        <v>623</v>
      </c>
      <c r="AR652" t="s">
        <v>352</v>
      </c>
      <c r="AS652" t="s">
        <v>353</v>
      </c>
    </row>
    <row r="653" spans="1:45" x14ac:dyDescent="0.3">
      <c r="A653" t="s">
        <v>338</v>
      </c>
      <c r="B653" t="s">
        <v>339</v>
      </c>
      <c r="C653" t="s">
        <v>908</v>
      </c>
      <c r="D653" t="s">
        <v>629</v>
      </c>
      <c r="E653" t="s">
        <v>1493</v>
      </c>
      <c r="F653" t="s">
        <v>625</v>
      </c>
      <c r="G653" t="s">
        <v>626</v>
      </c>
      <c r="H653" t="s">
        <v>343</v>
      </c>
      <c r="I653" t="s">
        <v>635</v>
      </c>
      <c r="J653" t="s">
        <v>636</v>
      </c>
      <c r="K653">
        <v>6000000</v>
      </c>
      <c r="L653">
        <v>3000000</v>
      </c>
      <c r="M653">
        <v>3000000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3000000</v>
      </c>
      <c r="W653">
        <v>3000000</v>
      </c>
      <c r="X653">
        <v>3000000</v>
      </c>
      <c r="Y653">
        <v>3000000</v>
      </c>
      <c r="Z653">
        <v>0</v>
      </c>
      <c r="AA653">
        <v>0</v>
      </c>
      <c r="AB653">
        <v>0</v>
      </c>
      <c r="AC653">
        <v>-3000000</v>
      </c>
      <c r="AD653">
        <v>0</v>
      </c>
      <c r="AE653" t="s">
        <v>346</v>
      </c>
      <c r="AF653" t="s">
        <v>629</v>
      </c>
      <c r="AG653" t="s">
        <v>630</v>
      </c>
      <c r="AH653" t="s">
        <v>637</v>
      </c>
      <c r="AI653" t="s">
        <v>349</v>
      </c>
      <c r="AJ653" t="s">
        <v>349</v>
      </c>
      <c r="AK653" t="s">
        <v>349</v>
      </c>
      <c r="AL653" t="s">
        <v>347</v>
      </c>
      <c r="AM653" t="s">
        <v>349</v>
      </c>
      <c r="AN653" t="s">
        <v>349</v>
      </c>
      <c r="AO653" t="s">
        <v>632</v>
      </c>
      <c r="AP653" t="s">
        <v>633</v>
      </c>
      <c r="AQ653" t="s">
        <v>636</v>
      </c>
      <c r="AR653" t="s">
        <v>352</v>
      </c>
      <c r="AS653" t="s">
        <v>634</v>
      </c>
    </row>
    <row r="654" spans="1:45" x14ac:dyDescent="0.3">
      <c r="A654" t="s">
        <v>338</v>
      </c>
      <c r="B654" t="s">
        <v>339</v>
      </c>
      <c r="C654" t="s">
        <v>908</v>
      </c>
      <c r="D654" t="s">
        <v>629</v>
      </c>
      <c r="E654" t="s">
        <v>1494</v>
      </c>
      <c r="F654" t="s">
        <v>625</v>
      </c>
      <c r="G654" t="s">
        <v>626</v>
      </c>
      <c r="H654" t="s">
        <v>343</v>
      </c>
      <c r="I654" t="s">
        <v>638</v>
      </c>
      <c r="J654" t="s">
        <v>639</v>
      </c>
      <c r="K654">
        <v>5000000</v>
      </c>
      <c r="L654">
        <v>1500000</v>
      </c>
      <c r="M654">
        <v>1500000</v>
      </c>
      <c r="N654">
        <v>0</v>
      </c>
      <c r="O654">
        <v>980297.26</v>
      </c>
      <c r="P654">
        <v>0</v>
      </c>
      <c r="Q654">
        <v>352770.36</v>
      </c>
      <c r="R654">
        <v>0</v>
      </c>
      <c r="S654">
        <v>0</v>
      </c>
      <c r="T654">
        <v>1333067.6200000001</v>
      </c>
      <c r="U654">
        <v>1333067.6200000001</v>
      </c>
      <c r="V654">
        <v>166932.38</v>
      </c>
      <c r="W654">
        <v>166932.38</v>
      </c>
      <c r="X654">
        <v>166932.38</v>
      </c>
      <c r="Y654">
        <v>166932.38</v>
      </c>
      <c r="Z654">
        <v>0</v>
      </c>
      <c r="AA654">
        <v>0</v>
      </c>
      <c r="AB654">
        <v>0</v>
      </c>
      <c r="AC654">
        <v>-3500000</v>
      </c>
      <c r="AD654">
        <v>0</v>
      </c>
      <c r="AE654" t="s">
        <v>346</v>
      </c>
      <c r="AF654" t="s">
        <v>629</v>
      </c>
      <c r="AG654" t="s">
        <v>630</v>
      </c>
      <c r="AH654" t="s">
        <v>640</v>
      </c>
      <c r="AI654" t="s">
        <v>349</v>
      </c>
      <c r="AJ654" t="s">
        <v>349</v>
      </c>
      <c r="AK654" t="s">
        <v>349</v>
      </c>
      <c r="AL654" t="s">
        <v>347</v>
      </c>
      <c r="AM654" t="s">
        <v>349</v>
      </c>
      <c r="AN654" t="s">
        <v>349</v>
      </c>
      <c r="AO654" t="s">
        <v>632</v>
      </c>
      <c r="AP654" t="s">
        <v>633</v>
      </c>
      <c r="AQ654" t="s">
        <v>639</v>
      </c>
      <c r="AR654" t="s">
        <v>352</v>
      </c>
      <c r="AS654" t="s">
        <v>634</v>
      </c>
    </row>
    <row r="655" spans="1:45" x14ac:dyDescent="0.3">
      <c r="A655" t="s">
        <v>338</v>
      </c>
      <c r="B655" t="s">
        <v>339</v>
      </c>
      <c r="C655" t="s">
        <v>908</v>
      </c>
      <c r="D655" t="s">
        <v>629</v>
      </c>
      <c r="E655" t="s">
        <v>1495</v>
      </c>
      <c r="F655" t="s">
        <v>625</v>
      </c>
      <c r="G655" t="s">
        <v>626</v>
      </c>
      <c r="H655" t="s">
        <v>343</v>
      </c>
      <c r="I655" t="s">
        <v>641</v>
      </c>
      <c r="J655" t="s">
        <v>642</v>
      </c>
      <c r="K655">
        <v>5000000</v>
      </c>
      <c r="L655">
        <v>5000000</v>
      </c>
      <c r="M655">
        <v>3750000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3750000</v>
      </c>
      <c r="W655">
        <v>5000000</v>
      </c>
      <c r="X655">
        <v>5000000</v>
      </c>
      <c r="Y655">
        <v>5000000</v>
      </c>
      <c r="Z655">
        <v>0</v>
      </c>
      <c r="AA655">
        <v>0</v>
      </c>
      <c r="AB655">
        <v>0</v>
      </c>
      <c r="AC655">
        <v>0</v>
      </c>
      <c r="AD655">
        <v>0</v>
      </c>
      <c r="AE655" t="s">
        <v>346</v>
      </c>
      <c r="AF655" t="s">
        <v>629</v>
      </c>
      <c r="AG655" t="s">
        <v>630</v>
      </c>
      <c r="AH655" t="s">
        <v>643</v>
      </c>
      <c r="AI655" t="s">
        <v>349</v>
      </c>
      <c r="AJ655" t="s">
        <v>349</v>
      </c>
      <c r="AK655" t="s">
        <v>349</v>
      </c>
      <c r="AL655" t="s">
        <v>347</v>
      </c>
      <c r="AM655" t="s">
        <v>349</v>
      </c>
      <c r="AN655" t="s">
        <v>349</v>
      </c>
      <c r="AO655" t="s">
        <v>632</v>
      </c>
      <c r="AP655" t="s">
        <v>633</v>
      </c>
      <c r="AQ655" t="s">
        <v>642</v>
      </c>
      <c r="AR655" t="s">
        <v>352</v>
      </c>
      <c r="AS655" t="s">
        <v>634</v>
      </c>
    </row>
    <row r="656" spans="1:45" x14ac:dyDescent="0.3">
      <c r="A656" t="s">
        <v>338</v>
      </c>
      <c r="B656" t="s">
        <v>339</v>
      </c>
      <c r="C656" t="s">
        <v>908</v>
      </c>
      <c r="D656" t="s">
        <v>629</v>
      </c>
      <c r="E656" t="s">
        <v>1496</v>
      </c>
      <c r="F656" t="s">
        <v>625</v>
      </c>
      <c r="G656" t="s">
        <v>626</v>
      </c>
      <c r="H656" t="s">
        <v>343</v>
      </c>
      <c r="I656" t="s">
        <v>644</v>
      </c>
      <c r="J656" t="s">
        <v>645</v>
      </c>
      <c r="K656">
        <v>1500000</v>
      </c>
      <c r="L656">
        <v>20000000</v>
      </c>
      <c r="M656">
        <v>10375000</v>
      </c>
      <c r="N656">
        <v>251424.29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251424.29</v>
      </c>
      <c r="V656">
        <v>10123575.710000001</v>
      </c>
      <c r="W656">
        <v>19748575.710000001</v>
      </c>
      <c r="X656">
        <v>19748575.710000001</v>
      </c>
      <c r="Y656">
        <v>19748575.710000001</v>
      </c>
      <c r="Z656">
        <v>0</v>
      </c>
      <c r="AA656">
        <v>0</v>
      </c>
      <c r="AB656">
        <v>0</v>
      </c>
      <c r="AC656">
        <v>0</v>
      </c>
      <c r="AD656">
        <v>18500000</v>
      </c>
      <c r="AE656" t="s">
        <v>346</v>
      </c>
      <c r="AF656" t="s">
        <v>629</v>
      </c>
      <c r="AG656" t="s">
        <v>630</v>
      </c>
      <c r="AH656" t="s">
        <v>646</v>
      </c>
      <c r="AI656" t="s">
        <v>349</v>
      </c>
      <c r="AJ656" t="s">
        <v>349</v>
      </c>
      <c r="AK656" t="s">
        <v>349</v>
      </c>
      <c r="AL656" t="s">
        <v>347</v>
      </c>
      <c r="AM656" t="s">
        <v>349</v>
      </c>
      <c r="AN656" t="s">
        <v>349</v>
      </c>
      <c r="AO656" t="s">
        <v>632</v>
      </c>
      <c r="AP656" t="s">
        <v>633</v>
      </c>
      <c r="AQ656" t="s">
        <v>645</v>
      </c>
      <c r="AR656" t="s">
        <v>352</v>
      </c>
      <c r="AS656" t="s">
        <v>634</v>
      </c>
    </row>
    <row r="657" spans="1:45" x14ac:dyDescent="0.3">
      <c r="A657" t="s">
        <v>338</v>
      </c>
      <c r="B657" t="s">
        <v>339</v>
      </c>
      <c r="C657" t="s">
        <v>908</v>
      </c>
      <c r="D657" t="s">
        <v>629</v>
      </c>
      <c r="E657" t="s">
        <v>1498</v>
      </c>
      <c r="F657" t="s">
        <v>625</v>
      </c>
      <c r="G657" t="s">
        <v>652</v>
      </c>
      <c r="H657" t="s">
        <v>343</v>
      </c>
      <c r="I657" t="s">
        <v>653</v>
      </c>
      <c r="J657" t="s">
        <v>654</v>
      </c>
      <c r="K657">
        <v>16500000</v>
      </c>
      <c r="L657">
        <v>4500000</v>
      </c>
      <c r="M657">
        <v>4500000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4500000</v>
      </c>
      <c r="W657">
        <v>4500000</v>
      </c>
      <c r="X657">
        <v>4500000</v>
      </c>
      <c r="Y657">
        <v>4500000</v>
      </c>
      <c r="Z657">
        <v>0</v>
      </c>
      <c r="AA657">
        <v>0</v>
      </c>
      <c r="AB657">
        <v>0</v>
      </c>
      <c r="AC657">
        <v>-12000000</v>
      </c>
      <c r="AD657">
        <v>0</v>
      </c>
      <c r="AE657" t="s">
        <v>346</v>
      </c>
      <c r="AF657" t="s">
        <v>629</v>
      </c>
      <c r="AG657" t="s">
        <v>649</v>
      </c>
      <c r="AH657" t="s">
        <v>655</v>
      </c>
      <c r="AI657" t="s">
        <v>349</v>
      </c>
      <c r="AJ657" t="s">
        <v>349</v>
      </c>
      <c r="AK657" t="s">
        <v>349</v>
      </c>
      <c r="AL657" t="s">
        <v>347</v>
      </c>
      <c r="AM657" t="s">
        <v>349</v>
      </c>
      <c r="AN657" t="s">
        <v>349</v>
      </c>
      <c r="AO657" t="s">
        <v>632</v>
      </c>
      <c r="AP657" t="s">
        <v>651</v>
      </c>
      <c r="AQ657" t="s">
        <v>654</v>
      </c>
      <c r="AR657" t="s">
        <v>352</v>
      </c>
      <c r="AS657" t="s">
        <v>634</v>
      </c>
    </row>
    <row r="658" spans="1:45" x14ac:dyDescent="0.3">
      <c r="A658" t="s">
        <v>338</v>
      </c>
      <c r="B658" t="s">
        <v>339</v>
      </c>
      <c r="C658" t="s">
        <v>908</v>
      </c>
      <c r="D658" t="s">
        <v>629</v>
      </c>
      <c r="E658" t="s">
        <v>1499</v>
      </c>
      <c r="F658" t="s">
        <v>625</v>
      </c>
      <c r="G658" t="s">
        <v>656</v>
      </c>
      <c r="H658" t="s">
        <v>343</v>
      </c>
      <c r="I658" t="s">
        <v>657</v>
      </c>
      <c r="J658" t="s">
        <v>657</v>
      </c>
      <c r="K658">
        <v>4500000</v>
      </c>
      <c r="L658">
        <v>4500000</v>
      </c>
      <c r="M658">
        <v>3375000</v>
      </c>
      <c r="N658">
        <v>0</v>
      </c>
      <c r="O658">
        <v>896484.55</v>
      </c>
      <c r="P658">
        <v>0</v>
      </c>
      <c r="Q658">
        <v>925097.1</v>
      </c>
      <c r="R658">
        <v>0</v>
      </c>
      <c r="S658">
        <v>0</v>
      </c>
      <c r="T658">
        <v>1821581.65</v>
      </c>
      <c r="U658">
        <v>1821581.65</v>
      </c>
      <c r="V658">
        <v>1553418.35</v>
      </c>
      <c r="W658">
        <v>2678418.35</v>
      </c>
      <c r="X658">
        <v>2678418.35</v>
      </c>
      <c r="Y658">
        <v>2678418.35</v>
      </c>
      <c r="Z658">
        <v>0</v>
      </c>
      <c r="AA658">
        <v>0</v>
      </c>
      <c r="AB658">
        <v>0</v>
      </c>
      <c r="AC658">
        <v>0</v>
      </c>
      <c r="AD658">
        <v>0</v>
      </c>
      <c r="AE658" t="s">
        <v>346</v>
      </c>
      <c r="AF658" t="s">
        <v>629</v>
      </c>
      <c r="AG658" t="s">
        <v>658</v>
      </c>
      <c r="AH658" t="s">
        <v>659</v>
      </c>
      <c r="AI658" t="s">
        <v>349</v>
      </c>
      <c r="AJ658" t="s">
        <v>349</v>
      </c>
      <c r="AK658" t="s">
        <v>349</v>
      </c>
      <c r="AL658" t="s">
        <v>347</v>
      </c>
      <c r="AM658" t="s">
        <v>349</v>
      </c>
      <c r="AN658" t="s">
        <v>349</v>
      </c>
      <c r="AO658" t="s">
        <v>632</v>
      </c>
      <c r="AP658" t="s">
        <v>660</v>
      </c>
      <c r="AQ658" t="s">
        <v>657</v>
      </c>
      <c r="AR658" t="s">
        <v>352</v>
      </c>
      <c r="AS658" t="s">
        <v>634</v>
      </c>
    </row>
    <row r="659" spans="1:45" x14ac:dyDescent="0.3">
      <c r="A659" t="s">
        <v>338</v>
      </c>
      <c r="B659" t="s">
        <v>339</v>
      </c>
      <c r="C659" t="s">
        <v>908</v>
      </c>
      <c r="D659" t="s">
        <v>664</v>
      </c>
      <c r="E659" t="s">
        <v>914</v>
      </c>
      <c r="F659" t="s">
        <v>341</v>
      </c>
      <c r="G659" t="s">
        <v>532</v>
      </c>
      <c r="H659" t="s">
        <v>343</v>
      </c>
      <c r="I659" t="s">
        <v>662</v>
      </c>
      <c r="J659" t="s">
        <v>663</v>
      </c>
      <c r="K659">
        <v>11398423</v>
      </c>
      <c r="L659">
        <v>11398423</v>
      </c>
      <c r="M659">
        <v>11398423</v>
      </c>
      <c r="N659">
        <v>0</v>
      </c>
      <c r="O659">
        <v>7101482.1100000003</v>
      </c>
      <c r="P659">
        <v>0</v>
      </c>
      <c r="Q659">
        <v>4296940.8899999997</v>
      </c>
      <c r="R659">
        <v>4296940.8899999997</v>
      </c>
      <c r="S659">
        <v>625084.65</v>
      </c>
      <c r="T659">
        <v>11398423</v>
      </c>
      <c r="U659">
        <v>11398423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 t="s">
        <v>346</v>
      </c>
      <c r="AF659" t="s">
        <v>664</v>
      </c>
      <c r="AG659" t="s">
        <v>665</v>
      </c>
      <c r="AH659" t="s">
        <v>666</v>
      </c>
      <c r="AI659" t="s">
        <v>382</v>
      </c>
      <c r="AJ659" t="s">
        <v>349</v>
      </c>
      <c r="AK659" t="s">
        <v>349</v>
      </c>
      <c r="AL659" t="s">
        <v>347</v>
      </c>
      <c r="AM659" t="s">
        <v>667</v>
      </c>
      <c r="AN659" t="s">
        <v>400</v>
      </c>
      <c r="AO659" t="s">
        <v>668</v>
      </c>
      <c r="AP659" t="s">
        <v>669</v>
      </c>
      <c r="AQ659" t="s">
        <v>670</v>
      </c>
      <c r="AR659" t="s">
        <v>352</v>
      </c>
      <c r="AS659" t="s">
        <v>353</v>
      </c>
    </row>
    <row r="660" spans="1:45" x14ac:dyDescent="0.3">
      <c r="A660" t="s">
        <v>338</v>
      </c>
      <c r="B660" t="s">
        <v>339</v>
      </c>
      <c r="C660" t="s">
        <v>908</v>
      </c>
      <c r="D660" t="s">
        <v>664</v>
      </c>
      <c r="E660" t="s">
        <v>915</v>
      </c>
      <c r="F660" t="s">
        <v>341</v>
      </c>
      <c r="G660" t="s">
        <v>532</v>
      </c>
      <c r="H660" t="s">
        <v>343</v>
      </c>
      <c r="I660" t="s">
        <v>672</v>
      </c>
      <c r="J660" t="s">
        <v>673</v>
      </c>
      <c r="K660">
        <v>1815036</v>
      </c>
      <c r="L660">
        <v>1815036</v>
      </c>
      <c r="M660">
        <v>1815036</v>
      </c>
      <c r="N660">
        <v>0</v>
      </c>
      <c r="O660">
        <v>1109080.99</v>
      </c>
      <c r="P660">
        <v>0</v>
      </c>
      <c r="Q660">
        <v>705955.01</v>
      </c>
      <c r="R660">
        <v>705955.01</v>
      </c>
      <c r="S660">
        <v>99535.77</v>
      </c>
      <c r="T660">
        <v>1815036</v>
      </c>
      <c r="U660">
        <v>1815036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 t="s">
        <v>346</v>
      </c>
      <c r="AF660" t="s">
        <v>664</v>
      </c>
      <c r="AG660" t="s">
        <v>665</v>
      </c>
      <c r="AH660" t="s">
        <v>666</v>
      </c>
      <c r="AI660" t="s">
        <v>565</v>
      </c>
      <c r="AJ660" t="s">
        <v>349</v>
      </c>
      <c r="AK660" t="s">
        <v>349</v>
      </c>
      <c r="AL660" t="s">
        <v>347</v>
      </c>
      <c r="AM660" t="s">
        <v>674</v>
      </c>
      <c r="AN660" t="s">
        <v>384</v>
      </c>
      <c r="AO660" t="s">
        <v>668</v>
      </c>
      <c r="AP660" t="s">
        <v>669</v>
      </c>
      <c r="AQ660" t="s">
        <v>670</v>
      </c>
      <c r="AR660" t="s">
        <v>352</v>
      </c>
      <c r="AS660" t="s">
        <v>353</v>
      </c>
    </row>
    <row r="661" spans="1:45" x14ac:dyDescent="0.3">
      <c r="A661" t="s">
        <v>338</v>
      </c>
      <c r="B661" t="s">
        <v>339</v>
      </c>
      <c r="C661" t="s">
        <v>908</v>
      </c>
      <c r="D661" t="s">
        <v>664</v>
      </c>
      <c r="E661" t="s">
        <v>1501</v>
      </c>
      <c r="F661" t="s">
        <v>341</v>
      </c>
      <c r="G661" t="s">
        <v>683</v>
      </c>
      <c r="H661" t="s">
        <v>343</v>
      </c>
      <c r="I661" t="s">
        <v>689</v>
      </c>
      <c r="J661" t="s">
        <v>690</v>
      </c>
      <c r="K661">
        <v>435000000</v>
      </c>
      <c r="L661">
        <v>435000000</v>
      </c>
      <c r="M661">
        <v>282664230.27999997</v>
      </c>
      <c r="N661">
        <v>0</v>
      </c>
      <c r="O661">
        <v>8553075</v>
      </c>
      <c r="P661">
        <v>0</v>
      </c>
      <c r="Q661">
        <v>215712275</v>
      </c>
      <c r="R661">
        <v>214972275</v>
      </c>
      <c r="S661">
        <v>2136200</v>
      </c>
      <c r="T661">
        <v>224265350</v>
      </c>
      <c r="U661">
        <v>224265350</v>
      </c>
      <c r="V661">
        <v>58398880.280000001</v>
      </c>
      <c r="W661">
        <v>210734650</v>
      </c>
      <c r="X661">
        <v>210734650</v>
      </c>
      <c r="Y661">
        <v>210734650</v>
      </c>
      <c r="Z661">
        <v>0</v>
      </c>
      <c r="AA661">
        <v>0</v>
      </c>
      <c r="AB661">
        <v>0</v>
      </c>
      <c r="AC661">
        <v>0</v>
      </c>
      <c r="AD661">
        <v>0</v>
      </c>
      <c r="AE661" t="s">
        <v>346</v>
      </c>
      <c r="AF661" t="s">
        <v>664</v>
      </c>
      <c r="AG661" t="s">
        <v>686</v>
      </c>
      <c r="AH661" t="s">
        <v>691</v>
      </c>
      <c r="AI661" t="s">
        <v>349</v>
      </c>
      <c r="AJ661" t="s">
        <v>349</v>
      </c>
      <c r="AK661" t="s">
        <v>349</v>
      </c>
      <c r="AL661" t="s">
        <v>347</v>
      </c>
      <c r="AM661" t="s">
        <v>349</v>
      </c>
      <c r="AN661" t="s">
        <v>349</v>
      </c>
      <c r="AO661" t="s">
        <v>668</v>
      </c>
      <c r="AP661" t="s">
        <v>688</v>
      </c>
      <c r="AQ661" t="s">
        <v>690</v>
      </c>
      <c r="AR661" t="s">
        <v>352</v>
      </c>
      <c r="AS661" t="s">
        <v>353</v>
      </c>
    </row>
    <row r="662" spans="1:45" x14ac:dyDescent="0.3">
      <c r="A662" t="s">
        <v>338</v>
      </c>
      <c r="B662" t="s">
        <v>339</v>
      </c>
      <c r="C662" t="s">
        <v>908</v>
      </c>
      <c r="D662" t="s">
        <v>664</v>
      </c>
      <c r="E662" t="s">
        <v>1502</v>
      </c>
      <c r="F662" t="s">
        <v>341</v>
      </c>
      <c r="G662" t="s">
        <v>683</v>
      </c>
      <c r="H662" t="s">
        <v>343</v>
      </c>
      <c r="I662" t="s">
        <v>692</v>
      </c>
      <c r="J662" t="s">
        <v>692</v>
      </c>
      <c r="K662">
        <v>23154640</v>
      </c>
      <c r="L662">
        <v>30500000</v>
      </c>
      <c r="M662">
        <v>21038660</v>
      </c>
      <c r="N662">
        <v>0</v>
      </c>
      <c r="O662">
        <v>8000000</v>
      </c>
      <c r="P662">
        <v>0</v>
      </c>
      <c r="Q662">
        <v>0</v>
      </c>
      <c r="R662">
        <v>0</v>
      </c>
      <c r="S662">
        <v>0</v>
      </c>
      <c r="T662">
        <v>8000000</v>
      </c>
      <c r="U662">
        <v>8000000</v>
      </c>
      <c r="V662">
        <v>13038660</v>
      </c>
      <c r="W662">
        <v>22500000</v>
      </c>
      <c r="X662">
        <v>22500000</v>
      </c>
      <c r="Y662">
        <v>22500000</v>
      </c>
      <c r="Z662">
        <v>0</v>
      </c>
      <c r="AA662">
        <v>0</v>
      </c>
      <c r="AB662">
        <v>0</v>
      </c>
      <c r="AC662">
        <v>0</v>
      </c>
      <c r="AD662">
        <v>7345360</v>
      </c>
      <c r="AE662" t="s">
        <v>346</v>
      </c>
      <c r="AF662" t="s">
        <v>664</v>
      </c>
      <c r="AG662" t="s">
        <v>693</v>
      </c>
      <c r="AH662" t="s">
        <v>694</v>
      </c>
      <c r="AI662" t="s">
        <v>349</v>
      </c>
      <c r="AJ662" t="s">
        <v>349</v>
      </c>
      <c r="AK662" t="s">
        <v>349</v>
      </c>
      <c r="AL662" t="s">
        <v>347</v>
      </c>
      <c r="AM662" t="s">
        <v>349</v>
      </c>
      <c r="AN662" t="s">
        <v>349</v>
      </c>
      <c r="AO662" t="s">
        <v>668</v>
      </c>
      <c r="AP662" t="s">
        <v>695</v>
      </c>
      <c r="AQ662" t="s">
        <v>692</v>
      </c>
      <c r="AR662" t="s">
        <v>352</v>
      </c>
      <c r="AS662" t="s">
        <v>353</v>
      </c>
    </row>
    <row r="663" spans="1:45" x14ac:dyDescent="0.3">
      <c r="A663" t="s">
        <v>338</v>
      </c>
      <c r="B663" t="s">
        <v>339</v>
      </c>
      <c r="C663" t="s">
        <v>908</v>
      </c>
      <c r="D663" t="s">
        <v>664</v>
      </c>
      <c r="E663" t="s">
        <v>1503</v>
      </c>
      <c r="F663" t="s">
        <v>341</v>
      </c>
      <c r="G663" t="s">
        <v>683</v>
      </c>
      <c r="H663" t="s">
        <v>343</v>
      </c>
      <c r="I663" t="s">
        <v>696</v>
      </c>
      <c r="J663" t="s">
        <v>696</v>
      </c>
      <c r="K663">
        <v>3000000</v>
      </c>
      <c r="L663">
        <v>3500000</v>
      </c>
      <c r="M663">
        <v>3250000</v>
      </c>
      <c r="N663">
        <v>0</v>
      </c>
      <c r="O663">
        <v>0</v>
      </c>
      <c r="P663">
        <v>0</v>
      </c>
      <c r="Q663">
        <v>1675788</v>
      </c>
      <c r="R663">
        <v>1675788</v>
      </c>
      <c r="S663">
        <v>219890</v>
      </c>
      <c r="T663">
        <v>1675788</v>
      </c>
      <c r="U663">
        <v>1675788</v>
      </c>
      <c r="V663">
        <v>1574212</v>
      </c>
      <c r="W663">
        <v>1824212</v>
      </c>
      <c r="X663">
        <v>1824212</v>
      </c>
      <c r="Y663">
        <v>1824212</v>
      </c>
      <c r="Z663">
        <v>0</v>
      </c>
      <c r="AA663">
        <v>0</v>
      </c>
      <c r="AB663">
        <v>0</v>
      </c>
      <c r="AC663">
        <v>0</v>
      </c>
      <c r="AD663">
        <v>500000</v>
      </c>
      <c r="AE663" t="s">
        <v>346</v>
      </c>
      <c r="AF663" t="s">
        <v>664</v>
      </c>
      <c r="AG663" t="s">
        <v>693</v>
      </c>
      <c r="AH663" t="s">
        <v>697</v>
      </c>
      <c r="AI663" t="s">
        <v>349</v>
      </c>
      <c r="AJ663" t="s">
        <v>349</v>
      </c>
      <c r="AK663" t="s">
        <v>349</v>
      </c>
      <c r="AL663" t="s">
        <v>347</v>
      </c>
      <c r="AM663" t="s">
        <v>349</v>
      </c>
      <c r="AN663" t="s">
        <v>349</v>
      </c>
      <c r="AO663" t="s">
        <v>668</v>
      </c>
      <c r="AP663" t="s">
        <v>695</v>
      </c>
      <c r="AQ663" t="s">
        <v>696</v>
      </c>
      <c r="AR663" t="s">
        <v>352</v>
      </c>
      <c r="AS663" t="s">
        <v>353</v>
      </c>
    </row>
    <row r="664" spans="1:45" x14ac:dyDescent="0.3">
      <c r="A664" t="s">
        <v>338</v>
      </c>
      <c r="B664" t="s">
        <v>339</v>
      </c>
      <c r="C664" t="s">
        <v>908</v>
      </c>
      <c r="D664" t="s">
        <v>664</v>
      </c>
      <c r="E664" t="s">
        <v>916</v>
      </c>
      <c r="F664" t="s">
        <v>341</v>
      </c>
      <c r="G664" t="s">
        <v>683</v>
      </c>
      <c r="H664" t="s">
        <v>343</v>
      </c>
      <c r="I664" t="s">
        <v>917</v>
      </c>
      <c r="J664" t="s">
        <v>918</v>
      </c>
      <c r="K664">
        <v>4644000</v>
      </c>
      <c r="L664">
        <v>4644000</v>
      </c>
      <c r="M664">
        <v>3483000</v>
      </c>
      <c r="N664">
        <v>0</v>
      </c>
      <c r="O664">
        <v>1161000</v>
      </c>
      <c r="P664">
        <v>0</v>
      </c>
      <c r="Q664">
        <v>0</v>
      </c>
      <c r="R664">
        <v>0</v>
      </c>
      <c r="S664">
        <v>0</v>
      </c>
      <c r="T664">
        <v>1161000</v>
      </c>
      <c r="U664">
        <v>1161000</v>
      </c>
      <c r="V664">
        <v>2322000</v>
      </c>
      <c r="W664">
        <v>3483000</v>
      </c>
      <c r="X664">
        <v>3483000</v>
      </c>
      <c r="Y664">
        <v>3483000</v>
      </c>
      <c r="Z664">
        <v>0</v>
      </c>
      <c r="AA664">
        <v>0</v>
      </c>
      <c r="AB664">
        <v>0</v>
      </c>
      <c r="AC664">
        <v>0</v>
      </c>
      <c r="AD664">
        <v>0</v>
      </c>
      <c r="AE664" t="s">
        <v>346</v>
      </c>
      <c r="AF664" t="s">
        <v>664</v>
      </c>
      <c r="AG664" t="s">
        <v>701</v>
      </c>
      <c r="AH664" t="s">
        <v>772</v>
      </c>
      <c r="AI664" t="s">
        <v>382</v>
      </c>
      <c r="AJ664" t="s">
        <v>349</v>
      </c>
      <c r="AK664" t="s">
        <v>349</v>
      </c>
      <c r="AL664" t="s">
        <v>347</v>
      </c>
      <c r="AM664" t="s">
        <v>781</v>
      </c>
      <c r="AN664" t="s">
        <v>919</v>
      </c>
      <c r="AO664" t="s">
        <v>668</v>
      </c>
      <c r="AP664" t="s">
        <v>706</v>
      </c>
      <c r="AQ664" t="s">
        <v>775</v>
      </c>
      <c r="AR664" t="s">
        <v>352</v>
      </c>
      <c r="AS664" t="s">
        <v>353</v>
      </c>
    </row>
    <row r="665" spans="1:45" x14ac:dyDescent="0.3">
      <c r="A665" t="s">
        <v>338</v>
      </c>
      <c r="B665" t="s">
        <v>339</v>
      </c>
      <c r="C665" t="s">
        <v>908</v>
      </c>
      <c r="D665" t="s">
        <v>664</v>
      </c>
      <c r="E665" t="s">
        <v>1504</v>
      </c>
      <c r="F665" t="s">
        <v>341</v>
      </c>
      <c r="G665" t="s">
        <v>683</v>
      </c>
      <c r="H665" t="s">
        <v>343</v>
      </c>
      <c r="I665" t="s">
        <v>718</v>
      </c>
      <c r="J665" t="s">
        <v>718</v>
      </c>
      <c r="K665">
        <v>30000000</v>
      </c>
      <c r="L665">
        <v>30000000</v>
      </c>
      <c r="M665">
        <v>15000000.17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15000000.17</v>
      </c>
      <c r="W665">
        <v>30000000</v>
      </c>
      <c r="X665">
        <v>30000000</v>
      </c>
      <c r="Y665">
        <v>30000000</v>
      </c>
      <c r="Z665">
        <v>0</v>
      </c>
      <c r="AA665">
        <v>0</v>
      </c>
      <c r="AB665">
        <v>0</v>
      </c>
      <c r="AC665">
        <v>0</v>
      </c>
      <c r="AD665">
        <v>0</v>
      </c>
      <c r="AE665" t="s">
        <v>346</v>
      </c>
      <c r="AF665" t="s">
        <v>664</v>
      </c>
      <c r="AG665" t="s">
        <v>719</v>
      </c>
      <c r="AH665" t="s">
        <v>720</v>
      </c>
      <c r="AI665" t="s">
        <v>349</v>
      </c>
      <c r="AJ665" t="s">
        <v>349</v>
      </c>
      <c r="AK665" t="s">
        <v>349</v>
      </c>
      <c r="AL665" t="s">
        <v>347</v>
      </c>
      <c r="AM665" t="s">
        <v>349</v>
      </c>
      <c r="AN665" t="s">
        <v>349</v>
      </c>
      <c r="AO665" t="s">
        <v>668</v>
      </c>
      <c r="AP665" t="s">
        <v>721</v>
      </c>
      <c r="AQ665" t="s">
        <v>718</v>
      </c>
      <c r="AR665" t="s">
        <v>352</v>
      </c>
      <c r="AS665" t="s">
        <v>353</v>
      </c>
    </row>
    <row r="666" spans="1:45" x14ac:dyDescent="0.3">
      <c r="A666" t="s">
        <v>338</v>
      </c>
      <c r="B666" t="s">
        <v>339</v>
      </c>
      <c r="C666" t="s">
        <v>908</v>
      </c>
      <c r="D666" t="s">
        <v>664</v>
      </c>
      <c r="E666" t="s">
        <v>920</v>
      </c>
      <c r="F666" t="s">
        <v>341</v>
      </c>
      <c r="G666" t="s">
        <v>723</v>
      </c>
      <c r="H666" t="s">
        <v>343</v>
      </c>
      <c r="I666" t="s">
        <v>745</v>
      </c>
      <c r="J666" t="s">
        <v>921</v>
      </c>
      <c r="K666">
        <v>17150000</v>
      </c>
      <c r="L666">
        <v>17150000</v>
      </c>
      <c r="M666">
        <v>15662500</v>
      </c>
      <c r="N666">
        <v>0</v>
      </c>
      <c r="O666">
        <v>594750</v>
      </c>
      <c r="P666">
        <v>0</v>
      </c>
      <c r="Q666">
        <v>13580250</v>
      </c>
      <c r="R666">
        <v>13580250</v>
      </c>
      <c r="S666">
        <v>0</v>
      </c>
      <c r="T666">
        <v>14175000</v>
      </c>
      <c r="U666">
        <v>14175000</v>
      </c>
      <c r="V666">
        <v>1487500</v>
      </c>
      <c r="W666">
        <v>2975000</v>
      </c>
      <c r="X666">
        <v>2975000</v>
      </c>
      <c r="Y666">
        <v>2975000</v>
      </c>
      <c r="Z666">
        <v>0</v>
      </c>
      <c r="AA666">
        <v>0</v>
      </c>
      <c r="AB666">
        <v>0</v>
      </c>
      <c r="AC666">
        <v>0</v>
      </c>
      <c r="AD666">
        <v>0</v>
      </c>
      <c r="AE666" t="s">
        <v>346</v>
      </c>
      <c r="AF666" t="s">
        <v>664</v>
      </c>
      <c r="AG666" t="s">
        <v>726</v>
      </c>
      <c r="AH666" t="s">
        <v>727</v>
      </c>
      <c r="AI666" t="s">
        <v>382</v>
      </c>
      <c r="AJ666" t="s">
        <v>349</v>
      </c>
      <c r="AK666" t="s">
        <v>349</v>
      </c>
      <c r="AL666" t="s">
        <v>347</v>
      </c>
      <c r="AM666" t="s">
        <v>922</v>
      </c>
      <c r="AN666" t="s">
        <v>923</v>
      </c>
      <c r="AO666" t="s">
        <v>668</v>
      </c>
      <c r="AP666" t="s">
        <v>730</v>
      </c>
      <c r="AQ666" t="s">
        <v>731</v>
      </c>
      <c r="AR666" t="s">
        <v>352</v>
      </c>
      <c r="AS666" t="s">
        <v>353</v>
      </c>
    </row>
    <row r="667" spans="1:45" x14ac:dyDescent="0.3">
      <c r="A667" t="s">
        <v>338</v>
      </c>
      <c r="B667" t="s">
        <v>339</v>
      </c>
      <c r="C667" t="s">
        <v>924</v>
      </c>
      <c r="D667" t="s">
        <v>347</v>
      </c>
      <c r="E667" t="s">
        <v>1428</v>
      </c>
      <c r="F667" t="s">
        <v>341</v>
      </c>
      <c r="G667" t="s">
        <v>342</v>
      </c>
      <c r="H667" t="s">
        <v>343</v>
      </c>
      <c r="I667" t="s">
        <v>344</v>
      </c>
      <c r="J667" t="s">
        <v>345</v>
      </c>
      <c r="K667">
        <v>1104416800</v>
      </c>
      <c r="L667">
        <v>1075116800</v>
      </c>
      <c r="M667">
        <v>1075116800</v>
      </c>
      <c r="N667">
        <v>0</v>
      </c>
      <c r="O667">
        <v>0</v>
      </c>
      <c r="P667">
        <v>0</v>
      </c>
      <c r="Q667">
        <v>491752253.06</v>
      </c>
      <c r="R667">
        <v>491752253.06</v>
      </c>
      <c r="S667">
        <v>79302938.329999998</v>
      </c>
      <c r="T667">
        <v>491752253.06</v>
      </c>
      <c r="U667">
        <v>491752253.06</v>
      </c>
      <c r="V667">
        <v>583364546.94000006</v>
      </c>
      <c r="W667">
        <v>583364546.94000006</v>
      </c>
      <c r="X667">
        <v>583364546.94000006</v>
      </c>
      <c r="Y667">
        <v>583364546.94000006</v>
      </c>
      <c r="Z667">
        <v>0</v>
      </c>
      <c r="AA667">
        <v>0</v>
      </c>
      <c r="AB667">
        <v>0</v>
      </c>
      <c r="AC667">
        <v>-29300000</v>
      </c>
      <c r="AD667">
        <v>0</v>
      </c>
      <c r="AE667" t="s">
        <v>346</v>
      </c>
      <c r="AF667" t="s">
        <v>347</v>
      </c>
      <c r="AG667" t="s">
        <v>341</v>
      </c>
      <c r="AH667" t="s">
        <v>348</v>
      </c>
      <c r="AI667" t="s">
        <v>349</v>
      </c>
      <c r="AJ667" t="s">
        <v>349</v>
      </c>
      <c r="AK667" t="s">
        <v>349</v>
      </c>
      <c r="AL667" t="s">
        <v>347</v>
      </c>
      <c r="AM667" t="s">
        <v>349</v>
      </c>
      <c r="AN667" t="s">
        <v>349</v>
      </c>
      <c r="AO667" t="s">
        <v>350</v>
      </c>
      <c r="AP667" t="s">
        <v>351</v>
      </c>
      <c r="AQ667" t="s">
        <v>345</v>
      </c>
      <c r="AR667" t="s">
        <v>352</v>
      </c>
      <c r="AS667" t="s">
        <v>353</v>
      </c>
    </row>
    <row r="668" spans="1:45" x14ac:dyDescent="0.3">
      <c r="A668" t="s">
        <v>338</v>
      </c>
      <c r="B668" t="s">
        <v>339</v>
      </c>
      <c r="C668" t="s">
        <v>924</v>
      </c>
      <c r="D668" t="s">
        <v>347</v>
      </c>
      <c r="E668" t="s">
        <v>1429</v>
      </c>
      <c r="F668" t="s">
        <v>341</v>
      </c>
      <c r="G668" t="s">
        <v>342</v>
      </c>
      <c r="H668" t="s">
        <v>343</v>
      </c>
      <c r="I668" t="s">
        <v>354</v>
      </c>
      <c r="J668" t="s">
        <v>354</v>
      </c>
      <c r="K668">
        <v>2000000</v>
      </c>
      <c r="L668">
        <v>2000000</v>
      </c>
      <c r="M668">
        <v>2000000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2000000</v>
      </c>
      <c r="W668">
        <v>2000000</v>
      </c>
      <c r="X668">
        <v>2000000</v>
      </c>
      <c r="Y668">
        <v>2000000</v>
      </c>
      <c r="Z668">
        <v>0</v>
      </c>
      <c r="AA668">
        <v>0</v>
      </c>
      <c r="AB668">
        <v>0</v>
      </c>
      <c r="AC668">
        <v>0</v>
      </c>
      <c r="AD668">
        <v>0</v>
      </c>
      <c r="AE668" t="s">
        <v>346</v>
      </c>
      <c r="AF668" t="s">
        <v>347</v>
      </c>
      <c r="AG668" t="s">
        <v>341</v>
      </c>
      <c r="AH668" t="s">
        <v>355</v>
      </c>
      <c r="AI668" t="s">
        <v>349</v>
      </c>
      <c r="AJ668" t="s">
        <v>349</v>
      </c>
      <c r="AK668" t="s">
        <v>349</v>
      </c>
      <c r="AL668" t="s">
        <v>347</v>
      </c>
      <c r="AM668" t="s">
        <v>349</v>
      </c>
      <c r="AN668" t="s">
        <v>349</v>
      </c>
      <c r="AO668" t="s">
        <v>350</v>
      </c>
      <c r="AP668" t="s">
        <v>351</v>
      </c>
      <c r="AQ668" t="s">
        <v>354</v>
      </c>
      <c r="AR668" t="s">
        <v>352</v>
      </c>
      <c r="AS668" t="s">
        <v>353</v>
      </c>
    </row>
    <row r="669" spans="1:45" x14ac:dyDescent="0.3">
      <c r="A669" t="s">
        <v>338</v>
      </c>
      <c r="B669" t="s">
        <v>339</v>
      </c>
      <c r="C669" t="s">
        <v>924</v>
      </c>
      <c r="D669" t="s">
        <v>347</v>
      </c>
      <c r="E669" t="s">
        <v>1430</v>
      </c>
      <c r="F669" t="s">
        <v>341</v>
      </c>
      <c r="G669" t="s">
        <v>342</v>
      </c>
      <c r="H669" t="s">
        <v>343</v>
      </c>
      <c r="I669" t="s">
        <v>356</v>
      </c>
      <c r="J669" t="s">
        <v>357</v>
      </c>
      <c r="K669">
        <v>1700000</v>
      </c>
      <c r="L669">
        <v>2900000</v>
      </c>
      <c r="M669">
        <v>2300000</v>
      </c>
      <c r="N669">
        <v>0</v>
      </c>
      <c r="O669">
        <v>0</v>
      </c>
      <c r="P669">
        <v>0</v>
      </c>
      <c r="Q669">
        <v>617539</v>
      </c>
      <c r="R669">
        <v>617539</v>
      </c>
      <c r="S669">
        <v>34259</v>
      </c>
      <c r="T669">
        <v>617539</v>
      </c>
      <c r="U669">
        <v>617539</v>
      </c>
      <c r="V669">
        <v>1682461</v>
      </c>
      <c r="W669">
        <v>2282461</v>
      </c>
      <c r="X669">
        <v>2282461</v>
      </c>
      <c r="Y669">
        <v>2282461</v>
      </c>
      <c r="Z669">
        <v>0</v>
      </c>
      <c r="AA669">
        <v>0</v>
      </c>
      <c r="AB669">
        <v>0</v>
      </c>
      <c r="AC669">
        <v>0</v>
      </c>
      <c r="AD669">
        <v>1200000</v>
      </c>
      <c r="AE669" t="s">
        <v>346</v>
      </c>
      <c r="AF669" t="s">
        <v>347</v>
      </c>
      <c r="AG669" t="s">
        <v>358</v>
      </c>
      <c r="AH669" t="s">
        <v>359</v>
      </c>
      <c r="AI669" t="s">
        <v>349</v>
      </c>
      <c r="AJ669" t="s">
        <v>349</v>
      </c>
      <c r="AK669" t="s">
        <v>349</v>
      </c>
      <c r="AL669" t="s">
        <v>347</v>
      </c>
      <c r="AM669" t="s">
        <v>349</v>
      </c>
      <c r="AN669" t="s">
        <v>349</v>
      </c>
      <c r="AO669" t="s">
        <v>350</v>
      </c>
      <c r="AP669" t="s">
        <v>360</v>
      </c>
      <c r="AQ669" t="s">
        <v>357</v>
      </c>
      <c r="AR669" t="s">
        <v>352</v>
      </c>
      <c r="AS669" t="s">
        <v>353</v>
      </c>
    </row>
    <row r="670" spans="1:45" x14ac:dyDescent="0.3">
      <c r="A670" t="s">
        <v>338</v>
      </c>
      <c r="B670" t="s">
        <v>339</v>
      </c>
      <c r="C670" t="s">
        <v>924</v>
      </c>
      <c r="D670" t="s">
        <v>347</v>
      </c>
      <c r="E670" t="s">
        <v>1431</v>
      </c>
      <c r="F670" t="s">
        <v>341</v>
      </c>
      <c r="G670" t="s">
        <v>342</v>
      </c>
      <c r="H670" t="s">
        <v>343</v>
      </c>
      <c r="I670" t="s">
        <v>361</v>
      </c>
      <c r="J670" t="s">
        <v>362</v>
      </c>
      <c r="K670">
        <v>376500000</v>
      </c>
      <c r="L670">
        <v>376500000</v>
      </c>
      <c r="M670">
        <v>376500000</v>
      </c>
      <c r="N670">
        <v>0</v>
      </c>
      <c r="O670">
        <v>0</v>
      </c>
      <c r="P670">
        <v>0</v>
      </c>
      <c r="Q670">
        <v>130616793.84</v>
      </c>
      <c r="R670">
        <v>130616793.84</v>
      </c>
      <c r="S670">
        <v>26856060.07</v>
      </c>
      <c r="T670">
        <v>130616793.84</v>
      </c>
      <c r="U670">
        <v>130616793.84</v>
      </c>
      <c r="V670">
        <v>245883206.16</v>
      </c>
      <c r="W670">
        <v>245883206.16</v>
      </c>
      <c r="X670">
        <v>245883206.16</v>
      </c>
      <c r="Y670">
        <v>245883206.16</v>
      </c>
      <c r="Z670">
        <v>0</v>
      </c>
      <c r="AA670">
        <v>0</v>
      </c>
      <c r="AB670">
        <v>0</v>
      </c>
      <c r="AC670">
        <v>0</v>
      </c>
      <c r="AD670">
        <v>0</v>
      </c>
      <c r="AE670" t="s">
        <v>346</v>
      </c>
      <c r="AF670" t="s">
        <v>347</v>
      </c>
      <c r="AG670" t="s">
        <v>363</v>
      </c>
      <c r="AH670" t="s">
        <v>364</v>
      </c>
      <c r="AI670" t="s">
        <v>349</v>
      </c>
      <c r="AJ670" t="s">
        <v>349</v>
      </c>
      <c r="AK670" t="s">
        <v>349</v>
      </c>
      <c r="AL670" t="s">
        <v>347</v>
      </c>
      <c r="AM670" t="s">
        <v>349</v>
      </c>
      <c r="AN670" t="s">
        <v>349</v>
      </c>
      <c r="AO670" t="s">
        <v>350</v>
      </c>
      <c r="AP670" t="s">
        <v>365</v>
      </c>
      <c r="AQ670" t="s">
        <v>362</v>
      </c>
      <c r="AR670" t="s">
        <v>352</v>
      </c>
      <c r="AS670" t="s">
        <v>353</v>
      </c>
    </row>
    <row r="671" spans="1:45" x14ac:dyDescent="0.3">
      <c r="A671" t="s">
        <v>338</v>
      </c>
      <c r="B671" t="s">
        <v>339</v>
      </c>
      <c r="C671" t="s">
        <v>924</v>
      </c>
      <c r="D671" t="s">
        <v>347</v>
      </c>
      <c r="E671" t="s">
        <v>1432</v>
      </c>
      <c r="F671" t="s">
        <v>341</v>
      </c>
      <c r="G671" t="s">
        <v>342</v>
      </c>
      <c r="H671" t="s">
        <v>343</v>
      </c>
      <c r="I671" t="s">
        <v>366</v>
      </c>
      <c r="J671" t="s">
        <v>367</v>
      </c>
      <c r="K671">
        <v>297701860</v>
      </c>
      <c r="L671">
        <v>297701860</v>
      </c>
      <c r="M671">
        <v>297701860</v>
      </c>
      <c r="N671">
        <v>0</v>
      </c>
      <c r="O671">
        <v>0</v>
      </c>
      <c r="P671">
        <v>0</v>
      </c>
      <c r="Q671">
        <v>118914822.58</v>
      </c>
      <c r="R671">
        <v>118914822.58</v>
      </c>
      <c r="S671">
        <v>19239189.989999998</v>
      </c>
      <c r="T671">
        <v>118914822.58</v>
      </c>
      <c r="U671">
        <v>118914822.58</v>
      </c>
      <c r="V671">
        <v>178787037.41999999</v>
      </c>
      <c r="W671">
        <v>178787037.41999999</v>
      </c>
      <c r="X671">
        <v>178787037.41999999</v>
      </c>
      <c r="Y671">
        <v>178787037.41999999</v>
      </c>
      <c r="Z671">
        <v>0</v>
      </c>
      <c r="AA671">
        <v>0</v>
      </c>
      <c r="AB671">
        <v>0</v>
      </c>
      <c r="AC671">
        <v>0</v>
      </c>
      <c r="AD671">
        <v>0</v>
      </c>
      <c r="AE671" t="s">
        <v>346</v>
      </c>
      <c r="AF671" t="s">
        <v>347</v>
      </c>
      <c r="AG671" t="s">
        <v>363</v>
      </c>
      <c r="AH671" t="s">
        <v>368</v>
      </c>
      <c r="AI671" t="s">
        <v>349</v>
      </c>
      <c r="AJ671" t="s">
        <v>349</v>
      </c>
      <c r="AK671" t="s">
        <v>349</v>
      </c>
      <c r="AL671" t="s">
        <v>347</v>
      </c>
      <c r="AM671" t="s">
        <v>349</v>
      </c>
      <c r="AN671" t="s">
        <v>349</v>
      </c>
      <c r="AO671" t="s">
        <v>350</v>
      </c>
      <c r="AP671" t="s">
        <v>365</v>
      </c>
      <c r="AQ671" t="s">
        <v>367</v>
      </c>
      <c r="AR671" t="s">
        <v>352</v>
      </c>
      <c r="AS671" t="s">
        <v>353</v>
      </c>
    </row>
    <row r="672" spans="1:45" x14ac:dyDescent="0.3">
      <c r="A672" t="s">
        <v>338</v>
      </c>
      <c r="B672" t="s">
        <v>339</v>
      </c>
      <c r="C672" t="s">
        <v>924</v>
      </c>
      <c r="D672" t="s">
        <v>347</v>
      </c>
      <c r="E672" t="s">
        <v>1433</v>
      </c>
      <c r="F672" t="s">
        <v>341</v>
      </c>
      <c r="G672" t="s">
        <v>342</v>
      </c>
      <c r="H672" t="s">
        <v>343</v>
      </c>
      <c r="I672" t="s">
        <v>369</v>
      </c>
      <c r="J672" t="s">
        <v>369</v>
      </c>
      <c r="K672">
        <v>164328647</v>
      </c>
      <c r="L672">
        <v>174028647</v>
      </c>
      <c r="M672">
        <v>169178647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169178647</v>
      </c>
      <c r="W672">
        <v>174028647</v>
      </c>
      <c r="X672">
        <v>174028647</v>
      </c>
      <c r="Y672">
        <v>174028647</v>
      </c>
      <c r="Z672">
        <v>0</v>
      </c>
      <c r="AA672">
        <v>0</v>
      </c>
      <c r="AB672">
        <v>0</v>
      </c>
      <c r="AC672">
        <v>0</v>
      </c>
      <c r="AD672">
        <v>9700000</v>
      </c>
      <c r="AE672" t="s">
        <v>346</v>
      </c>
      <c r="AF672" t="s">
        <v>347</v>
      </c>
      <c r="AG672" t="s">
        <v>363</v>
      </c>
      <c r="AH672" t="s">
        <v>370</v>
      </c>
      <c r="AI672" t="s">
        <v>349</v>
      </c>
      <c r="AJ672" t="s">
        <v>349</v>
      </c>
      <c r="AK672" t="s">
        <v>349</v>
      </c>
      <c r="AL672" t="s">
        <v>347</v>
      </c>
      <c r="AM672" t="s">
        <v>349</v>
      </c>
      <c r="AN672" t="s">
        <v>349</v>
      </c>
      <c r="AO672" t="s">
        <v>350</v>
      </c>
      <c r="AP672" t="s">
        <v>365</v>
      </c>
      <c r="AQ672" t="s">
        <v>369</v>
      </c>
      <c r="AR672" t="s">
        <v>352</v>
      </c>
      <c r="AS672" t="s">
        <v>353</v>
      </c>
    </row>
    <row r="673" spans="1:45" x14ac:dyDescent="0.3">
      <c r="A673" t="s">
        <v>338</v>
      </c>
      <c r="B673" t="s">
        <v>339</v>
      </c>
      <c r="C673" t="s">
        <v>924</v>
      </c>
      <c r="D673" t="s">
        <v>347</v>
      </c>
      <c r="E673" t="s">
        <v>1434</v>
      </c>
      <c r="F673" t="s">
        <v>341</v>
      </c>
      <c r="G673" t="s">
        <v>342</v>
      </c>
      <c r="H673" t="s">
        <v>343</v>
      </c>
      <c r="I673" t="s">
        <v>371</v>
      </c>
      <c r="J673" t="s">
        <v>371</v>
      </c>
      <c r="K673">
        <v>140428284</v>
      </c>
      <c r="L673">
        <v>140428284</v>
      </c>
      <c r="M673">
        <v>140428284</v>
      </c>
      <c r="N673">
        <v>0</v>
      </c>
      <c r="O673">
        <v>0</v>
      </c>
      <c r="P673">
        <v>0</v>
      </c>
      <c r="Q673">
        <v>131817776.95</v>
      </c>
      <c r="R673">
        <v>131817776.95</v>
      </c>
      <c r="S673">
        <v>0</v>
      </c>
      <c r="T673">
        <v>131817776.95</v>
      </c>
      <c r="U673">
        <v>131817776.95</v>
      </c>
      <c r="V673">
        <v>8610507.0500000007</v>
      </c>
      <c r="W673">
        <v>8610507.0500000007</v>
      </c>
      <c r="X673">
        <v>8610507.0500000007</v>
      </c>
      <c r="Y673">
        <v>8610507.0500000007</v>
      </c>
      <c r="Z673">
        <v>0</v>
      </c>
      <c r="AA673">
        <v>0</v>
      </c>
      <c r="AB673">
        <v>0</v>
      </c>
      <c r="AC673">
        <v>0</v>
      </c>
      <c r="AD673">
        <v>0</v>
      </c>
      <c r="AE673" t="s">
        <v>346</v>
      </c>
      <c r="AF673" t="s">
        <v>347</v>
      </c>
      <c r="AG673" t="s">
        <v>363</v>
      </c>
      <c r="AH673" t="s">
        <v>372</v>
      </c>
      <c r="AI673" t="s">
        <v>349</v>
      </c>
      <c r="AJ673" t="s">
        <v>349</v>
      </c>
      <c r="AK673" t="s">
        <v>349</v>
      </c>
      <c r="AL673" t="s">
        <v>347</v>
      </c>
      <c r="AM673" t="s">
        <v>349</v>
      </c>
      <c r="AN673" t="s">
        <v>349</v>
      </c>
      <c r="AO673" t="s">
        <v>350</v>
      </c>
      <c r="AP673" t="s">
        <v>365</v>
      </c>
      <c r="AQ673" t="s">
        <v>371</v>
      </c>
      <c r="AR673" t="s">
        <v>352</v>
      </c>
      <c r="AS673" t="s">
        <v>353</v>
      </c>
    </row>
    <row r="674" spans="1:45" x14ac:dyDescent="0.3">
      <c r="A674" t="s">
        <v>338</v>
      </c>
      <c r="B674" t="s">
        <v>339</v>
      </c>
      <c r="C674" t="s">
        <v>924</v>
      </c>
      <c r="D674" t="s">
        <v>347</v>
      </c>
      <c r="E674" t="s">
        <v>1435</v>
      </c>
      <c r="F674" t="s">
        <v>341</v>
      </c>
      <c r="G674" t="s">
        <v>342</v>
      </c>
      <c r="H674" t="s">
        <v>343</v>
      </c>
      <c r="I674" t="s">
        <v>373</v>
      </c>
      <c r="J674" t="s">
        <v>374</v>
      </c>
      <c r="K674">
        <v>70500000</v>
      </c>
      <c r="L674">
        <v>65000000</v>
      </c>
      <c r="M674">
        <v>65000000</v>
      </c>
      <c r="N674">
        <v>0</v>
      </c>
      <c r="O674">
        <v>0</v>
      </c>
      <c r="P674">
        <v>0</v>
      </c>
      <c r="Q674">
        <v>27830354.16</v>
      </c>
      <c r="R674">
        <v>27830354.16</v>
      </c>
      <c r="S674">
        <v>4399239.96</v>
      </c>
      <c r="T674">
        <v>27830354.16</v>
      </c>
      <c r="U674">
        <v>27830354.16</v>
      </c>
      <c r="V674">
        <v>37169645.840000004</v>
      </c>
      <c r="W674">
        <v>37169645.840000004</v>
      </c>
      <c r="X674">
        <v>37169645.840000004</v>
      </c>
      <c r="Y674">
        <v>37169645.840000004</v>
      </c>
      <c r="Z674">
        <v>0</v>
      </c>
      <c r="AA674">
        <v>0</v>
      </c>
      <c r="AB674">
        <v>0</v>
      </c>
      <c r="AC674">
        <v>-5500000</v>
      </c>
      <c r="AD674">
        <v>0</v>
      </c>
      <c r="AE674" t="s">
        <v>346</v>
      </c>
      <c r="AF674" t="s">
        <v>347</v>
      </c>
      <c r="AG674" t="s">
        <v>363</v>
      </c>
      <c r="AH674" t="s">
        <v>375</v>
      </c>
      <c r="AI674" t="s">
        <v>349</v>
      </c>
      <c r="AJ674" t="s">
        <v>349</v>
      </c>
      <c r="AK674" t="s">
        <v>349</v>
      </c>
      <c r="AL674" t="s">
        <v>347</v>
      </c>
      <c r="AM674" t="s">
        <v>349</v>
      </c>
      <c r="AN674" t="s">
        <v>349</v>
      </c>
      <c r="AO674" t="s">
        <v>350</v>
      </c>
      <c r="AP674" t="s">
        <v>365</v>
      </c>
      <c r="AQ674" t="s">
        <v>374</v>
      </c>
      <c r="AR674" t="s">
        <v>352</v>
      </c>
      <c r="AS674" t="s">
        <v>353</v>
      </c>
    </row>
    <row r="675" spans="1:45" x14ac:dyDescent="0.3">
      <c r="A675" t="s">
        <v>338</v>
      </c>
      <c r="B675" t="s">
        <v>339</v>
      </c>
      <c r="C675" t="s">
        <v>924</v>
      </c>
      <c r="D675" t="s">
        <v>347</v>
      </c>
      <c r="E675" t="s">
        <v>925</v>
      </c>
      <c r="F675" t="s">
        <v>341</v>
      </c>
      <c r="G675" t="s">
        <v>377</v>
      </c>
      <c r="H675" t="s">
        <v>343</v>
      </c>
      <c r="I675" t="s">
        <v>378</v>
      </c>
      <c r="J675" t="s">
        <v>379</v>
      </c>
      <c r="K675">
        <v>184375343</v>
      </c>
      <c r="L675">
        <v>182164593</v>
      </c>
      <c r="M675">
        <v>182164593</v>
      </c>
      <c r="N675">
        <v>0</v>
      </c>
      <c r="O675">
        <v>99200349</v>
      </c>
      <c r="P675">
        <v>0</v>
      </c>
      <c r="Q675">
        <v>82964244</v>
      </c>
      <c r="R675">
        <v>82964244</v>
      </c>
      <c r="S675">
        <v>11714256</v>
      </c>
      <c r="T675">
        <v>182164593</v>
      </c>
      <c r="U675">
        <v>182164593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-2210750</v>
      </c>
      <c r="AD675">
        <v>0</v>
      </c>
      <c r="AE675" t="s">
        <v>346</v>
      </c>
      <c r="AF675" t="s">
        <v>347</v>
      </c>
      <c r="AG675" t="s">
        <v>380</v>
      </c>
      <c r="AH675" t="s">
        <v>381</v>
      </c>
      <c r="AI675" t="s">
        <v>382</v>
      </c>
      <c r="AJ675" t="s">
        <v>349</v>
      </c>
      <c r="AK675" t="s">
        <v>349</v>
      </c>
      <c r="AL675" t="s">
        <v>347</v>
      </c>
      <c r="AM675" t="s">
        <v>383</v>
      </c>
      <c r="AN675" t="s">
        <v>384</v>
      </c>
      <c r="AO675" t="s">
        <v>350</v>
      </c>
      <c r="AP675" t="s">
        <v>385</v>
      </c>
      <c r="AQ675" t="s">
        <v>386</v>
      </c>
      <c r="AR675" t="s">
        <v>352</v>
      </c>
      <c r="AS675" t="s">
        <v>353</v>
      </c>
    </row>
    <row r="676" spans="1:45" x14ac:dyDescent="0.3">
      <c r="A676" t="s">
        <v>338</v>
      </c>
      <c r="B676" t="s">
        <v>339</v>
      </c>
      <c r="C676" t="s">
        <v>924</v>
      </c>
      <c r="D676" t="s">
        <v>347</v>
      </c>
      <c r="E676" t="s">
        <v>926</v>
      </c>
      <c r="F676" t="s">
        <v>341</v>
      </c>
      <c r="G676" t="s">
        <v>377</v>
      </c>
      <c r="H676" t="s">
        <v>343</v>
      </c>
      <c r="I676" t="s">
        <v>388</v>
      </c>
      <c r="J676" t="s">
        <v>389</v>
      </c>
      <c r="K676">
        <v>9966235</v>
      </c>
      <c r="L676">
        <v>9846735</v>
      </c>
      <c r="M676">
        <v>9846735</v>
      </c>
      <c r="N676">
        <v>0</v>
      </c>
      <c r="O676">
        <v>5375305</v>
      </c>
      <c r="P676">
        <v>0</v>
      </c>
      <c r="Q676">
        <v>4471430</v>
      </c>
      <c r="R676">
        <v>4471430</v>
      </c>
      <c r="S676">
        <v>631248</v>
      </c>
      <c r="T676">
        <v>9846735</v>
      </c>
      <c r="U676">
        <v>9846735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-119500</v>
      </c>
      <c r="AD676">
        <v>0</v>
      </c>
      <c r="AE676" t="s">
        <v>346</v>
      </c>
      <c r="AF676" t="s">
        <v>347</v>
      </c>
      <c r="AG676" t="s">
        <v>380</v>
      </c>
      <c r="AH676" t="s">
        <v>390</v>
      </c>
      <c r="AI676" t="s">
        <v>382</v>
      </c>
      <c r="AJ676" t="s">
        <v>349</v>
      </c>
      <c r="AK676" t="s">
        <v>349</v>
      </c>
      <c r="AL676" t="s">
        <v>347</v>
      </c>
      <c r="AM676" t="s">
        <v>391</v>
      </c>
      <c r="AN676" t="s">
        <v>392</v>
      </c>
      <c r="AO676" t="s">
        <v>350</v>
      </c>
      <c r="AP676" t="s">
        <v>385</v>
      </c>
      <c r="AQ676" t="s">
        <v>393</v>
      </c>
      <c r="AR676" t="s">
        <v>352</v>
      </c>
      <c r="AS676" t="s">
        <v>353</v>
      </c>
    </row>
    <row r="677" spans="1:45" x14ac:dyDescent="0.3">
      <c r="A677" t="s">
        <v>338</v>
      </c>
      <c r="B677" t="s">
        <v>339</v>
      </c>
      <c r="C677" t="s">
        <v>924</v>
      </c>
      <c r="D677" t="s">
        <v>347</v>
      </c>
      <c r="E677" t="s">
        <v>927</v>
      </c>
      <c r="F677" t="s">
        <v>341</v>
      </c>
      <c r="G677" t="s">
        <v>377</v>
      </c>
      <c r="H677" t="s">
        <v>343</v>
      </c>
      <c r="I677" t="s">
        <v>395</v>
      </c>
      <c r="J677" t="s">
        <v>396</v>
      </c>
      <c r="K677">
        <v>108033985</v>
      </c>
      <c r="L677">
        <v>106738605</v>
      </c>
      <c r="M677">
        <v>106738605</v>
      </c>
      <c r="N677">
        <v>0</v>
      </c>
      <c r="O677">
        <v>58643767</v>
      </c>
      <c r="P677">
        <v>0</v>
      </c>
      <c r="Q677">
        <v>48094838</v>
      </c>
      <c r="R677">
        <v>48094838</v>
      </c>
      <c r="S677">
        <v>6851617</v>
      </c>
      <c r="T677">
        <v>106738605</v>
      </c>
      <c r="U677">
        <v>106738605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-1295380</v>
      </c>
      <c r="AD677">
        <v>0</v>
      </c>
      <c r="AE677" t="s">
        <v>346</v>
      </c>
      <c r="AF677" t="s">
        <v>347</v>
      </c>
      <c r="AG677" t="s">
        <v>397</v>
      </c>
      <c r="AH677" t="s">
        <v>398</v>
      </c>
      <c r="AI677" t="s">
        <v>382</v>
      </c>
      <c r="AJ677" t="s">
        <v>349</v>
      </c>
      <c r="AK677" t="s">
        <v>349</v>
      </c>
      <c r="AL677" t="s">
        <v>347</v>
      </c>
      <c r="AM677" t="s">
        <v>399</v>
      </c>
      <c r="AN677" t="s">
        <v>400</v>
      </c>
      <c r="AO677" t="s">
        <v>350</v>
      </c>
      <c r="AP677" t="s">
        <v>401</v>
      </c>
      <c r="AQ677" t="s">
        <v>402</v>
      </c>
      <c r="AR677" t="s">
        <v>352</v>
      </c>
      <c r="AS677" t="s">
        <v>353</v>
      </c>
    </row>
    <row r="678" spans="1:45" x14ac:dyDescent="0.3">
      <c r="A678" t="s">
        <v>338</v>
      </c>
      <c r="B678" t="s">
        <v>339</v>
      </c>
      <c r="C678" t="s">
        <v>924</v>
      </c>
      <c r="D678" t="s">
        <v>347</v>
      </c>
      <c r="E678" t="s">
        <v>928</v>
      </c>
      <c r="F678" t="s">
        <v>341</v>
      </c>
      <c r="G678" t="s">
        <v>377</v>
      </c>
      <c r="H678" t="s">
        <v>343</v>
      </c>
      <c r="I678" t="s">
        <v>404</v>
      </c>
      <c r="J678" t="s">
        <v>405</v>
      </c>
      <c r="K678">
        <v>59797409</v>
      </c>
      <c r="L678">
        <v>59080409</v>
      </c>
      <c r="M678">
        <v>59080409</v>
      </c>
      <c r="N678">
        <v>0</v>
      </c>
      <c r="O678">
        <v>32251915</v>
      </c>
      <c r="P678">
        <v>0</v>
      </c>
      <c r="Q678">
        <v>26828494</v>
      </c>
      <c r="R678">
        <v>26828494</v>
      </c>
      <c r="S678">
        <v>3787463</v>
      </c>
      <c r="T678">
        <v>59080409</v>
      </c>
      <c r="U678">
        <v>59080409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-717000</v>
      </c>
      <c r="AD678">
        <v>0</v>
      </c>
      <c r="AE678" t="s">
        <v>346</v>
      </c>
      <c r="AF678" t="s">
        <v>347</v>
      </c>
      <c r="AG678" t="s">
        <v>397</v>
      </c>
      <c r="AH678" t="s">
        <v>406</v>
      </c>
      <c r="AI678" t="s">
        <v>382</v>
      </c>
      <c r="AJ678" t="s">
        <v>349</v>
      </c>
      <c r="AK678" t="s">
        <v>349</v>
      </c>
      <c r="AL678" t="s">
        <v>347</v>
      </c>
      <c r="AM678" t="s">
        <v>407</v>
      </c>
      <c r="AN678" t="s">
        <v>408</v>
      </c>
      <c r="AO678" t="s">
        <v>350</v>
      </c>
      <c r="AP678" t="s">
        <v>401</v>
      </c>
      <c r="AQ678" t="s">
        <v>409</v>
      </c>
      <c r="AR678" t="s">
        <v>352</v>
      </c>
      <c r="AS678" t="s">
        <v>353</v>
      </c>
    </row>
    <row r="679" spans="1:45" x14ac:dyDescent="0.3">
      <c r="A679" t="s">
        <v>338</v>
      </c>
      <c r="B679" t="s">
        <v>339</v>
      </c>
      <c r="C679" t="s">
        <v>924</v>
      </c>
      <c r="D679" t="s">
        <v>347</v>
      </c>
      <c r="E679" t="s">
        <v>929</v>
      </c>
      <c r="F679" t="s">
        <v>341</v>
      </c>
      <c r="G679" t="s">
        <v>377</v>
      </c>
      <c r="H679" t="s">
        <v>343</v>
      </c>
      <c r="I679" t="s">
        <v>411</v>
      </c>
      <c r="J679" t="s">
        <v>412</v>
      </c>
      <c r="K679">
        <v>29898705</v>
      </c>
      <c r="L679">
        <v>29540205</v>
      </c>
      <c r="M679">
        <v>29540205</v>
      </c>
      <c r="N679">
        <v>0</v>
      </c>
      <c r="O679">
        <v>16125979</v>
      </c>
      <c r="P679">
        <v>0</v>
      </c>
      <c r="Q679">
        <v>13414226</v>
      </c>
      <c r="R679">
        <v>13414226</v>
      </c>
      <c r="S679">
        <v>1893726</v>
      </c>
      <c r="T679">
        <v>29540205</v>
      </c>
      <c r="U679">
        <v>29540205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-358500</v>
      </c>
      <c r="AD679">
        <v>0</v>
      </c>
      <c r="AE679" t="s">
        <v>346</v>
      </c>
      <c r="AF679" t="s">
        <v>347</v>
      </c>
      <c r="AG679" t="s">
        <v>397</v>
      </c>
      <c r="AH679" t="s">
        <v>413</v>
      </c>
      <c r="AI679" t="s">
        <v>382</v>
      </c>
      <c r="AJ679" t="s">
        <v>349</v>
      </c>
      <c r="AK679" t="s">
        <v>349</v>
      </c>
      <c r="AL679" t="s">
        <v>347</v>
      </c>
      <c r="AM679" t="s">
        <v>414</v>
      </c>
      <c r="AN679" t="s">
        <v>415</v>
      </c>
      <c r="AO679" t="s">
        <v>350</v>
      </c>
      <c r="AP679" t="s">
        <v>401</v>
      </c>
      <c r="AQ679" t="s">
        <v>416</v>
      </c>
      <c r="AR679" t="s">
        <v>352</v>
      </c>
      <c r="AS679" t="s">
        <v>353</v>
      </c>
    </row>
    <row r="680" spans="1:45" x14ac:dyDescent="0.3">
      <c r="A680" t="s">
        <v>338</v>
      </c>
      <c r="B680" t="s">
        <v>339</v>
      </c>
      <c r="C680" t="s">
        <v>924</v>
      </c>
      <c r="D680" t="s">
        <v>426</v>
      </c>
      <c r="E680" t="s">
        <v>1439</v>
      </c>
      <c r="F680" t="s">
        <v>341</v>
      </c>
      <c r="G680" t="s">
        <v>423</v>
      </c>
      <c r="H680" t="s">
        <v>343</v>
      </c>
      <c r="I680" t="s">
        <v>436</v>
      </c>
      <c r="J680" t="s">
        <v>437</v>
      </c>
      <c r="K680">
        <v>26400000</v>
      </c>
      <c r="L680">
        <v>26400000</v>
      </c>
      <c r="M680">
        <v>20650000</v>
      </c>
      <c r="N680">
        <v>0</v>
      </c>
      <c r="O680">
        <v>754778.17</v>
      </c>
      <c r="P680">
        <v>0</v>
      </c>
      <c r="Q680">
        <v>14145221.83</v>
      </c>
      <c r="R680">
        <v>14003441.83</v>
      </c>
      <c r="S680">
        <v>2361286.2999999998</v>
      </c>
      <c r="T680">
        <v>14900000</v>
      </c>
      <c r="U680">
        <v>14900000</v>
      </c>
      <c r="V680">
        <v>5750000</v>
      </c>
      <c r="W680">
        <v>11500000</v>
      </c>
      <c r="X680">
        <v>11500000</v>
      </c>
      <c r="Y680">
        <v>11500000</v>
      </c>
      <c r="Z680">
        <v>0</v>
      </c>
      <c r="AA680">
        <v>0</v>
      </c>
      <c r="AB680">
        <v>0</v>
      </c>
      <c r="AC680">
        <v>0</v>
      </c>
      <c r="AD680">
        <v>0</v>
      </c>
      <c r="AE680" t="s">
        <v>346</v>
      </c>
      <c r="AF680" t="s">
        <v>426</v>
      </c>
      <c r="AG680" t="s">
        <v>438</v>
      </c>
      <c r="AH680" t="s">
        <v>439</v>
      </c>
      <c r="AI680" t="s">
        <v>349</v>
      </c>
      <c r="AJ680" t="s">
        <v>349</v>
      </c>
      <c r="AK680" t="s">
        <v>349</v>
      </c>
      <c r="AL680" t="s">
        <v>347</v>
      </c>
      <c r="AM680" t="s">
        <v>349</v>
      </c>
      <c r="AN680" t="s">
        <v>349</v>
      </c>
      <c r="AO680" t="s">
        <v>429</v>
      </c>
      <c r="AP680" t="s">
        <v>440</v>
      </c>
      <c r="AQ680" t="s">
        <v>437</v>
      </c>
      <c r="AR680" t="s">
        <v>352</v>
      </c>
      <c r="AS680" t="s">
        <v>353</v>
      </c>
    </row>
    <row r="681" spans="1:45" x14ac:dyDescent="0.3">
      <c r="A681" t="s">
        <v>338</v>
      </c>
      <c r="B681" t="s">
        <v>339</v>
      </c>
      <c r="C681" t="s">
        <v>924</v>
      </c>
      <c r="D681" t="s">
        <v>426</v>
      </c>
      <c r="E681" t="s">
        <v>1440</v>
      </c>
      <c r="F681" t="s">
        <v>341</v>
      </c>
      <c r="G681" t="s">
        <v>423</v>
      </c>
      <c r="H681" t="s">
        <v>343</v>
      </c>
      <c r="I681" t="s">
        <v>441</v>
      </c>
      <c r="J681" t="s">
        <v>442</v>
      </c>
      <c r="K681">
        <v>46200000</v>
      </c>
      <c r="L681">
        <v>46200000</v>
      </c>
      <c r="M681">
        <v>37578326.670000002</v>
      </c>
      <c r="N681">
        <v>0</v>
      </c>
      <c r="O681">
        <v>8419180.3699999992</v>
      </c>
      <c r="P681">
        <v>0</v>
      </c>
      <c r="Q681">
        <v>20360819.629999999</v>
      </c>
      <c r="R681">
        <v>19842861.629999999</v>
      </c>
      <c r="S681">
        <v>3737097.6</v>
      </c>
      <c r="T681">
        <v>28780000</v>
      </c>
      <c r="U681">
        <v>28780000</v>
      </c>
      <c r="V681">
        <v>8798326.6699999999</v>
      </c>
      <c r="W681">
        <v>17420000</v>
      </c>
      <c r="X681">
        <v>17420000</v>
      </c>
      <c r="Y681">
        <v>17420000</v>
      </c>
      <c r="Z681">
        <v>0</v>
      </c>
      <c r="AA681">
        <v>0</v>
      </c>
      <c r="AB681">
        <v>0</v>
      </c>
      <c r="AC681">
        <v>0</v>
      </c>
      <c r="AD681">
        <v>0</v>
      </c>
      <c r="AE681" t="s">
        <v>346</v>
      </c>
      <c r="AF681" t="s">
        <v>426</v>
      </c>
      <c r="AG681" t="s">
        <v>438</v>
      </c>
      <c r="AH681" t="s">
        <v>443</v>
      </c>
      <c r="AI681" t="s">
        <v>349</v>
      </c>
      <c r="AJ681" t="s">
        <v>349</v>
      </c>
      <c r="AK681" t="s">
        <v>349</v>
      </c>
      <c r="AL681" t="s">
        <v>347</v>
      </c>
      <c r="AM681" t="s">
        <v>349</v>
      </c>
      <c r="AN681" t="s">
        <v>349</v>
      </c>
      <c r="AO681" t="s">
        <v>429</v>
      </c>
      <c r="AP681" t="s">
        <v>440</v>
      </c>
      <c r="AQ681" t="s">
        <v>442</v>
      </c>
      <c r="AR681" t="s">
        <v>352</v>
      </c>
      <c r="AS681" t="s">
        <v>353</v>
      </c>
    </row>
    <row r="682" spans="1:45" x14ac:dyDescent="0.3">
      <c r="A682" t="s">
        <v>338</v>
      </c>
      <c r="B682" t="s">
        <v>339</v>
      </c>
      <c r="C682" t="s">
        <v>924</v>
      </c>
      <c r="D682" t="s">
        <v>426</v>
      </c>
      <c r="E682" t="s">
        <v>1441</v>
      </c>
      <c r="F682" t="s">
        <v>341</v>
      </c>
      <c r="G682" t="s">
        <v>423</v>
      </c>
      <c r="H682" t="s">
        <v>343</v>
      </c>
      <c r="I682" t="s">
        <v>444</v>
      </c>
      <c r="J682" t="s">
        <v>444</v>
      </c>
      <c r="K682">
        <v>55000</v>
      </c>
      <c r="L682">
        <v>55000</v>
      </c>
      <c r="M682">
        <v>41250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41250</v>
      </c>
      <c r="W682">
        <v>55000</v>
      </c>
      <c r="X682">
        <v>55000</v>
      </c>
      <c r="Y682">
        <v>55000</v>
      </c>
      <c r="Z682">
        <v>0</v>
      </c>
      <c r="AA682">
        <v>0</v>
      </c>
      <c r="AB682">
        <v>0</v>
      </c>
      <c r="AC682">
        <v>0</v>
      </c>
      <c r="AD682">
        <v>0</v>
      </c>
      <c r="AE682" t="s">
        <v>346</v>
      </c>
      <c r="AF682" t="s">
        <v>426</v>
      </c>
      <c r="AG682" t="s">
        <v>438</v>
      </c>
      <c r="AH682" t="s">
        <v>445</v>
      </c>
      <c r="AI682" t="s">
        <v>349</v>
      </c>
      <c r="AJ682" t="s">
        <v>349</v>
      </c>
      <c r="AK682" t="s">
        <v>349</v>
      </c>
      <c r="AL682" t="s">
        <v>347</v>
      </c>
      <c r="AM682" t="s">
        <v>349</v>
      </c>
      <c r="AN682" t="s">
        <v>349</v>
      </c>
      <c r="AO682" t="s">
        <v>429</v>
      </c>
      <c r="AP682" t="s">
        <v>440</v>
      </c>
      <c r="AQ682" t="s">
        <v>444</v>
      </c>
      <c r="AR682" t="s">
        <v>352</v>
      </c>
      <c r="AS682" t="s">
        <v>353</v>
      </c>
    </row>
    <row r="683" spans="1:45" x14ac:dyDescent="0.3">
      <c r="A683" t="s">
        <v>338</v>
      </c>
      <c r="B683" t="s">
        <v>339</v>
      </c>
      <c r="C683" t="s">
        <v>924</v>
      </c>
      <c r="D683" t="s">
        <v>426</v>
      </c>
      <c r="E683" t="s">
        <v>1442</v>
      </c>
      <c r="F683" t="s">
        <v>341</v>
      </c>
      <c r="G683" t="s">
        <v>423</v>
      </c>
      <c r="H683" t="s">
        <v>343</v>
      </c>
      <c r="I683" t="s">
        <v>446</v>
      </c>
      <c r="J683" t="s">
        <v>447</v>
      </c>
      <c r="K683">
        <v>42240000</v>
      </c>
      <c r="L683">
        <v>42240000</v>
      </c>
      <c r="M683">
        <v>31513333.34</v>
      </c>
      <c r="N683">
        <v>0</v>
      </c>
      <c r="O683">
        <v>5558140.7199999997</v>
      </c>
      <c r="P683">
        <v>0</v>
      </c>
      <c r="Q683">
        <v>14373347.529999999</v>
      </c>
      <c r="R683">
        <v>14373347.529999999</v>
      </c>
      <c r="S683">
        <v>2770303.75</v>
      </c>
      <c r="T683">
        <v>19931488.25</v>
      </c>
      <c r="U683">
        <v>19931488.25</v>
      </c>
      <c r="V683">
        <v>11581845.09</v>
      </c>
      <c r="W683">
        <v>22308511.75</v>
      </c>
      <c r="X683">
        <v>22308511.75</v>
      </c>
      <c r="Y683">
        <v>22308511.75</v>
      </c>
      <c r="Z683">
        <v>0</v>
      </c>
      <c r="AA683">
        <v>0</v>
      </c>
      <c r="AB683">
        <v>0</v>
      </c>
      <c r="AC683">
        <v>0</v>
      </c>
      <c r="AD683">
        <v>0</v>
      </c>
      <c r="AE683" t="s">
        <v>346</v>
      </c>
      <c r="AF683" t="s">
        <v>426</v>
      </c>
      <c r="AG683" t="s">
        <v>438</v>
      </c>
      <c r="AH683" t="s">
        <v>448</v>
      </c>
      <c r="AI683" t="s">
        <v>349</v>
      </c>
      <c r="AJ683" t="s">
        <v>349</v>
      </c>
      <c r="AK683" t="s">
        <v>349</v>
      </c>
      <c r="AL683" t="s">
        <v>347</v>
      </c>
      <c r="AM683" t="s">
        <v>349</v>
      </c>
      <c r="AN683" t="s">
        <v>349</v>
      </c>
      <c r="AO683" t="s">
        <v>429</v>
      </c>
      <c r="AP683" t="s">
        <v>440</v>
      </c>
      <c r="AQ683" t="s">
        <v>447</v>
      </c>
      <c r="AR683" t="s">
        <v>352</v>
      </c>
      <c r="AS683" t="s">
        <v>353</v>
      </c>
    </row>
    <row r="684" spans="1:45" x14ac:dyDescent="0.3">
      <c r="A684" t="s">
        <v>338</v>
      </c>
      <c r="B684" t="s">
        <v>339</v>
      </c>
      <c r="C684" t="s">
        <v>924</v>
      </c>
      <c r="D684" t="s">
        <v>426</v>
      </c>
      <c r="E684" t="s">
        <v>1443</v>
      </c>
      <c r="F684" t="s">
        <v>341</v>
      </c>
      <c r="G684" t="s">
        <v>423</v>
      </c>
      <c r="H684" t="s">
        <v>343</v>
      </c>
      <c r="I684" t="s">
        <v>449</v>
      </c>
      <c r="J684" t="s">
        <v>450</v>
      </c>
      <c r="K684">
        <v>3960000</v>
      </c>
      <c r="L684">
        <v>3960000</v>
      </c>
      <c r="M684">
        <v>2970000</v>
      </c>
      <c r="N684">
        <v>0</v>
      </c>
      <c r="O684">
        <v>276910.15000000002</v>
      </c>
      <c r="P684">
        <v>0</v>
      </c>
      <c r="Q684">
        <v>1333089.8500000001</v>
      </c>
      <c r="R684">
        <v>1328800.8500000001</v>
      </c>
      <c r="S684">
        <v>0</v>
      </c>
      <c r="T684">
        <v>1610000</v>
      </c>
      <c r="U684">
        <v>1610000</v>
      </c>
      <c r="V684">
        <v>1360000</v>
      </c>
      <c r="W684">
        <v>2350000</v>
      </c>
      <c r="X684">
        <v>2350000</v>
      </c>
      <c r="Y684">
        <v>2350000</v>
      </c>
      <c r="Z684">
        <v>0</v>
      </c>
      <c r="AA684">
        <v>0</v>
      </c>
      <c r="AB684">
        <v>0</v>
      </c>
      <c r="AC684">
        <v>0</v>
      </c>
      <c r="AD684">
        <v>0</v>
      </c>
      <c r="AE684" t="s">
        <v>346</v>
      </c>
      <c r="AF684" t="s">
        <v>426</v>
      </c>
      <c r="AG684" t="s">
        <v>438</v>
      </c>
      <c r="AH684" t="s">
        <v>451</v>
      </c>
      <c r="AI684" t="s">
        <v>349</v>
      </c>
      <c r="AJ684" t="s">
        <v>349</v>
      </c>
      <c r="AK684" t="s">
        <v>349</v>
      </c>
      <c r="AL684" t="s">
        <v>347</v>
      </c>
      <c r="AM684" t="s">
        <v>349</v>
      </c>
      <c r="AN684" t="s">
        <v>349</v>
      </c>
      <c r="AO684" t="s">
        <v>429</v>
      </c>
      <c r="AP684" t="s">
        <v>440</v>
      </c>
      <c r="AQ684" t="s">
        <v>450</v>
      </c>
      <c r="AR684" t="s">
        <v>352</v>
      </c>
      <c r="AS684" t="s">
        <v>353</v>
      </c>
    </row>
    <row r="685" spans="1:45" x14ac:dyDescent="0.3">
      <c r="A685" t="s">
        <v>338</v>
      </c>
      <c r="B685" t="s">
        <v>339</v>
      </c>
      <c r="C685" t="s">
        <v>924</v>
      </c>
      <c r="D685" t="s">
        <v>426</v>
      </c>
      <c r="E685" t="s">
        <v>1444</v>
      </c>
      <c r="F685" t="s">
        <v>341</v>
      </c>
      <c r="G685" t="s">
        <v>423</v>
      </c>
      <c r="H685" t="s">
        <v>343</v>
      </c>
      <c r="I685" t="s">
        <v>452</v>
      </c>
      <c r="J685" t="s">
        <v>453</v>
      </c>
      <c r="K685">
        <v>500000</v>
      </c>
      <c r="L685">
        <v>500000</v>
      </c>
      <c r="M685">
        <v>408333.34</v>
      </c>
      <c r="N685">
        <v>0</v>
      </c>
      <c r="O685">
        <v>0</v>
      </c>
      <c r="P685">
        <v>0</v>
      </c>
      <c r="Q685">
        <v>132243.9</v>
      </c>
      <c r="R685">
        <v>132243.9</v>
      </c>
      <c r="S685">
        <v>132243.9</v>
      </c>
      <c r="T685">
        <v>132243.9</v>
      </c>
      <c r="U685">
        <v>132243.9</v>
      </c>
      <c r="V685">
        <v>276089.44</v>
      </c>
      <c r="W685">
        <v>367756.1</v>
      </c>
      <c r="X685">
        <v>367756.1</v>
      </c>
      <c r="Y685">
        <v>367756.1</v>
      </c>
      <c r="Z685">
        <v>0</v>
      </c>
      <c r="AA685">
        <v>0</v>
      </c>
      <c r="AB685">
        <v>0</v>
      </c>
      <c r="AC685">
        <v>0</v>
      </c>
      <c r="AD685">
        <v>0</v>
      </c>
      <c r="AE685" t="s">
        <v>346</v>
      </c>
      <c r="AF685" t="s">
        <v>426</v>
      </c>
      <c r="AG685" t="s">
        <v>454</v>
      </c>
      <c r="AH685" t="s">
        <v>455</v>
      </c>
      <c r="AI685" t="s">
        <v>349</v>
      </c>
      <c r="AJ685" t="s">
        <v>349</v>
      </c>
      <c r="AK685" t="s">
        <v>349</v>
      </c>
      <c r="AL685" t="s">
        <v>347</v>
      </c>
      <c r="AM685" t="s">
        <v>349</v>
      </c>
      <c r="AN685" t="s">
        <v>349</v>
      </c>
      <c r="AO685" t="s">
        <v>429</v>
      </c>
      <c r="AP685" t="s">
        <v>456</v>
      </c>
      <c r="AQ685" t="s">
        <v>453</v>
      </c>
      <c r="AR685" t="s">
        <v>352</v>
      </c>
      <c r="AS685" t="s">
        <v>353</v>
      </c>
    </row>
    <row r="686" spans="1:45" x14ac:dyDescent="0.3">
      <c r="A686" t="s">
        <v>338</v>
      </c>
      <c r="B686" t="s">
        <v>339</v>
      </c>
      <c r="C686" t="s">
        <v>924</v>
      </c>
      <c r="D686" t="s">
        <v>426</v>
      </c>
      <c r="E686" t="s">
        <v>1445</v>
      </c>
      <c r="F686" t="s">
        <v>341</v>
      </c>
      <c r="G686" t="s">
        <v>423</v>
      </c>
      <c r="H686" t="s">
        <v>343</v>
      </c>
      <c r="I686" t="s">
        <v>457</v>
      </c>
      <c r="J686" t="s">
        <v>458</v>
      </c>
      <c r="K686">
        <v>7500000</v>
      </c>
      <c r="L686">
        <v>7500000</v>
      </c>
      <c r="M686">
        <v>4225000</v>
      </c>
      <c r="N686">
        <v>186000</v>
      </c>
      <c r="O686">
        <v>0</v>
      </c>
      <c r="P686">
        <v>0</v>
      </c>
      <c r="Q686">
        <v>725658.88</v>
      </c>
      <c r="R686">
        <v>0</v>
      </c>
      <c r="S686">
        <v>0</v>
      </c>
      <c r="T686">
        <v>725658.88</v>
      </c>
      <c r="U686">
        <v>911658.88</v>
      </c>
      <c r="V686">
        <v>3313341.12</v>
      </c>
      <c r="W686">
        <v>6588341.1200000001</v>
      </c>
      <c r="X686">
        <v>6588341.1200000001</v>
      </c>
      <c r="Y686">
        <v>6588341.1200000001</v>
      </c>
      <c r="Z686">
        <v>0</v>
      </c>
      <c r="AA686">
        <v>0</v>
      </c>
      <c r="AB686">
        <v>0</v>
      </c>
      <c r="AC686">
        <v>0</v>
      </c>
      <c r="AD686">
        <v>0</v>
      </c>
      <c r="AE686" t="s">
        <v>346</v>
      </c>
      <c r="AF686" t="s">
        <v>426</v>
      </c>
      <c r="AG686" t="s">
        <v>454</v>
      </c>
      <c r="AH686" t="s">
        <v>459</v>
      </c>
      <c r="AI686" t="s">
        <v>349</v>
      </c>
      <c r="AJ686" t="s">
        <v>349</v>
      </c>
      <c r="AK686" t="s">
        <v>349</v>
      </c>
      <c r="AL686" t="s">
        <v>347</v>
      </c>
      <c r="AM686" t="s">
        <v>349</v>
      </c>
      <c r="AN686" t="s">
        <v>349</v>
      </c>
      <c r="AO686" t="s">
        <v>429</v>
      </c>
      <c r="AP686" t="s">
        <v>456</v>
      </c>
      <c r="AQ686" t="s">
        <v>458</v>
      </c>
      <c r="AR686" t="s">
        <v>352</v>
      </c>
      <c r="AS686" t="s">
        <v>353</v>
      </c>
    </row>
    <row r="687" spans="1:45" x14ac:dyDescent="0.3">
      <c r="A687" t="s">
        <v>338</v>
      </c>
      <c r="B687" t="s">
        <v>339</v>
      </c>
      <c r="C687" t="s">
        <v>924</v>
      </c>
      <c r="D687" t="s">
        <v>426</v>
      </c>
      <c r="E687" t="s">
        <v>1447</v>
      </c>
      <c r="F687" t="s">
        <v>341</v>
      </c>
      <c r="G687" t="s">
        <v>423</v>
      </c>
      <c r="H687" t="s">
        <v>343</v>
      </c>
      <c r="I687" t="s">
        <v>464</v>
      </c>
      <c r="J687" t="s">
        <v>465</v>
      </c>
      <c r="K687">
        <v>1000000</v>
      </c>
      <c r="L687">
        <v>1000000</v>
      </c>
      <c r="M687">
        <v>1000000</v>
      </c>
      <c r="N687">
        <v>0</v>
      </c>
      <c r="O687">
        <v>972592.14</v>
      </c>
      <c r="P687">
        <v>0</v>
      </c>
      <c r="Q687">
        <v>0</v>
      </c>
      <c r="R687">
        <v>0</v>
      </c>
      <c r="S687">
        <v>0</v>
      </c>
      <c r="T687">
        <v>972592.14</v>
      </c>
      <c r="U687">
        <v>972592.14</v>
      </c>
      <c r="V687">
        <v>27407.86</v>
      </c>
      <c r="W687">
        <v>27407.86</v>
      </c>
      <c r="X687">
        <v>27407.86</v>
      </c>
      <c r="Y687">
        <v>27407.86</v>
      </c>
      <c r="Z687">
        <v>0</v>
      </c>
      <c r="AA687">
        <v>0</v>
      </c>
      <c r="AB687">
        <v>0</v>
      </c>
      <c r="AC687">
        <v>0</v>
      </c>
      <c r="AD687">
        <v>0</v>
      </c>
      <c r="AE687" t="s">
        <v>346</v>
      </c>
      <c r="AF687" t="s">
        <v>426</v>
      </c>
      <c r="AG687" t="s">
        <v>454</v>
      </c>
      <c r="AH687" t="s">
        <v>466</v>
      </c>
      <c r="AI687" t="s">
        <v>349</v>
      </c>
      <c r="AJ687" t="s">
        <v>349</v>
      </c>
      <c r="AK687" t="s">
        <v>349</v>
      </c>
      <c r="AL687" t="s">
        <v>347</v>
      </c>
      <c r="AM687" t="s">
        <v>349</v>
      </c>
      <c r="AN687" t="s">
        <v>349</v>
      </c>
      <c r="AO687" t="s">
        <v>429</v>
      </c>
      <c r="AP687" t="s">
        <v>456</v>
      </c>
      <c r="AQ687" t="s">
        <v>465</v>
      </c>
      <c r="AR687" t="s">
        <v>352</v>
      </c>
      <c r="AS687" t="s">
        <v>353</v>
      </c>
    </row>
    <row r="688" spans="1:45" x14ac:dyDescent="0.3">
      <c r="A688" t="s">
        <v>338</v>
      </c>
      <c r="B688" t="s">
        <v>339</v>
      </c>
      <c r="C688" t="s">
        <v>924</v>
      </c>
      <c r="D688" t="s">
        <v>426</v>
      </c>
      <c r="E688" t="s">
        <v>1449</v>
      </c>
      <c r="F688" t="s">
        <v>341</v>
      </c>
      <c r="G688" t="s">
        <v>423</v>
      </c>
      <c r="H688" t="s">
        <v>343</v>
      </c>
      <c r="I688" t="s">
        <v>472</v>
      </c>
      <c r="J688" t="s">
        <v>473</v>
      </c>
      <c r="K688">
        <v>20000000</v>
      </c>
      <c r="L688">
        <v>20000000</v>
      </c>
      <c r="M688">
        <v>20000000</v>
      </c>
      <c r="N688">
        <v>0</v>
      </c>
      <c r="O688">
        <v>19859749.989999998</v>
      </c>
      <c r="P688">
        <v>0</v>
      </c>
      <c r="Q688">
        <v>0</v>
      </c>
      <c r="R688">
        <v>0</v>
      </c>
      <c r="S688">
        <v>0</v>
      </c>
      <c r="T688">
        <v>19859749.989999998</v>
      </c>
      <c r="U688">
        <v>19859749.989999998</v>
      </c>
      <c r="V688">
        <v>140250.01</v>
      </c>
      <c r="W688">
        <v>140250.01</v>
      </c>
      <c r="X688">
        <v>140250.01</v>
      </c>
      <c r="Y688">
        <v>140250.01</v>
      </c>
      <c r="Z688">
        <v>0</v>
      </c>
      <c r="AA688">
        <v>0</v>
      </c>
      <c r="AB688">
        <v>0</v>
      </c>
      <c r="AC688">
        <v>0</v>
      </c>
      <c r="AD688">
        <v>0</v>
      </c>
      <c r="AE688" t="s">
        <v>346</v>
      </c>
      <c r="AF688" t="s">
        <v>426</v>
      </c>
      <c r="AG688" t="s">
        <v>469</v>
      </c>
      <c r="AH688" t="s">
        <v>474</v>
      </c>
      <c r="AI688" t="s">
        <v>349</v>
      </c>
      <c r="AJ688" t="s">
        <v>349</v>
      </c>
      <c r="AK688" t="s">
        <v>349</v>
      </c>
      <c r="AL688" t="s">
        <v>347</v>
      </c>
      <c r="AM688" t="s">
        <v>349</v>
      </c>
      <c r="AN688" t="s">
        <v>349</v>
      </c>
      <c r="AO688" t="s">
        <v>429</v>
      </c>
      <c r="AP688" t="s">
        <v>471</v>
      </c>
      <c r="AQ688" t="s">
        <v>473</v>
      </c>
      <c r="AR688" t="s">
        <v>352</v>
      </c>
      <c r="AS688" t="s">
        <v>353</v>
      </c>
    </row>
    <row r="689" spans="1:45" x14ac:dyDescent="0.3">
      <c r="A689" t="s">
        <v>338</v>
      </c>
      <c r="B689" t="s">
        <v>339</v>
      </c>
      <c r="C689" t="s">
        <v>924</v>
      </c>
      <c r="D689" t="s">
        <v>426</v>
      </c>
      <c r="E689" t="s">
        <v>1450</v>
      </c>
      <c r="F689" t="s">
        <v>341</v>
      </c>
      <c r="G689" t="s">
        <v>423</v>
      </c>
      <c r="H689" t="s">
        <v>343</v>
      </c>
      <c r="I689" t="s">
        <v>475</v>
      </c>
      <c r="J689" t="s">
        <v>475</v>
      </c>
      <c r="K689">
        <v>175000000</v>
      </c>
      <c r="L689">
        <v>175000000</v>
      </c>
      <c r="M689">
        <v>128434973.34</v>
      </c>
      <c r="N689">
        <v>0</v>
      </c>
      <c r="O689">
        <v>14683250.460000001</v>
      </c>
      <c r="P689">
        <v>0</v>
      </c>
      <c r="Q689">
        <v>68959095.450000003</v>
      </c>
      <c r="R689">
        <v>64586106.5</v>
      </c>
      <c r="S689">
        <v>22211302.370000001</v>
      </c>
      <c r="T689">
        <v>83642345.909999996</v>
      </c>
      <c r="U689">
        <v>83642345.909999996</v>
      </c>
      <c r="V689">
        <v>44792627.43</v>
      </c>
      <c r="W689">
        <v>91357654.090000004</v>
      </c>
      <c r="X689">
        <v>91357654.090000004</v>
      </c>
      <c r="Y689">
        <v>91357654.090000004</v>
      </c>
      <c r="Z689">
        <v>0</v>
      </c>
      <c r="AA689">
        <v>0</v>
      </c>
      <c r="AB689">
        <v>0</v>
      </c>
      <c r="AC689">
        <v>0</v>
      </c>
      <c r="AD689">
        <v>0</v>
      </c>
      <c r="AE689" t="s">
        <v>346</v>
      </c>
      <c r="AF689" t="s">
        <v>426</v>
      </c>
      <c r="AG689" t="s">
        <v>469</v>
      </c>
      <c r="AH689" t="s">
        <v>476</v>
      </c>
      <c r="AI689" t="s">
        <v>349</v>
      </c>
      <c r="AJ689" t="s">
        <v>349</v>
      </c>
      <c r="AK689" t="s">
        <v>349</v>
      </c>
      <c r="AL689" t="s">
        <v>347</v>
      </c>
      <c r="AM689" t="s">
        <v>349</v>
      </c>
      <c r="AN689" t="s">
        <v>349</v>
      </c>
      <c r="AO689" t="s">
        <v>429</v>
      </c>
      <c r="AP689" t="s">
        <v>471</v>
      </c>
      <c r="AQ689" t="s">
        <v>475</v>
      </c>
      <c r="AR689" t="s">
        <v>352</v>
      </c>
      <c r="AS689" t="s">
        <v>353</v>
      </c>
    </row>
    <row r="690" spans="1:45" x14ac:dyDescent="0.3">
      <c r="A690" t="s">
        <v>338</v>
      </c>
      <c r="B690" t="s">
        <v>339</v>
      </c>
      <c r="C690" t="s">
        <v>924</v>
      </c>
      <c r="D690" t="s">
        <v>426</v>
      </c>
      <c r="E690" t="s">
        <v>1451</v>
      </c>
      <c r="F690" t="s">
        <v>341</v>
      </c>
      <c r="G690" t="s">
        <v>423</v>
      </c>
      <c r="H690" t="s">
        <v>343</v>
      </c>
      <c r="I690" t="s">
        <v>477</v>
      </c>
      <c r="J690" t="s">
        <v>478</v>
      </c>
      <c r="K690">
        <v>33500000</v>
      </c>
      <c r="L690">
        <v>33500000</v>
      </c>
      <c r="M690">
        <v>25191666.670000002</v>
      </c>
      <c r="N690">
        <v>0</v>
      </c>
      <c r="O690">
        <v>1884114.3</v>
      </c>
      <c r="P690">
        <v>0</v>
      </c>
      <c r="Q690">
        <v>13440397.289999999</v>
      </c>
      <c r="R690">
        <v>12592392.199999999</v>
      </c>
      <c r="S690">
        <v>3048445.03</v>
      </c>
      <c r="T690">
        <v>15324511.59</v>
      </c>
      <c r="U690">
        <v>15324511.59</v>
      </c>
      <c r="V690">
        <v>9867155.0800000001</v>
      </c>
      <c r="W690">
        <v>18175488.41</v>
      </c>
      <c r="X690">
        <v>18175488.41</v>
      </c>
      <c r="Y690">
        <v>18175488.41</v>
      </c>
      <c r="Z690">
        <v>0</v>
      </c>
      <c r="AA690">
        <v>0</v>
      </c>
      <c r="AB690">
        <v>0</v>
      </c>
      <c r="AC690">
        <v>0</v>
      </c>
      <c r="AD690">
        <v>0</v>
      </c>
      <c r="AE690" t="s">
        <v>346</v>
      </c>
      <c r="AF690" t="s">
        <v>426</v>
      </c>
      <c r="AG690" t="s">
        <v>469</v>
      </c>
      <c r="AH690" t="s">
        <v>479</v>
      </c>
      <c r="AI690" t="s">
        <v>349</v>
      </c>
      <c r="AJ690" t="s">
        <v>349</v>
      </c>
      <c r="AK690" t="s">
        <v>349</v>
      </c>
      <c r="AL690" t="s">
        <v>347</v>
      </c>
      <c r="AM690" t="s">
        <v>349</v>
      </c>
      <c r="AN690" t="s">
        <v>349</v>
      </c>
      <c r="AO690" t="s">
        <v>429</v>
      </c>
      <c r="AP690" t="s">
        <v>471</v>
      </c>
      <c r="AQ690" t="s">
        <v>478</v>
      </c>
      <c r="AR690" t="s">
        <v>352</v>
      </c>
      <c r="AS690" t="s">
        <v>353</v>
      </c>
    </row>
    <row r="691" spans="1:45" x14ac:dyDescent="0.3">
      <c r="A691" t="s">
        <v>338</v>
      </c>
      <c r="B691" t="s">
        <v>339</v>
      </c>
      <c r="C691" t="s">
        <v>924</v>
      </c>
      <c r="D691" t="s">
        <v>426</v>
      </c>
      <c r="E691" t="s">
        <v>1452</v>
      </c>
      <c r="F691" t="s">
        <v>341</v>
      </c>
      <c r="G691" t="s">
        <v>423</v>
      </c>
      <c r="H691" t="s">
        <v>343</v>
      </c>
      <c r="I691" t="s">
        <v>480</v>
      </c>
      <c r="J691" t="s">
        <v>481</v>
      </c>
      <c r="K691">
        <v>300000</v>
      </c>
      <c r="L691">
        <v>300000</v>
      </c>
      <c r="M691">
        <v>235000</v>
      </c>
      <c r="N691">
        <v>0</v>
      </c>
      <c r="O691">
        <v>76530.490000000005</v>
      </c>
      <c r="P691">
        <v>0</v>
      </c>
      <c r="Q691">
        <v>93469.51</v>
      </c>
      <c r="R691">
        <v>93469.51</v>
      </c>
      <c r="S691">
        <v>35552.33</v>
      </c>
      <c r="T691">
        <v>170000</v>
      </c>
      <c r="U691">
        <v>170000</v>
      </c>
      <c r="V691">
        <v>65000</v>
      </c>
      <c r="W691">
        <v>130000</v>
      </c>
      <c r="X691">
        <v>130000</v>
      </c>
      <c r="Y691">
        <v>130000</v>
      </c>
      <c r="Z691">
        <v>0</v>
      </c>
      <c r="AA691">
        <v>0</v>
      </c>
      <c r="AB691">
        <v>0</v>
      </c>
      <c r="AC691">
        <v>0</v>
      </c>
      <c r="AD691">
        <v>0</v>
      </c>
      <c r="AE691" t="s">
        <v>346</v>
      </c>
      <c r="AF691" t="s">
        <v>426</v>
      </c>
      <c r="AG691" t="s">
        <v>482</v>
      </c>
      <c r="AH691" t="s">
        <v>483</v>
      </c>
      <c r="AI691" t="s">
        <v>349</v>
      </c>
      <c r="AJ691" t="s">
        <v>349</v>
      </c>
      <c r="AK691" t="s">
        <v>349</v>
      </c>
      <c r="AL691" t="s">
        <v>347</v>
      </c>
      <c r="AM691" t="s">
        <v>349</v>
      </c>
      <c r="AN691" t="s">
        <v>349</v>
      </c>
      <c r="AO691" t="s">
        <v>429</v>
      </c>
      <c r="AP691" t="s">
        <v>484</v>
      </c>
      <c r="AQ691" t="s">
        <v>481</v>
      </c>
      <c r="AR691" t="s">
        <v>352</v>
      </c>
      <c r="AS691" t="s">
        <v>353</v>
      </c>
    </row>
    <row r="692" spans="1:45" x14ac:dyDescent="0.3">
      <c r="A692" t="s">
        <v>338</v>
      </c>
      <c r="B692" t="s">
        <v>339</v>
      </c>
      <c r="C692" t="s">
        <v>924</v>
      </c>
      <c r="D692" t="s">
        <v>426</v>
      </c>
      <c r="E692" t="s">
        <v>1453</v>
      </c>
      <c r="F692" t="s">
        <v>341</v>
      </c>
      <c r="G692" t="s">
        <v>423</v>
      </c>
      <c r="H692" t="s">
        <v>343</v>
      </c>
      <c r="I692" t="s">
        <v>485</v>
      </c>
      <c r="J692" t="s">
        <v>486</v>
      </c>
      <c r="K692">
        <v>5500000</v>
      </c>
      <c r="L692">
        <v>5500000</v>
      </c>
      <c r="M692">
        <v>4115000</v>
      </c>
      <c r="N692">
        <v>0</v>
      </c>
      <c r="O692">
        <v>1793200</v>
      </c>
      <c r="P692">
        <v>0</v>
      </c>
      <c r="Q692">
        <v>606800</v>
      </c>
      <c r="R692">
        <v>606800</v>
      </c>
      <c r="S692">
        <v>195400</v>
      </c>
      <c r="T692">
        <v>2400000</v>
      </c>
      <c r="U692">
        <v>2400000</v>
      </c>
      <c r="V692">
        <v>1715000</v>
      </c>
      <c r="W692">
        <v>3100000</v>
      </c>
      <c r="X692">
        <v>3100000</v>
      </c>
      <c r="Y692">
        <v>3100000</v>
      </c>
      <c r="Z692">
        <v>0</v>
      </c>
      <c r="AA692">
        <v>0</v>
      </c>
      <c r="AB692">
        <v>0</v>
      </c>
      <c r="AC692">
        <v>0</v>
      </c>
      <c r="AD692">
        <v>0</v>
      </c>
      <c r="AE692" t="s">
        <v>346</v>
      </c>
      <c r="AF692" t="s">
        <v>426</v>
      </c>
      <c r="AG692" t="s">
        <v>482</v>
      </c>
      <c r="AH692" t="s">
        <v>487</v>
      </c>
      <c r="AI692" t="s">
        <v>349</v>
      </c>
      <c r="AJ692" t="s">
        <v>349</v>
      </c>
      <c r="AK692" t="s">
        <v>349</v>
      </c>
      <c r="AL692" t="s">
        <v>347</v>
      </c>
      <c r="AM692" t="s">
        <v>349</v>
      </c>
      <c r="AN692" t="s">
        <v>349</v>
      </c>
      <c r="AO692" t="s">
        <v>429</v>
      </c>
      <c r="AP692" t="s">
        <v>484</v>
      </c>
      <c r="AQ692" t="s">
        <v>486</v>
      </c>
      <c r="AR692" t="s">
        <v>352</v>
      </c>
      <c r="AS692" t="s">
        <v>353</v>
      </c>
    </row>
    <row r="693" spans="1:45" x14ac:dyDescent="0.3">
      <c r="A693" t="s">
        <v>338</v>
      </c>
      <c r="B693" t="s">
        <v>339</v>
      </c>
      <c r="C693" t="s">
        <v>924</v>
      </c>
      <c r="D693" t="s">
        <v>426</v>
      </c>
      <c r="E693" t="s">
        <v>1454</v>
      </c>
      <c r="F693" t="s">
        <v>341</v>
      </c>
      <c r="G693" t="s">
        <v>423</v>
      </c>
      <c r="H693" t="s">
        <v>343</v>
      </c>
      <c r="I693" t="s">
        <v>488</v>
      </c>
      <c r="J693" t="s">
        <v>488</v>
      </c>
      <c r="K693">
        <v>7000000</v>
      </c>
      <c r="L693">
        <v>7000000</v>
      </c>
      <c r="M693">
        <v>5183333.34</v>
      </c>
      <c r="N693">
        <v>0</v>
      </c>
      <c r="O693">
        <v>1366737</v>
      </c>
      <c r="P693">
        <v>0</v>
      </c>
      <c r="Q693">
        <v>1933263</v>
      </c>
      <c r="R693">
        <v>1933263</v>
      </c>
      <c r="S693">
        <v>0</v>
      </c>
      <c r="T693">
        <v>3300000</v>
      </c>
      <c r="U693">
        <v>3300000</v>
      </c>
      <c r="V693">
        <v>1883333.34</v>
      </c>
      <c r="W693">
        <v>3700000</v>
      </c>
      <c r="X693">
        <v>3700000</v>
      </c>
      <c r="Y693">
        <v>3700000</v>
      </c>
      <c r="Z693">
        <v>0</v>
      </c>
      <c r="AA693">
        <v>0</v>
      </c>
      <c r="AB693">
        <v>0</v>
      </c>
      <c r="AC693">
        <v>0</v>
      </c>
      <c r="AD693">
        <v>0</v>
      </c>
      <c r="AE693" t="s">
        <v>346</v>
      </c>
      <c r="AF693" t="s">
        <v>426</v>
      </c>
      <c r="AG693" t="s">
        <v>489</v>
      </c>
      <c r="AH693" t="s">
        <v>490</v>
      </c>
      <c r="AI693" t="s">
        <v>349</v>
      </c>
      <c r="AJ693" t="s">
        <v>349</v>
      </c>
      <c r="AK693" t="s">
        <v>349</v>
      </c>
      <c r="AL693" t="s">
        <v>347</v>
      </c>
      <c r="AM693" t="s">
        <v>349</v>
      </c>
      <c r="AN693" t="s">
        <v>349</v>
      </c>
      <c r="AO693" t="s">
        <v>429</v>
      </c>
      <c r="AP693" t="s">
        <v>491</v>
      </c>
      <c r="AQ693" t="s">
        <v>488</v>
      </c>
      <c r="AR693" t="s">
        <v>352</v>
      </c>
      <c r="AS693" t="s">
        <v>353</v>
      </c>
    </row>
    <row r="694" spans="1:45" x14ac:dyDescent="0.3">
      <c r="A694" t="s">
        <v>338</v>
      </c>
      <c r="B694" t="s">
        <v>339</v>
      </c>
      <c r="C694" t="s">
        <v>924</v>
      </c>
      <c r="D694" t="s">
        <v>426</v>
      </c>
      <c r="E694" t="s">
        <v>1455</v>
      </c>
      <c r="F694" t="s">
        <v>341</v>
      </c>
      <c r="G694" t="s">
        <v>423</v>
      </c>
      <c r="H694" t="s">
        <v>343</v>
      </c>
      <c r="I694" t="s">
        <v>492</v>
      </c>
      <c r="J694" t="s">
        <v>493</v>
      </c>
      <c r="K694">
        <v>300000</v>
      </c>
      <c r="L694">
        <v>300000</v>
      </c>
      <c r="M694">
        <v>225000</v>
      </c>
      <c r="N694">
        <v>0</v>
      </c>
      <c r="O694">
        <v>142800</v>
      </c>
      <c r="P694">
        <v>0</v>
      </c>
      <c r="Q694">
        <v>0</v>
      </c>
      <c r="R694">
        <v>0</v>
      </c>
      <c r="S694">
        <v>0</v>
      </c>
      <c r="T694">
        <v>142800</v>
      </c>
      <c r="U694">
        <v>142800</v>
      </c>
      <c r="V694">
        <v>82200</v>
      </c>
      <c r="W694">
        <v>157200</v>
      </c>
      <c r="X694">
        <v>157200</v>
      </c>
      <c r="Y694">
        <v>157200</v>
      </c>
      <c r="Z694">
        <v>0</v>
      </c>
      <c r="AA694">
        <v>0</v>
      </c>
      <c r="AB694">
        <v>0</v>
      </c>
      <c r="AC694">
        <v>0</v>
      </c>
      <c r="AD694">
        <v>0</v>
      </c>
      <c r="AE694" t="s">
        <v>346</v>
      </c>
      <c r="AF694" t="s">
        <v>426</v>
      </c>
      <c r="AG694" t="s">
        <v>494</v>
      </c>
      <c r="AH694" t="s">
        <v>495</v>
      </c>
      <c r="AI694" t="s">
        <v>349</v>
      </c>
      <c r="AJ694" t="s">
        <v>349</v>
      </c>
      <c r="AK694" t="s">
        <v>349</v>
      </c>
      <c r="AL694" t="s">
        <v>347</v>
      </c>
      <c r="AM694" t="s">
        <v>349</v>
      </c>
      <c r="AN694" t="s">
        <v>349</v>
      </c>
      <c r="AO694" t="s">
        <v>429</v>
      </c>
      <c r="AP694" t="s">
        <v>496</v>
      </c>
      <c r="AQ694" t="s">
        <v>493</v>
      </c>
      <c r="AR694" t="s">
        <v>352</v>
      </c>
      <c r="AS694" t="s">
        <v>353</v>
      </c>
    </row>
    <row r="695" spans="1:45" x14ac:dyDescent="0.3">
      <c r="A695" t="s">
        <v>338</v>
      </c>
      <c r="B695" t="s">
        <v>339</v>
      </c>
      <c r="C695" t="s">
        <v>924</v>
      </c>
      <c r="D695" t="s">
        <v>426</v>
      </c>
      <c r="E695" t="s">
        <v>1458</v>
      </c>
      <c r="F695" t="s">
        <v>341</v>
      </c>
      <c r="G695" t="s">
        <v>423</v>
      </c>
      <c r="H695" t="s">
        <v>343</v>
      </c>
      <c r="I695" t="s">
        <v>503</v>
      </c>
      <c r="J695" t="s">
        <v>504</v>
      </c>
      <c r="K695">
        <v>6000000</v>
      </c>
      <c r="L695">
        <v>6000000</v>
      </c>
      <c r="M695">
        <v>5066666.67</v>
      </c>
      <c r="N695">
        <v>0</v>
      </c>
      <c r="O695">
        <v>2352602.5</v>
      </c>
      <c r="P695">
        <v>0</v>
      </c>
      <c r="Q695">
        <v>1286222.5</v>
      </c>
      <c r="R695">
        <v>1155707.5</v>
      </c>
      <c r="S695">
        <v>185320</v>
      </c>
      <c r="T695">
        <v>3638825</v>
      </c>
      <c r="U695">
        <v>3638825</v>
      </c>
      <c r="V695">
        <v>1427841.67</v>
      </c>
      <c r="W695">
        <v>2361175</v>
      </c>
      <c r="X695">
        <v>2361175</v>
      </c>
      <c r="Y695">
        <v>2361175</v>
      </c>
      <c r="Z695">
        <v>0</v>
      </c>
      <c r="AA695">
        <v>0</v>
      </c>
      <c r="AB695">
        <v>0</v>
      </c>
      <c r="AC695">
        <v>0</v>
      </c>
      <c r="AD695">
        <v>0</v>
      </c>
      <c r="AE695" t="s">
        <v>346</v>
      </c>
      <c r="AF695" t="s">
        <v>426</v>
      </c>
      <c r="AG695" t="s">
        <v>505</v>
      </c>
      <c r="AH695" t="s">
        <v>506</v>
      </c>
      <c r="AI695" t="s">
        <v>349</v>
      </c>
      <c r="AJ695" t="s">
        <v>349</v>
      </c>
      <c r="AK695" t="s">
        <v>349</v>
      </c>
      <c r="AL695" t="s">
        <v>347</v>
      </c>
      <c r="AM695" t="s">
        <v>349</v>
      </c>
      <c r="AN695" t="s">
        <v>349</v>
      </c>
      <c r="AO695" t="s">
        <v>429</v>
      </c>
      <c r="AP695" t="s">
        <v>507</v>
      </c>
      <c r="AQ695" t="s">
        <v>504</v>
      </c>
      <c r="AR695" t="s">
        <v>352</v>
      </c>
      <c r="AS695" t="s">
        <v>353</v>
      </c>
    </row>
    <row r="696" spans="1:45" x14ac:dyDescent="0.3">
      <c r="A696" t="s">
        <v>338</v>
      </c>
      <c r="B696" t="s">
        <v>339</v>
      </c>
      <c r="C696" t="s">
        <v>924</v>
      </c>
      <c r="D696" t="s">
        <v>426</v>
      </c>
      <c r="E696" t="s">
        <v>1460</v>
      </c>
      <c r="F696" t="s">
        <v>341</v>
      </c>
      <c r="G696" t="s">
        <v>423</v>
      </c>
      <c r="H696" t="s">
        <v>343</v>
      </c>
      <c r="I696" t="s">
        <v>511</v>
      </c>
      <c r="J696" t="s">
        <v>512</v>
      </c>
      <c r="K696">
        <v>2500000</v>
      </c>
      <c r="L696">
        <v>2500000</v>
      </c>
      <c r="M696">
        <v>2073666.67</v>
      </c>
      <c r="N696">
        <v>0</v>
      </c>
      <c r="O696">
        <v>8757.33</v>
      </c>
      <c r="P696">
        <v>0</v>
      </c>
      <c r="Q696">
        <v>1511552.94</v>
      </c>
      <c r="R696">
        <v>1511552.94</v>
      </c>
      <c r="S696">
        <v>553465.76</v>
      </c>
      <c r="T696">
        <v>1520310.27</v>
      </c>
      <c r="U696">
        <v>1520310.27</v>
      </c>
      <c r="V696">
        <v>553356.4</v>
      </c>
      <c r="W696">
        <v>979689.73</v>
      </c>
      <c r="X696">
        <v>979689.73</v>
      </c>
      <c r="Y696">
        <v>979689.73</v>
      </c>
      <c r="Z696">
        <v>0</v>
      </c>
      <c r="AA696">
        <v>0</v>
      </c>
      <c r="AB696">
        <v>0</v>
      </c>
      <c r="AC696">
        <v>0</v>
      </c>
      <c r="AD696">
        <v>0</v>
      </c>
      <c r="AE696" t="s">
        <v>346</v>
      </c>
      <c r="AF696" t="s">
        <v>426</v>
      </c>
      <c r="AG696" t="s">
        <v>505</v>
      </c>
      <c r="AH696" t="s">
        <v>513</v>
      </c>
      <c r="AI696" t="s">
        <v>349</v>
      </c>
      <c r="AJ696" t="s">
        <v>349</v>
      </c>
      <c r="AK696" t="s">
        <v>349</v>
      </c>
      <c r="AL696" t="s">
        <v>347</v>
      </c>
      <c r="AM696" t="s">
        <v>514</v>
      </c>
      <c r="AN696" t="s">
        <v>349</v>
      </c>
      <c r="AO696" t="s">
        <v>429</v>
      </c>
      <c r="AP696" t="s">
        <v>507</v>
      </c>
      <c r="AQ696" t="s">
        <v>512</v>
      </c>
      <c r="AR696" t="s">
        <v>352</v>
      </c>
      <c r="AS696" t="s">
        <v>353</v>
      </c>
    </row>
    <row r="697" spans="1:45" x14ac:dyDescent="0.3">
      <c r="A697" t="s">
        <v>338</v>
      </c>
      <c r="B697" t="s">
        <v>339</v>
      </c>
      <c r="C697" t="s">
        <v>924</v>
      </c>
      <c r="D697" t="s">
        <v>426</v>
      </c>
      <c r="E697" t="s">
        <v>1461</v>
      </c>
      <c r="F697" t="s">
        <v>341</v>
      </c>
      <c r="G697" t="s">
        <v>423</v>
      </c>
      <c r="H697" t="s">
        <v>343</v>
      </c>
      <c r="I697" t="s">
        <v>515</v>
      </c>
      <c r="J697" t="s">
        <v>516</v>
      </c>
      <c r="K697">
        <v>2825000</v>
      </c>
      <c r="L697">
        <v>2825000</v>
      </c>
      <c r="M697">
        <v>2118750</v>
      </c>
      <c r="N697">
        <v>0</v>
      </c>
      <c r="O697">
        <v>541966.06999999995</v>
      </c>
      <c r="P697">
        <v>0</v>
      </c>
      <c r="Q697">
        <v>162915</v>
      </c>
      <c r="R697">
        <v>132970</v>
      </c>
      <c r="S697">
        <v>0</v>
      </c>
      <c r="T697">
        <v>704881.07</v>
      </c>
      <c r="U697">
        <v>704881.07</v>
      </c>
      <c r="V697">
        <v>1413868.93</v>
      </c>
      <c r="W697">
        <v>2120118.9300000002</v>
      </c>
      <c r="X697">
        <v>2120118.9300000002</v>
      </c>
      <c r="Y697">
        <v>2120118.9300000002</v>
      </c>
      <c r="Z697">
        <v>0</v>
      </c>
      <c r="AA697">
        <v>0</v>
      </c>
      <c r="AB697">
        <v>0</v>
      </c>
      <c r="AC697">
        <v>0</v>
      </c>
      <c r="AD697">
        <v>0</v>
      </c>
      <c r="AE697" t="s">
        <v>346</v>
      </c>
      <c r="AF697" t="s">
        <v>426</v>
      </c>
      <c r="AG697" t="s">
        <v>505</v>
      </c>
      <c r="AH697" t="s">
        <v>517</v>
      </c>
      <c r="AI697" t="s">
        <v>349</v>
      </c>
      <c r="AJ697" t="s">
        <v>349</v>
      </c>
      <c r="AK697" t="s">
        <v>349</v>
      </c>
      <c r="AL697" t="s">
        <v>347</v>
      </c>
      <c r="AM697" t="s">
        <v>349</v>
      </c>
      <c r="AN697" t="s">
        <v>349</v>
      </c>
      <c r="AO697" t="s">
        <v>429</v>
      </c>
      <c r="AP697" t="s">
        <v>507</v>
      </c>
      <c r="AQ697" t="s">
        <v>516</v>
      </c>
      <c r="AR697" t="s">
        <v>352</v>
      </c>
      <c r="AS697" t="s">
        <v>353</v>
      </c>
    </row>
    <row r="698" spans="1:45" x14ac:dyDescent="0.3">
      <c r="A698" t="s">
        <v>338</v>
      </c>
      <c r="B698" t="s">
        <v>339</v>
      </c>
      <c r="C698" t="s">
        <v>924</v>
      </c>
      <c r="D698" t="s">
        <v>426</v>
      </c>
      <c r="E698" t="s">
        <v>1462</v>
      </c>
      <c r="F698" t="s">
        <v>341</v>
      </c>
      <c r="G698" t="s">
        <v>423</v>
      </c>
      <c r="H698" t="s">
        <v>343</v>
      </c>
      <c r="I698" t="s">
        <v>518</v>
      </c>
      <c r="J698" t="s">
        <v>519</v>
      </c>
      <c r="K698">
        <v>100000</v>
      </c>
      <c r="L698">
        <v>100000</v>
      </c>
      <c r="M698">
        <v>75000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75000</v>
      </c>
      <c r="W698">
        <v>100000</v>
      </c>
      <c r="X698">
        <v>100000</v>
      </c>
      <c r="Y698">
        <v>100000</v>
      </c>
      <c r="Z698">
        <v>0</v>
      </c>
      <c r="AA698">
        <v>0</v>
      </c>
      <c r="AB698">
        <v>0</v>
      </c>
      <c r="AC698">
        <v>0</v>
      </c>
      <c r="AD698">
        <v>0</v>
      </c>
      <c r="AE698" t="s">
        <v>346</v>
      </c>
      <c r="AF698" t="s">
        <v>426</v>
      </c>
      <c r="AG698" t="s">
        <v>505</v>
      </c>
      <c r="AH698" t="s">
        <v>520</v>
      </c>
      <c r="AI698" t="s">
        <v>349</v>
      </c>
      <c r="AJ698" t="s">
        <v>349</v>
      </c>
      <c r="AK698" t="s">
        <v>349</v>
      </c>
      <c r="AL698" t="s">
        <v>347</v>
      </c>
      <c r="AM698" t="s">
        <v>349</v>
      </c>
      <c r="AN698" t="s">
        <v>349</v>
      </c>
      <c r="AO698" t="s">
        <v>429</v>
      </c>
      <c r="AP698" t="s">
        <v>507</v>
      </c>
      <c r="AQ698" t="s">
        <v>519</v>
      </c>
      <c r="AR698" t="s">
        <v>352</v>
      </c>
      <c r="AS698" t="s">
        <v>353</v>
      </c>
    </row>
    <row r="699" spans="1:45" x14ac:dyDescent="0.3">
      <c r="A699" t="s">
        <v>338</v>
      </c>
      <c r="B699" t="s">
        <v>339</v>
      </c>
      <c r="C699" t="s">
        <v>924</v>
      </c>
      <c r="D699" t="s">
        <v>426</v>
      </c>
      <c r="E699" t="s">
        <v>1463</v>
      </c>
      <c r="F699" t="s">
        <v>341</v>
      </c>
      <c r="G699" t="s">
        <v>423</v>
      </c>
      <c r="H699" t="s">
        <v>343</v>
      </c>
      <c r="I699" t="s">
        <v>521</v>
      </c>
      <c r="J699" t="s">
        <v>522</v>
      </c>
      <c r="K699">
        <v>3000000</v>
      </c>
      <c r="L699">
        <v>3000000</v>
      </c>
      <c r="M699">
        <v>2250000</v>
      </c>
      <c r="N699">
        <v>0</v>
      </c>
      <c r="O699">
        <v>344202.07</v>
      </c>
      <c r="P699">
        <v>0</v>
      </c>
      <c r="Q699">
        <v>151550.46</v>
      </c>
      <c r="R699">
        <v>151550.46</v>
      </c>
      <c r="S699">
        <v>0</v>
      </c>
      <c r="T699">
        <v>495752.53</v>
      </c>
      <c r="U699">
        <v>495752.53</v>
      </c>
      <c r="V699">
        <v>1754247.47</v>
      </c>
      <c r="W699">
        <v>2504247.4700000002</v>
      </c>
      <c r="X699">
        <v>2504247.4700000002</v>
      </c>
      <c r="Y699">
        <v>2504247.4700000002</v>
      </c>
      <c r="Z699">
        <v>0</v>
      </c>
      <c r="AA699">
        <v>0</v>
      </c>
      <c r="AB699">
        <v>0</v>
      </c>
      <c r="AC699">
        <v>0</v>
      </c>
      <c r="AD699">
        <v>0</v>
      </c>
      <c r="AE699" t="s">
        <v>346</v>
      </c>
      <c r="AF699" t="s">
        <v>426</v>
      </c>
      <c r="AG699" t="s">
        <v>505</v>
      </c>
      <c r="AH699" t="s">
        <v>523</v>
      </c>
      <c r="AI699" t="s">
        <v>349</v>
      </c>
      <c r="AJ699" t="s">
        <v>349</v>
      </c>
      <c r="AK699" t="s">
        <v>349</v>
      </c>
      <c r="AL699" t="s">
        <v>347</v>
      </c>
      <c r="AM699" t="s">
        <v>524</v>
      </c>
      <c r="AN699" t="s">
        <v>349</v>
      </c>
      <c r="AO699" t="s">
        <v>429</v>
      </c>
      <c r="AP699" t="s">
        <v>507</v>
      </c>
      <c r="AQ699" t="s">
        <v>522</v>
      </c>
      <c r="AR699" t="s">
        <v>352</v>
      </c>
      <c r="AS699" t="s">
        <v>353</v>
      </c>
    </row>
    <row r="700" spans="1:45" x14ac:dyDescent="0.3">
      <c r="A700" t="s">
        <v>338</v>
      </c>
      <c r="B700" t="s">
        <v>339</v>
      </c>
      <c r="C700" t="s">
        <v>924</v>
      </c>
      <c r="D700" t="s">
        <v>426</v>
      </c>
      <c r="E700" t="s">
        <v>1464</v>
      </c>
      <c r="F700" t="s">
        <v>341</v>
      </c>
      <c r="G700" t="s">
        <v>423</v>
      </c>
      <c r="H700" t="s">
        <v>343</v>
      </c>
      <c r="I700" t="s">
        <v>525</v>
      </c>
      <c r="J700" t="s">
        <v>526</v>
      </c>
      <c r="K700">
        <v>15000000</v>
      </c>
      <c r="L700">
        <v>15000000</v>
      </c>
      <c r="M700">
        <v>9920367</v>
      </c>
      <c r="N700">
        <v>861060</v>
      </c>
      <c r="O700">
        <v>0</v>
      </c>
      <c r="P700">
        <v>0</v>
      </c>
      <c r="Q700">
        <v>1232453.1499999999</v>
      </c>
      <c r="R700">
        <v>1232453.1499999999</v>
      </c>
      <c r="S700">
        <v>1232453.1499999999</v>
      </c>
      <c r="T700">
        <v>1232453.1499999999</v>
      </c>
      <c r="U700">
        <v>2093513.15</v>
      </c>
      <c r="V700">
        <v>7826853.8499999996</v>
      </c>
      <c r="W700">
        <v>12906486.85</v>
      </c>
      <c r="X700">
        <v>12906486.85</v>
      </c>
      <c r="Y700">
        <v>12906486.85</v>
      </c>
      <c r="Z700">
        <v>0</v>
      </c>
      <c r="AA700">
        <v>0</v>
      </c>
      <c r="AB700">
        <v>0</v>
      </c>
      <c r="AC700">
        <v>0</v>
      </c>
      <c r="AD700">
        <v>0</v>
      </c>
      <c r="AE700" t="s">
        <v>346</v>
      </c>
      <c r="AF700" t="s">
        <v>426</v>
      </c>
      <c r="AG700" t="s">
        <v>505</v>
      </c>
      <c r="AH700" t="s">
        <v>527</v>
      </c>
      <c r="AI700" t="s">
        <v>349</v>
      </c>
      <c r="AJ700" t="s">
        <v>349</v>
      </c>
      <c r="AK700" t="s">
        <v>349</v>
      </c>
      <c r="AL700" t="s">
        <v>347</v>
      </c>
      <c r="AM700" t="s">
        <v>528</v>
      </c>
      <c r="AN700" t="s">
        <v>349</v>
      </c>
      <c r="AO700" t="s">
        <v>429</v>
      </c>
      <c r="AP700" t="s">
        <v>507</v>
      </c>
      <c r="AQ700" t="s">
        <v>526</v>
      </c>
      <c r="AR700" t="s">
        <v>352</v>
      </c>
      <c r="AS700" t="s">
        <v>353</v>
      </c>
    </row>
    <row r="701" spans="1:45" x14ac:dyDescent="0.3">
      <c r="A701" t="s">
        <v>338</v>
      </c>
      <c r="B701" t="s">
        <v>339</v>
      </c>
      <c r="C701" t="s">
        <v>924</v>
      </c>
      <c r="D701" t="s">
        <v>426</v>
      </c>
      <c r="E701" t="s">
        <v>1465</v>
      </c>
      <c r="F701" t="s">
        <v>341</v>
      </c>
      <c r="G701" t="s">
        <v>423</v>
      </c>
      <c r="H701" t="s">
        <v>343</v>
      </c>
      <c r="I701" t="s">
        <v>529</v>
      </c>
      <c r="J701" t="s">
        <v>530</v>
      </c>
      <c r="K701">
        <v>1500000</v>
      </c>
      <c r="L701">
        <v>1500000</v>
      </c>
      <c r="M701">
        <v>1185833.3400000001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1185833.3400000001</v>
      </c>
      <c r="W701">
        <v>1500000</v>
      </c>
      <c r="X701">
        <v>1500000</v>
      </c>
      <c r="Y701">
        <v>1500000</v>
      </c>
      <c r="Z701">
        <v>0</v>
      </c>
      <c r="AA701">
        <v>0</v>
      </c>
      <c r="AB701">
        <v>0</v>
      </c>
      <c r="AC701">
        <v>0</v>
      </c>
      <c r="AD701">
        <v>0</v>
      </c>
      <c r="AE701" t="s">
        <v>346</v>
      </c>
      <c r="AF701" t="s">
        <v>426</v>
      </c>
      <c r="AG701" t="s">
        <v>505</v>
      </c>
      <c r="AH701" t="s">
        <v>531</v>
      </c>
      <c r="AI701" t="s">
        <v>349</v>
      </c>
      <c r="AJ701" t="s">
        <v>349</v>
      </c>
      <c r="AK701" t="s">
        <v>349</v>
      </c>
      <c r="AL701" t="s">
        <v>347</v>
      </c>
      <c r="AM701" t="s">
        <v>349</v>
      </c>
      <c r="AN701" t="s">
        <v>349</v>
      </c>
      <c r="AO701" t="s">
        <v>429</v>
      </c>
      <c r="AP701" t="s">
        <v>507</v>
      </c>
      <c r="AQ701" t="s">
        <v>530</v>
      </c>
      <c r="AR701" t="s">
        <v>352</v>
      </c>
      <c r="AS701" t="s">
        <v>353</v>
      </c>
    </row>
    <row r="702" spans="1:45" x14ac:dyDescent="0.3">
      <c r="A702" t="s">
        <v>338</v>
      </c>
      <c r="B702" t="s">
        <v>339</v>
      </c>
      <c r="C702" t="s">
        <v>924</v>
      </c>
      <c r="D702" t="s">
        <v>426</v>
      </c>
      <c r="E702" t="s">
        <v>1467</v>
      </c>
      <c r="F702" t="s">
        <v>341</v>
      </c>
      <c r="G702" t="s">
        <v>532</v>
      </c>
      <c r="H702" t="s">
        <v>343</v>
      </c>
      <c r="I702" t="s">
        <v>538</v>
      </c>
      <c r="J702" t="s">
        <v>538</v>
      </c>
      <c r="K702">
        <v>250000</v>
      </c>
      <c r="L702">
        <v>250000</v>
      </c>
      <c r="M702">
        <v>225466.34</v>
      </c>
      <c r="N702">
        <v>0</v>
      </c>
      <c r="O702">
        <v>0</v>
      </c>
      <c r="P702">
        <v>0</v>
      </c>
      <c r="Q702">
        <v>176399</v>
      </c>
      <c r="R702">
        <v>176399</v>
      </c>
      <c r="S702">
        <v>0</v>
      </c>
      <c r="T702">
        <v>176399</v>
      </c>
      <c r="U702">
        <v>176399</v>
      </c>
      <c r="V702">
        <v>49067.34</v>
      </c>
      <c r="W702">
        <v>73601</v>
      </c>
      <c r="X702">
        <v>73601</v>
      </c>
      <c r="Y702">
        <v>73601</v>
      </c>
      <c r="Z702">
        <v>0</v>
      </c>
      <c r="AA702">
        <v>0</v>
      </c>
      <c r="AB702">
        <v>0</v>
      </c>
      <c r="AC702">
        <v>0</v>
      </c>
      <c r="AD702">
        <v>0</v>
      </c>
      <c r="AE702" t="s">
        <v>346</v>
      </c>
      <c r="AF702" t="s">
        <v>426</v>
      </c>
      <c r="AG702" t="s">
        <v>535</v>
      </c>
      <c r="AH702" t="s">
        <v>539</v>
      </c>
      <c r="AI702" t="s">
        <v>349</v>
      </c>
      <c r="AJ702" t="s">
        <v>349</v>
      </c>
      <c r="AK702" t="s">
        <v>349</v>
      </c>
      <c r="AL702" t="s">
        <v>347</v>
      </c>
      <c r="AM702" t="s">
        <v>349</v>
      </c>
      <c r="AN702" t="s">
        <v>349</v>
      </c>
      <c r="AO702" t="s">
        <v>429</v>
      </c>
      <c r="AP702" t="s">
        <v>537</v>
      </c>
      <c r="AQ702" t="s">
        <v>538</v>
      </c>
      <c r="AR702" t="s">
        <v>352</v>
      </c>
      <c r="AS702" t="s">
        <v>353</v>
      </c>
    </row>
    <row r="703" spans="1:45" x14ac:dyDescent="0.3">
      <c r="A703" t="s">
        <v>338</v>
      </c>
      <c r="B703" t="s">
        <v>339</v>
      </c>
      <c r="C703" t="s">
        <v>924</v>
      </c>
      <c r="D703" t="s">
        <v>426</v>
      </c>
      <c r="E703" t="s">
        <v>1508</v>
      </c>
      <c r="F703" t="s">
        <v>341</v>
      </c>
      <c r="G703" t="s">
        <v>423</v>
      </c>
      <c r="H703" t="s">
        <v>343</v>
      </c>
      <c r="I703" t="s">
        <v>764</v>
      </c>
      <c r="J703" t="s">
        <v>765</v>
      </c>
      <c r="K703">
        <v>100000</v>
      </c>
      <c r="L703">
        <v>100000</v>
      </c>
      <c r="M703">
        <v>75000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75000</v>
      </c>
      <c r="W703">
        <v>100000</v>
      </c>
      <c r="X703">
        <v>100000</v>
      </c>
      <c r="Y703">
        <v>100000</v>
      </c>
      <c r="Z703">
        <v>0</v>
      </c>
      <c r="AA703">
        <v>0</v>
      </c>
      <c r="AB703">
        <v>0</v>
      </c>
      <c r="AC703">
        <v>0</v>
      </c>
      <c r="AD703">
        <v>0</v>
      </c>
      <c r="AE703" t="s">
        <v>346</v>
      </c>
      <c r="AF703" t="s">
        <v>426</v>
      </c>
      <c r="AG703" t="s">
        <v>541</v>
      </c>
      <c r="AH703" t="s">
        <v>766</v>
      </c>
      <c r="AI703" t="s">
        <v>349</v>
      </c>
      <c r="AJ703" t="s">
        <v>349</v>
      </c>
      <c r="AK703" t="s">
        <v>349</v>
      </c>
      <c r="AL703" t="s">
        <v>347</v>
      </c>
      <c r="AM703" t="s">
        <v>349</v>
      </c>
      <c r="AN703" t="s">
        <v>349</v>
      </c>
      <c r="AO703" t="s">
        <v>429</v>
      </c>
      <c r="AP703" t="s">
        <v>543</v>
      </c>
      <c r="AQ703" t="s">
        <v>765</v>
      </c>
      <c r="AR703" t="s">
        <v>352</v>
      </c>
      <c r="AS703" t="s">
        <v>353</v>
      </c>
    </row>
    <row r="704" spans="1:45" x14ac:dyDescent="0.3">
      <c r="A704" t="s">
        <v>338</v>
      </c>
      <c r="B704" t="s">
        <v>339</v>
      </c>
      <c r="C704" t="s">
        <v>924</v>
      </c>
      <c r="D704" t="s">
        <v>426</v>
      </c>
      <c r="E704" t="s">
        <v>1468</v>
      </c>
      <c r="F704" t="s">
        <v>341</v>
      </c>
      <c r="G704" t="s">
        <v>423</v>
      </c>
      <c r="H704" t="s">
        <v>343</v>
      </c>
      <c r="I704" t="s">
        <v>540</v>
      </c>
      <c r="J704" t="s">
        <v>540</v>
      </c>
      <c r="K704">
        <v>600000</v>
      </c>
      <c r="L704">
        <v>600000</v>
      </c>
      <c r="M704">
        <v>450000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450000</v>
      </c>
      <c r="W704">
        <v>600000</v>
      </c>
      <c r="X704">
        <v>600000</v>
      </c>
      <c r="Y704">
        <v>600000</v>
      </c>
      <c r="Z704">
        <v>0</v>
      </c>
      <c r="AA704">
        <v>0</v>
      </c>
      <c r="AB704">
        <v>0</v>
      </c>
      <c r="AC704">
        <v>0</v>
      </c>
      <c r="AD704">
        <v>0</v>
      </c>
      <c r="AE704" t="s">
        <v>346</v>
      </c>
      <c r="AF704" t="s">
        <v>426</v>
      </c>
      <c r="AG704" t="s">
        <v>541</v>
      </c>
      <c r="AH704" t="s">
        <v>542</v>
      </c>
      <c r="AI704" t="s">
        <v>349</v>
      </c>
      <c r="AJ704" t="s">
        <v>349</v>
      </c>
      <c r="AK704" t="s">
        <v>349</v>
      </c>
      <c r="AL704" t="s">
        <v>347</v>
      </c>
      <c r="AM704" t="s">
        <v>349</v>
      </c>
      <c r="AN704" t="s">
        <v>349</v>
      </c>
      <c r="AO704" t="s">
        <v>429</v>
      </c>
      <c r="AP704" t="s">
        <v>543</v>
      </c>
      <c r="AQ704" t="s">
        <v>540</v>
      </c>
      <c r="AR704" t="s">
        <v>352</v>
      </c>
      <c r="AS704" t="s">
        <v>353</v>
      </c>
    </row>
    <row r="705" spans="1:45" x14ac:dyDescent="0.3">
      <c r="A705" t="s">
        <v>338</v>
      </c>
      <c r="B705" t="s">
        <v>339</v>
      </c>
      <c r="C705" t="s">
        <v>924</v>
      </c>
      <c r="D705" t="s">
        <v>426</v>
      </c>
      <c r="E705" t="s">
        <v>1469</v>
      </c>
      <c r="F705" t="s">
        <v>341</v>
      </c>
      <c r="G705" t="s">
        <v>423</v>
      </c>
      <c r="H705" t="s">
        <v>343</v>
      </c>
      <c r="I705" t="s">
        <v>544</v>
      </c>
      <c r="J705" t="s">
        <v>545</v>
      </c>
      <c r="K705">
        <v>100000</v>
      </c>
      <c r="L705">
        <v>100000</v>
      </c>
      <c r="M705">
        <v>75000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75000</v>
      </c>
      <c r="W705">
        <v>100000</v>
      </c>
      <c r="X705">
        <v>100000</v>
      </c>
      <c r="Y705">
        <v>100000</v>
      </c>
      <c r="Z705">
        <v>0</v>
      </c>
      <c r="AA705">
        <v>0</v>
      </c>
      <c r="AB705">
        <v>0</v>
      </c>
      <c r="AC705">
        <v>0</v>
      </c>
      <c r="AD705">
        <v>0</v>
      </c>
      <c r="AE705" t="s">
        <v>346</v>
      </c>
      <c r="AF705" t="s">
        <v>426</v>
      </c>
      <c r="AG705" t="s">
        <v>541</v>
      </c>
      <c r="AH705" t="s">
        <v>546</v>
      </c>
      <c r="AI705" t="s">
        <v>349</v>
      </c>
      <c r="AJ705" t="s">
        <v>349</v>
      </c>
      <c r="AK705" t="s">
        <v>349</v>
      </c>
      <c r="AL705" t="s">
        <v>347</v>
      </c>
      <c r="AM705" t="s">
        <v>349</v>
      </c>
      <c r="AN705" t="s">
        <v>349</v>
      </c>
      <c r="AO705" t="s">
        <v>429</v>
      </c>
      <c r="AP705" t="s">
        <v>543</v>
      </c>
      <c r="AQ705" t="s">
        <v>545</v>
      </c>
      <c r="AR705" t="s">
        <v>352</v>
      </c>
      <c r="AS705" t="s">
        <v>353</v>
      </c>
    </row>
    <row r="706" spans="1:45" x14ac:dyDescent="0.3">
      <c r="A706" t="s">
        <v>338</v>
      </c>
      <c r="B706" t="s">
        <v>339</v>
      </c>
      <c r="C706" t="s">
        <v>924</v>
      </c>
      <c r="D706" t="s">
        <v>549</v>
      </c>
      <c r="E706" t="s">
        <v>1470</v>
      </c>
      <c r="F706" t="s">
        <v>341</v>
      </c>
      <c r="G706" t="s">
        <v>423</v>
      </c>
      <c r="H706" t="s">
        <v>343</v>
      </c>
      <c r="I706" t="s">
        <v>547</v>
      </c>
      <c r="J706" t="s">
        <v>548</v>
      </c>
      <c r="K706">
        <v>3500000</v>
      </c>
      <c r="L706">
        <v>3500000</v>
      </c>
      <c r="M706">
        <v>2625000</v>
      </c>
      <c r="N706">
        <v>300000</v>
      </c>
      <c r="O706">
        <v>148952</v>
      </c>
      <c r="P706">
        <v>0</v>
      </c>
      <c r="Q706">
        <v>451048</v>
      </c>
      <c r="R706">
        <v>451048</v>
      </c>
      <c r="S706">
        <v>166917</v>
      </c>
      <c r="T706">
        <v>600000</v>
      </c>
      <c r="U706">
        <v>900000</v>
      </c>
      <c r="V706">
        <v>1725000</v>
      </c>
      <c r="W706">
        <v>2600000</v>
      </c>
      <c r="X706">
        <v>2600000</v>
      </c>
      <c r="Y706">
        <v>2600000</v>
      </c>
      <c r="Z706">
        <v>0</v>
      </c>
      <c r="AA706">
        <v>0</v>
      </c>
      <c r="AB706">
        <v>0</v>
      </c>
      <c r="AC706">
        <v>0</v>
      </c>
      <c r="AD706">
        <v>0</v>
      </c>
      <c r="AE706" t="s">
        <v>346</v>
      </c>
      <c r="AF706" t="s">
        <v>549</v>
      </c>
      <c r="AG706" t="s">
        <v>550</v>
      </c>
      <c r="AH706" t="s">
        <v>551</v>
      </c>
      <c r="AI706" t="s">
        <v>349</v>
      </c>
      <c r="AJ706" t="s">
        <v>349</v>
      </c>
      <c r="AK706" t="s">
        <v>349</v>
      </c>
      <c r="AL706" t="s">
        <v>347</v>
      </c>
      <c r="AM706" t="s">
        <v>349</v>
      </c>
      <c r="AN706" t="s">
        <v>349</v>
      </c>
      <c r="AO706" t="s">
        <v>552</v>
      </c>
      <c r="AP706" t="s">
        <v>553</v>
      </c>
      <c r="AQ706" t="s">
        <v>548</v>
      </c>
      <c r="AR706" t="s">
        <v>352</v>
      </c>
      <c r="AS706" t="s">
        <v>353</v>
      </c>
    </row>
    <row r="707" spans="1:45" x14ac:dyDescent="0.3">
      <c r="A707" t="s">
        <v>338</v>
      </c>
      <c r="B707" t="s">
        <v>339</v>
      </c>
      <c r="C707" t="s">
        <v>924</v>
      </c>
      <c r="D707" t="s">
        <v>549</v>
      </c>
      <c r="E707" t="s">
        <v>1472</v>
      </c>
      <c r="F707" t="s">
        <v>341</v>
      </c>
      <c r="G707" t="s">
        <v>423</v>
      </c>
      <c r="H707" t="s">
        <v>343</v>
      </c>
      <c r="I707" t="s">
        <v>557</v>
      </c>
      <c r="J707" t="s">
        <v>558</v>
      </c>
      <c r="K707">
        <v>5000000</v>
      </c>
      <c r="L707">
        <v>5000000</v>
      </c>
      <c r="M707">
        <v>3333333.34</v>
      </c>
      <c r="N707">
        <v>0</v>
      </c>
      <c r="O707">
        <v>0</v>
      </c>
      <c r="P707">
        <v>0</v>
      </c>
      <c r="Q707">
        <v>849697.58</v>
      </c>
      <c r="R707">
        <v>849697.58</v>
      </c>
      <c r="S707">
        <v>0</v>
      </c>
      <c r="T707">
        <v>849697.58</v>
      </c>
      <c r="U707">
        <v>849697.58</v>
      </c>
      <c r="V707">
        <v>2483635.7599999998</v>
      </c>
      <c r="W707">
        <v>4150302.42</v>
      </c>
      <c r="X707">
        <v>4150302.42</v>
      </c>
      <c r="Y707">
        <v>4150302.42</v>
      </c>
      <c r="Z707">
        <v>0</v>
      </c>
      <c r="AA707">
        <v>0</v>
      </c>
      <c r="AB707">
        <v>0</v>
      </c>
      <c r="AC707">
        <v>0</v>
      </c>
      <c r="AD707">
        <v>0</v>
      </c>
      <c r="AE707" t="s">
        <v>346</v>
      </c>
      <c r="AF707" t="s">
        <v>549</v>
      </c>
      <c r="AG707" t="s">
        <v>550</v>
      </c>
      <c r="AH707" t="s">
        <v>559</v>
      </c>
      <c r="AI707" t="s">
        <v>349</v>
      </c>
      <c r="AJ707" t="s">
        <v>349</v>
      </c>
      <c r="AK707" t="s">
        <v>349</v>
      </c>
      <c r="AL707" t="s">
        <v>347</v>
      </c>
      <c r="AM707" t="s">
        <v>349</v>
      </c>
      <c r="AN707" t="s">
        <v>349</v>
      </c>
      <c r="AO707" t="s">
        <v>552</v>
      </c>
      <c r="AP707" t="s">
        <v>553</v>
      </c>
      <c r="AQ707" t="s">
        <v>558</v>
      </c>
      <c r="AR707" t="s">
        <v>352</v>
      </c>
      <c r="AS707" t="s">
        <v>353</v>
      </c>
    </row>
    <row r="708" spans="1:45" x14ac:dyDescent="0.3">
      <c r="A708" t="s">
        <v>338</v>
      </c>
      <c r="B708" t="s">
        <v>339</v>
      </c>
      <c r="C708" t="s">
        <v>924</v>
      </c>
      <c r="D708" t="s">
        <v>549</v>
      </c>
      <c r="E708" t="s">
        <v>1473</v>
      </c>
      <c r="F708" t="s">
        <v>341</v>
      </c>
      <c r="G708" t="s">
        <v>423</v>
      </c>
      <c r="H708" t="s">
        <v>343</v>
      </c>
      <c r="I708" t="s">
        <v>560</v>
      </c>
      <c r="J708" t="s">
        <v>561</v>
      </c>
      <c r="K708">
        <v>50000</v>
      </c>
      <c r="L708">
        <v>50000</v>
      </c>
      <c r="M708">
        <v>37500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37500</v>
      </c>
      <c r="W708">
        <v>50000</v>
      </c>
      <c r="X708">
        <v>50000</v>
      </c>
      <c r="Y708">
        <v>50000</v>
      </c>
      <c r="Z708">
        <v>0</v>
      </c>
      <c r="AA708">
        <v>0</v>
      </c>
      <c r="AB708">
        <v>0</v>
      </c>
      <c r="AC708">
        <v>0</v>
      </c>
      <c r="AD708">
        <v>0</v>
      </c>
      <c r="AE708" t="s">
        <v>346</v>
      </c>
      <c r="AF708" t="s">
        <v>549</v>
      </c>
      <c r="AG708" t="s">
        <v>550</v>
      </c>
      <c r="AH708" t="s">
        <v>562</v>
      </c>
      <c r="AI708" t="s">
        <v>349</v>
      </c>
      <c r="AJ708" t="s">
        <v>349</v>
      </c>
      <c r="AK708" t="s">
        <v>349</v>
      </c>
      <c r="AL708" t="s">
        <v>347</v>
      </c>
      <c r="AM708" t="s">
        <v>349</v>
      </c>
      <c r="AN708" t="s">
        <v>349</v>
      </c>
      <c r="AO708" t="s">
        <v>552</v>
      </c>
      <c r="AP708" t="s">
        <v>553</v>
      </c>
      <c r="AQ708" t="s">
        <v>561</v>
      </c>
      <c r="AR708" t="s">
        <v>352</v>
      </c>
      <c r="AS708" t="s">
        <v>353</v>
      </c>
    </row>
    <row r="709" spans="1:45" x14ac:dyDescent="0.3">
      <c r="A709" t="s">
        <v>338</v>
      </c>
      <c r="B709" t="s">
        <v>339</v>
      </c>
      <c r="C709" t="s">
        <v>924</v>
      </c>
      <c r="D709" t="s">
        <v>549</v>
      </c>
      <c r="E709" t="s">
        <v>1476</v>
      </c>
      <c r="F709" t="s">
        <v>341</v>
      </c>
      <c r="G709" t="s">
        <v>423</v>
      </c>
      <c r="H709" t="s">
        <v>343</v>
      </c>
      <c r="I709" t="s">
        <v>570</v>
      </c>
      <c r="J709" t="s">
        <v>571</v>
      </c>
      <c r="K709">
        <v>500000</v>
      </c>
      <c r="L709">
        <v>500000</v>
      </c>
      <c r="M709">
        <v>375000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375000</v>
      </c>
      <c r="W709">
        <v>500000</v>
      </c>
      <c r="X709">
        <v>500000</v>
      </c>
      <c r="Y709">
        <v>500000</v>
      </c>
      <c r="Z709">
        <v>0</v>
      </c>
      <c r="AA709">
        <v>0</v>
      </c>
      <c r="AB709">
        <v>0</v>
      </c>
      <c r="AC709">
        <v>0</v>
      </c>
      <c r="AD709">
        <v>0</v>
      </c>
      <c r="AE709" t="s">
        <v>346</v>
      </c>
      <c r="AF709" t="s">
        <v>549</v>
      </c>
      <c r="AG709" t="s">
        <v>572</v>
      </c>
      <c r="AH709" t="s">
        <v>573</v>
      </c>
      <c r="AI709" t="s">
        <v>349</v>
      </c>
      <c r="AJ709" t="s">
        <v>349</v>
      </c>
      <c r="AK709" t="s">
        <v>349</v>
      </c>
      <c r="AL709" t="s">
        <v>347</v>
      </c>
      <c r="AM709" t="s">
        <v>349</v>
      </c>
      <c r="AN709" t="s">
        <v>349</v>
      </c>
      <c r="AO709" t="s">
        <v>552</v>
      </c>
      <c r="AP709" t="s">
        <v>574</v>
      </c>
      <c r="AQ709" t="s">
        <v>571</v>
      </c>
      <c r="AR709" t="s">
        <v>352</v>
      </c>
      <c r="AS709" t="s">
        <v>353</v>
      </c>
    </row>
    <row r="710" spans="1:45" x14ac:dyDescent="0.3">
      <c r="A710" t="s">
        <v>338</v>
      </c>
      <c r="B710" t="s">
        <v>339</v>
      </c>
      <c r="C710" t="s">
        <v>924</v>
      </c>
      <c r="D710" t="s">
        <v>549</v>
      </c>
      <c r="E710" t="s">
        <v>1478</v>
      </c>
      <c r="F710" t="s">
        <v>341</v>
      </c>
      <c r="G710" t="s">
        <v>423</v>
      </c>
      <c r="H710" t="s">
        <v>343</v>
      </c>
      <c r="I710" t="s">
        <v>578</v>
      </c>
      <c r="J710" t="s">
        <v>579</v>
      </c>
      <c r="K710">
        <v>300000</v>
      </c>
      <c r="L710">
        <v>300000</v>
      </c>
      <c r="M710">
        <v>225000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225000</v>
      </c>
      <c r="W710">
        <v>300000</v>
      </c>
      <c r="X710">
        <v>300000</v>
      </c>
      <c r="Y710">
        <v>300000</v>
      </c>
      <c r="Z710">
        <v>0</v>
      </c>
      <c r="AA710">
        <v>0</v>
      </c>
      <c r="AB710">
        <v>0</v>
      </c>
      <c r="AC710">
        <v>0</v>
      </c>
      <c r="AD710">
        <v>0</v>
      </c>
      <c r="AE710" t="s">
        <v>346</v>
      </c>
      <c r="AF710" t="s">
        <v>549</v>
      </c>
      <c r="AG710" t="s">
        <v>572</v>
      </c>
      <c r="AH710" t="s">
        <v>580</v>
      </c>
      <c r="AI710" t="s">
        <v>349</v>
      </c>
      <c r="AJ710" t="s">
        <v>349</v>
      </c>
      <c r="AK710" t="s">
        <v>349</v>
      </c>
      <c r="AL710" t="s">
        <v>347</v>
      </c>
      <c r="AM710" t="s">
        <v>349</v>
      </c>
      <c r="AN710" t="s">
        <v>349</v>
      </c>
      <c r="AO710" t="s">
        <v>552</v>
      </c>
      <c r="AP710" t="s">
        <v>574</v>
      </c>
      <c r="AQ710" t="s">
        <v>579</v>
      </c>
      <c r="AR710" t="s">
        <v>352</v>
      </c>
      <c r="AS710" t="s">
        <v>353</v>
      </c>
    </row>
    <row r="711" spans="1:45" x14ac:dyDescent="0.3">
      <c r="A711" t="s">
        <v>338</v>
      </c>
      <c r="B711" t="s">
        <v>339</v>
      </c>
      <c r="C711" t="s">
        <v>924</v>
      </c>
      <c r="D711" t="s">
        <v>549</v>
      </c>
      <c r="E711" t="s">
        <v>1479</v>
      </c>
      <c r="F711" t="s">
        <v>341</v>
      </c>
      <c r="G711" t="s">
        <v>423</v>
      </c>
      <c r="H711" t="s">
        <v>343</v>
      </c>
      <c r="I711" t="s">
        <v>581</v>
      </c>
      <c r="J711" t="s">
        <v>582</v>
      </c>
      <c r="K711">
        <v>2000000</v>
      </c>
      <c r="L711">
        <v>2000000</v>
      </c>
      <c r="M711">
        <v>1500000</v>
      </c>
      <c r="N711">
        <v>0</v>
      </c>
      <c r="O711">
        <v>37503.72</v>
      </c>
      <c r="P711">
        <v>0</v>
      </c>
      <c r="Q711">
        <v>55672.14</v>
      </c>
      <c r="R711">
        <v>55672.14</v>
      </c>
      <c r="S711">
        <v>0</v>
      </c>
      <c r="T711">
        <v>93175.86</v>
      </c>
      <c r="U711">
        <v>93175.86</v>
      </c>
      <c r="V711">
        <v>1406824.14</v>
      </c>
      <c r="W711">
        <v>1906824.14</v>
      </c>
      <c r="X711">
        <v>1906824.14</v>
      </c>
      <c r="Y711">
        <v>1906824.14</v>
      </c>
      <c r="Z711">
        <v>0</v>
      </c>
      <c r="AA711">
        <v>0</v>
      </c>
      <c r="AB711">
        <v>0</v>
      </c>
      <c r="AC711">
        <v>0</v>
      </c>
      <c r="AD711">
        <v>0</v>
      </c>
      <c r="AE711" t="s">
        <v>346</v>
      </c>
      <c r="AF711" t="s">
        <v>549</v>
      </c>
      <c r="AG711" t="s">
        <v>572</v>
      </c>
      <c r="AH711" t="s">
        <v>583</v>
      </c>
      <c r="AI711" t="s">
        <v>349</v>
      </c>
      <c r="AJ711" t="s">
        <v>349</v>
      </c>
      <c r="AK711" t="s">
        <v>349</v>
      </c>
      <c r="AL711" t="s">
        <v>347</v>
      </c>
      <c r="AM711" t="s">
        <v>349</v>
      </c>
      <c r="AN711" t="s">
        <v>349</v>
      </c>
      <c r="AO711" t="s">
        <v>552</v>
      </c>
      <c r="AP711" t="s">
        <v>574</v>
      </c>
      <c r="AQ711" t="s">
        <v>582</v>
      </c>
      <c r="AR711" t="s">
        <v>352</v>
      </c>
      <c r="AS711" t="s">
        <v>353</v>
      </c>
    </row>
    <row r="712" spans="1:45" x14ac:dyDescent="0.3">
      <c r="A712" t="s">
        <v>338</v>
      </c>
      <c r="B712" t="s">
        <v>339</v>
      </c>
      <c r="C712" t="s">
        <v>924</v>
      </c>
      <c r="D712" t="s">
        <v>549</v>
      </c>
      <c r="E712" t="s">
        <v>1480</v>
      </c>
      <c r="F712" t="s">
        <v>341</v>
      </c>
      <c r="G712" t="s">
        <v>423</v>
      </c>
      <c r="H712" t="s">
        <v>343</v>
      </c>
      <c r="I712" t="s">
        <v>584</v>
      </c>
      <c r="J712" t="s">
        <v>585</v>
      </c>
      <c r="K712">
        <v>1000000</v>
      </c>
      <c r="L712">
        <v>1000000</v>
      </c>
      <c r="M712">
        <v>750000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750000</v>
      </c>
      <c r="W712">
        <v>1000000</v>
      </c>
      <c r="X712">
        <v>1000000</v>
      </c>
      <c r="Y712">
        <v>1000000</v>
      </c>
      <c r="Z712">
        <v>0</v>
      </c>
      <c r="AA712">
        <v>0</v>
      </c>
      <c r="AB712">
        <v>0</v>
      </c>
      <c r="AC712">
        <v>0</v>
      </c>
      <c r="AD712">
        <v>0</v>
      </c>
      <c r="AE712" t="s">
        <v>346</v>
      </c>
      <c r="AF712" t="s">
        <v>549</v>
      </c>
      <c r="AG712" t="s">
        <v>572</v>
      </c>
      <c r="AH712" t="s">
        <v>586</v>
      </c>
      <c r="AI712" t="s">
        <v>349</v>
      </c>
      <c r="AJ712" t="s">
        <v>349</v>
      </c>
      <c r="AK712" t="s">
        <v>349</v>
      </c>
      <c r="AL712" t="s">
        <v>347</v>
      </c>
      <c r="AM712" t="s">
        <v>349</v>
      </c>
      <c r="AN712" t="s">
        <v>349</v>
      </c>
      <c r="AO712" t="s">
        <v>552</v>
      </c>
      <c r="AP712" t="s">
        <v>574</v>
      </c>
      <c r="AQ712" t="s">
        <v>585</v>
      </c>
      <c r="AR712" t="s">
        <v>352</v>
      </c>
      <c r="AS712" t="s">
        <v>353</v>
      </c>
    </row>
    <row r="713" spans="1:45" x14ac:dyDescent="0.3">
      <c r="A713" t="s">
        <v>338</v>
      </c>
      <c r="B713" t="s">
        <v>339</v>
      </c>
      <c r="C713" t="s">
        <v>924</v>
      </c>
      <c r="D713" t="s">
        <v>549</v>
      </c>
      <c r="E713" t="s">
        <v>1481</v>
      </c>
      <c r="F713" t="s">
        <v>341</v>
      </c>
      <c r="G713" t="s">
        <v>423</v>
      </c>
      <c r="H713" t="s">
        <v>343</v>
      </c>
      <c r="I713" t="s">
        <v>587</v>
      </c>
      <c r="J713" t="s">
        <v>588</v>
      </c>
      <c r="K713">
        <v>500000</v>
      </c>
      <c r="L713">
        <v>500000</v>
      </c>
      <c r="M713">
        <v>375000</v>
      </c>
      <c r="N713">
        <v>0</v>
      </c>
      <c r="O713">
        <v>0.01</v>
      </c>
      <c r="P713">
        <v>0</v>
      </c>
      <c r="Q713">
        <v>69923.05</v>
      </c>
      <c r="R713">
        <v>69923.05</v>
      </c>
      <c r="S713">
        <v>0</v>
      </c>
      <c r="T713">
        <v>69923.06</v>
      </c>
      <c r="U713">
        <v>69923.06</v>
      </c>
      <c r="V713">
        <v>305076.94</v>
      </c>
      <c r="W713">
        <v>430076.94</v>
      </c>
      <c r="X713">
        <v>430076.94</v>
      </c>
      <c r="Y713">
        <v>430076.94</v>
      </c>
      <c r="Z713">
        <v>0</v>
      </c>
      <c r="AA713">
        <v>0</v>
      </c>
      <c r="AB713">
        <v>0</v>
      </c>
      <c r="AC713">
        <v>0</v>
      </c>
      <c r="AD713">
        <v>0</v>
      </c>
      <c r="AE713" t="s">
        <v>346</v>
      </c>
      <c r="AF713" t="s">
        <v>549</v>
      </c>
      <c r="AG713" t="s">
        <v>572</v>
      </c>
      <c r="AH713" t="s">
        <v>589</v>
      </c>
      <c r="AI713" t="s">
        <v>349</v>
      </c>
      <c r="AJ713" t="s">
        <v>349</v>
      </c>
      <c r="AK713" t="s">
        <v>349</v>
      </c>
      <c r="AL713" t="s">
        <v>347</v>
      </c>
      <c r="AM713" t="s">
        <v>590</v>
      </c>
      <c r="AN713" t="s">
        <v>349</v>
      </c>
      <c r="AO713" t="s">
        <v>552</v>
      </c>
      <c r="AP713" t="s">
        <v>574</v>
      </c>
      <c r="AQ713" t="s">
        <v>588</v>
      </c>
      <c r="AR713" t="s">
        <v>352</v>
      </c>
      <c r="AS713" t="s">
        <v>353</v>
      </c>
    </row>
    <row r="714" spans="1:45" x14ac:dyDescent="0.3">
      <c r="A714" t="s">
        <v>338</v>
      </c>
      <c r="B714" t="s">
        <v>339</v>
      </c>
      <c r="C714" t="s">
        <v>924</v>
      </c>
      <c r="D714" t="s">
        <v>549</v>
      </c>
      <c r="E714" t="s">
        <v>1482</v>
      </c>
      <c r="F714" t="s">
        <v>341</v>
      </c>
      <c r="G714" t="s">
        <v>423</v>
      </c>
      <c r="H714" t="s">
        <v>343</v>
      </c>
      <c r="I714" t="s">
        <v>591</v>
      </c>
      <c r="J714" t="s">
        <v>592</v>
      </c>
      <c r="K714">
        <v>300000</v>
      </c>
      <c r="L714">
        <v>300000</v>
      </c>
      <c r="M714">
        <v>225000</v>
      </c>
      <c r="N714">
        <v>0</v>
      </c>
      <c r="O714">
        <v>0</v>
      </c>
      <c r="P714">
        <v>0</v>
      </c>
      <c r="Q714">
        <v>4830.22</v>
      </c>
      <c r="R714">
        <v>4830.22</v>
      </c>
      <c r="S714">
        <v>0</v>
      </c>
      <c r="T714">
        <v>4830.22</v>
      </c>
      <c r="U714">
        <v>4830.22</v>
      </c>
      <c r="V714">
        <v>220169.78</v>
      </c>
      <c r="W714">
        <v>295169.78000000003</v>
      </c>
      <c r="X714">
        <v>295169.78000000003</v>
      </c>
      <c r="Y714">
        <v>295169.78000000003</v>
      </c>
      <c r="Z714">
        <v>0</v>
      </c>
      <c r="AA714">
        <v>0</v>
      </c>
      <c r="AB714">
        <v>0</v>
      </c>
      <c r="AC714">
        <v>0</v>
      </c>
      <c r="AD714">
        <v>0</v>
      </c>
      <c r="AE714" t="s">
        <v>346</v>
      </c>
      <c r="AF714" t="s">
        <v>549</v>
      </c>
      <c r="AG714" t="s">
        <v>593</v>
      </c>
      <c r="AH714" t="s">
        <v>594</v>
      </c>
      <c r="AI714" t="s">
        <v>349</v>
      </c>
      <c r="AJ714" t="s">
        <v>349</v>
      </c>
      <c r="AK714" t="s">
        <v>349</v>
      </c>
      <c r="AL714" t="s">
        <v>347</v>
      </c>
      <c r="AM714" t="s">
        <v>349</v>
      </c>
      <c r="AN714" t="s">
        <v>349</v>
      </c>
      <c r="AO714" t="s">
        <v>552</v>
      </c>
      <c r="AP714" t="s">
        <v>595</v>
      </c>
      <c r="AQ714" t="s">
        <v>592</v>
      </c>
      <c r="AR714" t="s">
        <v>352</v>
      </c>
      <c r="AS714" t="s">
        <v>353</v>
      </c>
    </row>
    <row r="715" spans="1:45" x14ac:dyDescent="0.3">
      <c r="A715" t="s">
        <v>338</v>
      </c>
      <c r="B715" t="s">
        <v>339</v>
      </c>
      <c r="C715" t="s">
        <v>924</v>
      </c>
      <c r="D715" t="s">
        <v>549</v>
      </c>
      <c r="E715" t="s">
        <v>1483</v>
      </c>
      <c r="F715" t="s">
        <v>341</v>
      </c>
      <c r="G715" t="s">
        <v>423</v>
      </c>
      <c r="H715" t="s">
        <v>343</v>
      </c>
      <c r="I715" t="s">
        <v>596</v>
      </c>
      <c r="J715" t="s">
        <v>597</v>
      </c>
      <c r="K715">
        <v>3000000</v>
      </c>
      <c r="L715">
        <v>3000000</v>
      </c>
      <c r="M715">
        <v>2000000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2000000</v>
      </c>
      <c r="W715">
        <v>3000000</v>
      </c>
      <c r="X715">
        <v>3000000</v>
      </c>
      <c r="Y715">
        <v>3000000</v>
      </c>
      <c r="Z715">
        <v>0</v>
      </c>
      <c r="AA715">
        <v>0</v>
      </c>
      <c r="AB715">
        <v>0</v>
      </c>
      <c r="AC715">
        <v>0</v>
      </c>
      <c r="AD715">
        <v>0</v>
      </c>
      <c r="AE715" t="s">
        <v>346</v>
      </c>
      <c r="AF715" t="s">
        <v>549</v>
      </c>
      <c r="AG715" t="s">
        <v>593</v>
      </c>
      <c r="AH715" t="s">
        <v>598</v>
      </c>
      <c r="AI715" t="s">
        <v>349</v>
      </c>
      <c r="AJ715" t="s">
        <v>349</v>
      </c>
      <c r="AK715" t="s">
        <v>349</v>
      </c>
      <c r="AL715" t="s">
        <v>347</v>
      </c>
      <c r="AM715" t="s">
        <v>349</v>
      </c>
      <c r="AN715" t="s">
        <v>349</v>
      </c>
      <c r="AO715" t="s">
        <v>552</v>
      </c>
      <c r="AP715" t="s">
        <v>595</v>
      </c>
      <c r="AQ715" t="s">
        <v>597</v>
      </c>
      <c r="AR715" t="s">
        <v>352</v>
      </c>
      <c r="AS715" t="s">
        <v>353</v>
      </c>
    </row>
    <row r="716" spans="1:45" x14ac:dyDescent="0.3">
      <c r="A716" t="s">
        <v>338</v>
      </c>
      <c r="B716" t="s">
        <v>339</v>
      </c>
      <c r="C716" t="s">
        <v>924</v>
      </c>
      <c r="D716" t="s">
        <v>549</v>
      </c>
      <c r="E716" t="s">
        <v>1484</v>
      </c>
      <c r="F716" t="s">
        <v>341</v>
      </c>
      <c r="G716" t="s">
        <v>423</v>
      </c>
      <c r="H716" t="s">
        <v>343</v>
      </c>
      <c r="I716" t="s">
        <v>599</v>
      </c>
      <c r="J716" t="s">
        <v>600</v>
      </c>
      <c r="K716">
        <v>500000</v>
      </c>
      <c r="L716">
        <v>500000</v>
      </c>
      <c r="M716">
        <v>425000</v>
      </c>
      <c r="N716">
        <v>78500</v>
      </c>
      <c r="O716">
        <v>71457.87</v>
      </c>
      <c r="P716">
        <v>0</v>
      </c>
      <c r="Q716">
        <v>82521.64</v>
      </c>
      <c r="R716">
        <v>0</v>
      </c>
      <c r="S716">
        <v>0</v>
      </c>
      <c r="T716">
        <v>153979.51</v>
      </c>
      <c r="U716">
        <v>232479.51</v>
      </c>
      <c r="V716">
        <v>192520.49</v>
      </c>
      <c r="W716">
        <v>267520.49</v>
      </c>
      <c r="X716">
        <v>267520.49</v>
      </c>
      <c r="Y716">
        <v>267520.49</v>
      </c>
      <c r="Z716">
        <v>0</v>
      </c>
      <c r="AA716">
        <v>0</v>
      </c>
      <c r="AB716">
        <v>0</v>
      </c>
      <c r="AC716">
        <v>0</v>
      </c>
      <c r="AD716">
        <v>0</v>
      </c>
      <c r="AE716" t="s">
        <v>346</v>
      </c>
      <c r="AF716" t="s">
        <v>549</v>
      </c>
      <c r="AG716" t="s">
        <v>601</v>
      </c>
      <c r="AH716" t="s">
        <v>602</v>
      </c>
      <c r="AI716" t="s">
        <v>349</v>
      </c>
      <c r="AJ716" t="s">
        <v>349</v>
      </c>
      <c r="AK716" t="s">
        <v>349</v>
      </c>
      <c r="AL716" t="s">
        <v>347</v>
      </c>
      <c r="AM716" t="s">
        <v>349</v>
      </c>
      <c r="AN716" t="s">
        <v>349</v>
      </c>
      <c r="AO716" t="s">
        <v>552</v>
      </c>
      <c r="AP716" t="s">
        <v>603</v>
      </c>
      <c r="AQ716" t="s">
        <v>600</v>
      </c>
      <c r="AR716" t="s">
        <v>352</v>
      </c>
      <c r="AS716" t="s">
        <v>353</v>
      </c>
    </row>
    <row r="717" spans="1:45" x14ac:dyDescent="0.3">
      <c r="A717" t="s">
        <v>338</v>
      </c>
      <c r="B717" t="s">
        <v>339</v>
      </c>
      <c r="C717" t="s">
        <v>924</v>
      </c>
      <c r="D717" t="s">
        <v>549</v>
      </c>
      <c r="E717" t="s">
        <v>1485</v>
      </c>
      <c r="F717" t="s">
        <v>341</v>
      </c>
      <c r="G717" t="s">
        <v>423</v>
      </c>
      <c r="H717" t="s">
        <v>343</v>
      </c>
      <c r="I717" t="s">
        <v>604</v>
      </c>
      <c r="J717" t="s">
        <v>605</v>
      </c>
      <c r="K717">
        <v>500000</v>
      </c>
      <c r="L717">
        <v>500000</v>
      </c>
      <c r="M717">
        <v>500000</v>
      </c>
      <c r="N717">
        <v>413719.31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413719.31</v>
      </c>
      <c r="V717">
        <v>86280.69</v>
      </c>
      <c r="W717">
        <v>86280.69</v>
      </c>
      <c r="X717">
        <v>86280.69</v>
      </c>
      <c r="Y717">
        <v>86280.69</v>
      </c>
      <c r="Z717">
        <v>0</v>
      </c>
      <c r="AA717">
        <v>0</v>
      </c>
      <c r="AB717">
        <v>0</v>
      </c>
      <c r="AC717">
        <v>0</v>
      </c>
      <c r="AD717">
        <v>0</v>
      </c>
      <c r="AE717" t="s">
        <v>346</v>
      </c>
      <c r="AF717" t="s">
        <v>549</v>
      </c>
      <c r="AG717" t="s">
        <v>601</v>
      </c>
      <c r="AH717" t="s">
        <v>606</v>
      </c>
      <c r="AI717" t="s">
        <v>349</v>
      </c>
      <c r="AJ717" t="s">
        <v>349</v>
      </c>
      <c r="AK717" t="s">
        <v>349</v>
      </c>
      <c r="AL717" t="s">
        <v>347</v>
      </c>
      <c r="AM717" t="s">
        <v>607</v>
      </c>
      <c r="AN717" t="s">
        <v>349</v>
      </c>
      <c r="AO717" t="s">
        <v>552</v>
      </c>
      <c r="AP717" t="s">
        <v>603</v>
      </c>
      <c r="AQ717" t="s">
        <v>605</v>
      </c>
      <c r="AR717" t="s">
        <v>352</v>
      </c>
      <c r="AS717" t="s">
        <v>353</v>
      </c>
    </row>
    <row r="718" spans="1:45" x14ac:dyDescent="0.3">
      <c r="A718" t="s">
        <v>338</v>
      </c>
      <c r="B718" t="s">
        <v>339</v>
      </c>
      <c r="C718" t="s">
        <v>924</v>
      </c>
      <c r="D718" t="s">
        <v>549</v>
      </c>
      <c r="E718" t="s">
        <v>1486</v>
      </c>
      <c r="F718" t="s">
        <v>341</v>
      </c>
      <c r="G718" t="s">
        <v>423</v>
      </c>
      <c r="H718" t="s">
        <v>343</v>
      </c>
      <c r="I718" t="s">
        <v>608</v>
      </c>
      <c r="J718" t="s">
        <v>609</v>
      </c>
      <c r="K718">
        <v>16965279</v>
      </c>
      <c r="L718">
        <v>16965279</v>
      </c>
      <c r="M718">
        <v>11090625.92</v>
      </c>
      <c r="N718">
        <v>444950</v>
      </c>
      <c r="O718">
        <v>29522.61</v>
      </c>
      <c r="P718">
        <v>0</v>
      </c>
      <c r="Q718">
        <v>4650199.0199999996</v>
      </c>
      <c r="R718">
        <v>720737.39</v>
      </c>
      <c r="S718">
        <v>720737.39</v>
      </c>
      <c r="T718">
        <v>4679721.63</v>
      </c>
      <c r="U718">
        <v>5124671.63</v>
      </c>
      <c r="V718">
        <v>5965954.29</v>
      </c>
      <c r="W718">
        <v>11840607.369999999</v>
      </c>
      <c r="X718">
        <v>11840607.369999999</v>
      </c>
      <c r="Y718">
        <v>11840607.369999999</v>
      </c>
      <c r="Z718">
        <v>0</v>
      </c>
      <c r="AA718">
        <v>0</v>
      </c>
      <c r="AB718">
        <v>0</v>
      </c>
      <c r="AC718">
        <v>0</v>
      </c>
      <c r="AD718">
        <v>0</v>
      </c>
      <c r="AE718" t="s">
        <v>346</v>
      </c>
      <c r="AF718" t="s">
        <v>549</v>
      </c>
      <c r="AG718" t="s">
        <v>601</v>
      </c>
      <c r="AH718" t="s">
        <v>610</v>
      </c>
      <c r="AI718" t="s">
        <v>349</v>
      </c>
      <c r="AJ718" t="s">
        <v>349</v>
      </c>
      <c r="AK718" t="s">
        <v>349</v>
      </c>
      <c r="AL718" t="s">
        <v>347</v>
      </c>
      <c r="AM718" t="s">
        <v>349</v>
      </c>
      <c r="AN718" t="s">
        <v>349</v>
      </c>
      <c r="AO718" t="s">
        <v>552</v>
      </c>
      <c r="AP718" t="s">
        <v>603</v>
      </c>
      <c r="AQ718" t="s">
        <v>609</v>
      </c>
      <c r="AR718" t="s">
        <v>352</v>
      </c>
      <c r="AS718" t="s">
        <v>353</v>
      </c>
    </row>
    <row r="719" spans="1:45" x14ac:dyDescent="0.3">
      <c r="A719" t="s">
        <v>338</v>
      </c>
      <c r="B719" t="s">
        <v>339</v>
      </c>
      <c r="C719" t="s">
        <v>924</v>
      </c>
      <c r="D719" t="s">
        <v>549</v>
      </c>
      <c r="E719" t="s">
        <v>1487</v>
      </c>
      <c r="F719" t="s">
        <v>341</v>
      </c>
      <c r="G719" t="s">
        <v>423</v>
      </c>
      <c r="H719" t="s">
        <v>343</v>
      </c>
      <c r="I719" t="s">
        <v>611</v>
      </c>
      <c r="J719" t="s">
        <v>611</v>
      </c>
      <c r="K719">
        <v>1000000</v>
      </c>
      <c r="L719">
        <v>1000000</v>
      </c>
      <c r="M719">
        <v>1000000</v>
      </c>
      <c r="N719">
        <v>0</v>
      </c>
      <c r="O719">
        <v>0</v>
      </c>
      <c r="P719">
        <v>0</v>
      </c>
      <c r="Q719">
        <v>314351.19</v>
      </c>
      <c r="R719">
        <v>314351.19</v>
      </c>
      <c r="S719">
        <v>0</v>
      </c>
      <c r="T719">
        <v>314351.19</v>
      </c>
      <c r="U719">
        <v>314351.19</v>
      </c>
      <c r="V719">
        <v>685648.81</v>
      </c>
      <c r="W719">
        <v>685648.81</v>
      </c>
      <c r="X719">
        <v>685648.81</v>
      </c>
      <c r="Y719">
        <v>685648.81</v>
      </c>
      <c r="Z719">
        <v>0</v>
      </c>
      <c r="AA719">
        <v>0</v>
      </c>
      <c r="AB719">
        <v>0</v>
      </c>
      <c r="AC719">
        <v>0</v>
      </c>
      <c r="AD719">
        <v>0</v>
      </c>
      <c r="AE719" t="s">
        <v>346</v>
      </c>
      <c r="AF719" t="s">
        <v>549</v>
      </c>
      <c r="AG719" t="s">
        <v>601</v>
      </c>
      <c r="AH719" t="s">
        <v>612</v>
      </c>
      <c r="AI719" t="s">
        <v>349</v>
      </c>
      <c r="AJ719" t="s">
        <v>349</v>
      </c>
      <c r="AK719" t="s">
        <v>349</v>
      </c>
      <c r="AL719" t="s">
        <v>347</v>
      </c>
      <c r="AM719" t="s">
        <v>349</v>
      </c>
      <c r="AN719" t="s">
        <v>349</v>
      </c>
      <c r="AO719" t="s">
        <v>552</v>
      </c>
      <c r="AP719" t="s">
        <v>603</v>
      </c>
      <c r="AQ719" t="s">
        <v>611</v>
      </c>
      <c r="AR719" t="s">
        <v>352</v>
      </c>
      <c r="AS719" t="s">
        <v>353</v>
      </c>
    </row>
    <row r="720" spans="1:45" x14ac:dyDescent="0.3">
      <c r="A720" t="s">
        <v>338</v>
      </c>
      <c r="B720" t="s">
        <v>339</v>
      </c>
      <c r="C720" t="s">
        <v>924</v>
      </c>
      <c r="D720" t="s">
        <v>549</v>
      </c>
      <c r="E720" t="s">
        <v>1488</v>
      </c>
      <c r="F720" t="s">
        <v>341</v>
      </c>
      <c r="G720" t="s">
        <v>423</v>
      </c>
      <c r="H720" t="s">
        <v>343</v>
      </c>
      <c r="I720" t="s">
        <v>613</v>
      </c>
      <c r="J720" t="s">
        <v>614</v>
      </c>
      <c r="K720">
        <v>15000000</v>
      </c>
      <c r="L720">
        <v>15000000</v>
      </c>
      <c r="M720">
        <v>11248833.34</v>
      </c>
      <c r="N720">
        <v>2723611.66</v>
      </c>
      <c r="O720">
        <v>207867.96</v>
      </c>
      <c r="P720">
        <v>0</v>
      </c>
      <c r="Q720">
        <v>4535279.46</v>
      </c>
      <c r="R720">
        <v>4535279.46</v>
      </c>
      <c r="S720">
        <v>3889002.92</v>
      </c>
      <c r="T720">
        <v>4743147.42</v>
      </c>
      <c r="U720">
        <v>7466759.0800000001</v>
      </c>
      <c r="V720">
        <v>3782074.26</v>
      </c>
      <c r="W720">
        <v>7533240.9199999999</v>
      </c>
      <c r="X720">
        <v>7533240.9199999999</v>
      </c>
      <c r="Y720">
        <v>7533240.9199999999</v>
      </c>
      <c r="Z720">
        <v>0</v>
      </c>
      <c r="AA720">
        <v>0</v>
      </c>
      <c r="AB720">
        <v>0</v>
      </c>
      <c r="AC720">
        <v>0</v>
      </c>
      <c r="AD720">
        <v>0</v>
      </c>
      <c r="AE720" t="s">
        <v>346</v>
      </c>
      <c r="AF720" t="s">
        <v>549</v>
      </c>
      <c r="AG720" t="s">
        <v>601</v>
      </c>
      <c r="AH720" t="s">
        <v>615</v>
      </c>
      <c r="AI720" t="s">
        <v>349</v>
      </c>
      <c r="AJ720" t="s">
        <v>349</v>
      </c>
      <c r="AK720" t="s">
        <v>349</v>
      </c>
      <c r="AL720" t="s">
        <v>347</v>
      </c>
      <c r="AM720" t="s">
        <v>349</v>
      </c>
      <c r="AN720" t="s">
        <v>349</v>
      </c>
      <c r="AO720" t="s">
        <v>552</v>
      </c>
      <c r="AP720" t="s">
        <v>603</v>
      </c>
      <c r="AQ720" t="s">
        <v>614</v>
      </c>
      <c r="AR720" t="s">
        <v>352</v>
      </c>
      <c r="AS720" t="s">
        <v>353</v>
      </c>
    </row>
    <row r="721" spans="1:45" x14ac:dyDescent="0.3">
      <c r="A721" t="s">
        <v>338</v>
      </c>
      <c r="B721" t="s">
        <v>339</v>
      </c>
      <c r="C721" t="s">
        <v>924</v>
      </c>
      <c r="D721" t="s">
        <v>549</v>
      </c>
      <c r="E721" t="s">
        <v>1489</v>
      </c>
      <c r="F721" t="s">
        <v>341</v>
      </c>
      <c r="G721" t="s">
        <v>423</v>
      </c>
      <c r="H721" t="s">
        <v>343</v>
      </c>
      <c r="I721" t="s">
        <v>616</v>
      </c>
      <c r="J721" t="s">
        <v>617</v>
      </c>
      <c r="K721">
        <v>500000</v>
      </c>
      <c r="L721">
        <v>500000</v>
      </c>
      <c r="M721">
        <v>500000</v>
      </c>
      <c r="N721">
        <v>0</v>
      </c>
      <c r="O721">
        <v>423524</v>
      </c>
      <c r="P721">
        <v>0</v>
      </c>
      <c r="Q721">
        <v>57878.6</v>
      </c>
      <c r="R721">
        <v>0</v>
      </c>
      <c r="S721">
        <v>0</v>
      </c>
      <c r="T721">
        <v>481402.6</v>
      </c>
      <c r="U721">
        <v>481402.6</v>
      </c>
      <c r="V721">
        <v>18597.400000000001</v>
      </c>
      <c r="W721">
        <v>18597.400000000001</v>
      </c>
      <c r="X721">
        <v>18597.400000000001</v>
      </c>
      <c r="Y721">
        <v>18597.400000000001</v>
      </c>
      <c r="Z721">
        <v>0</v>
      </c>
      <c r="AA721">
        <v>0</v>
      </c>
      <c r="AB721">
        <v>0</v>
      </c>
      <c r="AC721">
        <v>0</v>
      </c>
      <c r="AD721">
        <v>0</v>
      </c>
      <c r="AE721" t="s">
        <v>346</v>
      </c>
      <c r="AF721" t="s">
        <v>549</v>
      </c>
      <c r="AG721" t="s">
        <v>601</v>
      </c>
      <c r="AH721" t="s">
        <v>618</v>
      </c>
      <c r="AI721" t="s">
        <v>349</v>
      </c>
      <c r="AJ721" t="s">
        <v>349</v>
      </c>
      <c r="AK721" t="s">
        <v>349</v>
      </c>
      <c r="AL721" t="s">
        <v>347</v>
      </c>
      <c r="AM721" t="s">
        <v>349</v>
      </c>
      <c r="AN721" t="s">
        <v>349</v>
      </c>
      <c r="AO721" t="s">
        <v>552</v>
      </c>
      <c r="AP721" t="s">
        <v>603</v>
      </c>
      <c r="AQ721" t="s">
        <v>617</v>
      </c>
      <c r="AR721" t="s">
        <v>352</v>
      </c>
      <c r="AS721" t="s">
        <v>353</v>
      </c>
    </row>
    <row r="722" spans="1:45" x14ac:dyDescent="0.3">
      <c r="A722" t="s">
        <v>338</v>
      </c>
      <c r="B722" t="s">
        <v>339</v>
      </c>
      <c r="C722" t="s">
        <v>924</v>
      </c>
      <c r="D722" t="s">
        <v>549</v>
      </c>
      <c r="E722" t="s">
        <v>1491</v>
      </c>
      <c r="F722" t="s">
        <v>341</v>
      </c>
      <c r="G722" t="s">
        <v>423</v>
      </c>
      <c r="H722" t="s">
        <v>343</v>
      </c>
      <c r="I722" t="s">
        <v>622</v>
      </c>
      <c r="J722" t="s">
        <v>623</v>
      </c>
      <c r="K722">
        <v>20000</v>
      </c>
      <c r="L722">
        <v>20000</v>
      </c>
      <c r="M722">
        <v>15000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15000</v>
      </c>
      <c r="W722">
        <v>20000</v>
      </c>
      <c r="X722">
        <v>20000</v>
      </c>
      <c r="Y722">
        <v>20000</v>
      </c>
      <c r="Z722">
        <v>0</v>
      </c>
      <c r="AA722">
        <v>0</v>
      </c>
      <c r="AB722">
        <v>0</v>
      </c>
      <c r="AC722">
        <v>0</v>
      </c>
      <c r="AD722">
        <v>0</v>
      </c>
      <c r="AE722" t="s">
        <v>346</v>
      </c>
      <c r="AF722" t="s">
        <v>549</v>
      </c>
      <c r="AG722" t="s">
        <v>601</v>
      </c>
      <c r="AH722" t="s">
        <v>624</v>
      </c>
      <c r="AI722" t="s">
        <v>349</v>
      </c>
      <c r="AJ722" t="s">
        <v>349</v>
      </c>
      <c r="AK722" t="s">
        <v>349</v>
      </c>
      <c r="AL722" t="s">
        <v>347</v>
      </c>
      <c r="AM722" t="s">
        <v>349</v>
      </c>
      <c r="AN722" t="s">
        <v>349</v>
      </c>
      <c r="AO722" t="s">
        <v>552</v>
      </c>
      <c r="AP722" t="s">
        <v>603</v>
      </c>
      <c r="AQ722" t="s">
        <v>623</v>
      </c>
      <c r="AR722" t="s">
        <v>352</v>
      </c>
      <c r="AS722" t="s">
        <v>353</v>
      </c>
    </row>
    <row r="723" spans="1:45" x14ac:dyDescent="0.3">
      <c r="A723" t="s">
        <v>338</v>
      </c>
      <c r="B723" t="s">
        <v>339</v>
      </c>
      <c r="C723" t="s">
        <v>924</v>
      </c>
      <c r="D723" t="s">
        <v>629</v>
      </c>
      <c r="E723" t="s">
        <v>1493</v>
      </c>
      <c r="F723" t="s">
        <v>625</v>
      </c>
      <c r="G723" t="s">
        <v>626</v>
      </c>
      <c r="H723" t="s">
        <v>343</v>
      </c>
      <c r="I723" t="s">
        <v>635</v>
      </c>
      <c r="J723" t="s">
        <v>636</v>
      </c>
      <c r="K723">
        <v>80000</v>
      </c>
      <c r="L723">
        <v>80000</v>
      </c>
      <c r="M723">
        <v>60000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60000</v>
      </c>
      <c r="W723">
        <v>80000</v>
      </c>
      <c r="X723">
        <v>80000</v>
      </c>
      <c r="Y723">
        <v>80000</v>
      </c>
      <c r="Z723">
        <v>0</v>
      </c>
      <c r="AA723">
        <v>0</v>
      </c>
      <c r="AB723">
        <v>0</v>
      </c>
      <c r="AC723">
        <v>0</v>
      </c>
      <c r="AD723">
        <v>0</v>
      </c>
      <c r="AE723" t="s">
        <v>346</v>
      </c>
      <c r="AF723" t="s">
        <v>629</v>
      </c>
      <c r="AG723" t="s">
        <v>630</v>
      </c>
      <c r="AH723" t="s">
        <v>637</v>
      </c>
      <c r="AI723" t="s">
        <v>349</v>
      </c>
      <c r="AJ723" t="s">
        <v>349</v>
      </c>
      <c r="AK723" t="s">
        <v>349</v>
      </c>
      <c r="AL723" t="s">
        <v>347</v>
      </c>
      <c r="AM723" t="s">
        <v>349</v>
      </c>
      <c r="AN723" t="s">
        <v>349</v>
      </c>
      <c r="AO723" t="s">
        <v>632</v>
      </c>
      <c r="AP723" t="s">
        <v>633</v>
      </c>
      <c r="AQ723" t="s">
        <v>636</v>
      </c>
      <c r="AR723" t="s">
        <v>352</v>
      </c>
      <c r="AS723" t="s">
        <v>634</v>
      </c>
    </row>
    <row r="724" spans="1:45" x14ac:dyDescent="0.3">
      <c r="A724" t="s">
        <v>338</v>
      </c>
      <c r="B724" t="s">
        <v>339</v>
      </c>
      <c r="C724" t="s">
        <v>924</v>
      </c>
      <c r="D724" t="s">
        <v>629</v>
      </c>
      <c r="E724" t="s">
        <v>1494</v>
      </c>
      <c r="F724" t="s">
        <v>625</v>
      </c>
      <c r="G724" t="s">
        <v>626</v>
      </c>
      <c r="H724" t="s">
        <v>343</v>
      </c>
      <c r="I724" t="s">
        <v>638</v>
      </c>
      <c r="J724" t="s">
        <v>639</v>
      </c>
      <c r="K724">
        <v>3025000</v>
      </c>
      <c r="L724">
        <v>3025000</v>
      </c>
      <c r="M724">
        <v>3025000</v>
      </c>
      <c r="N724">
        <v>0</v>
      </c>
      <c r="O724">
        <v>3014403.03</v>
      </c>
      <c r="P724">
        <v>0</v>
      </c>
      <c r="Q724">
        <v>0</v>
      </c>
      <c r="R724">
        <v>0</v>
      </c>
      <c r="S724">
        <v>0</v>
      </c>
      <c r="T724">
        <v>3014403.03</v>
      </c>
      <c r="U724">
        <v>3014403.03</v>
      </c>
      <c r="V724">
        <v>10596.97</v>
      </c>
      <c r="W724">
        <v>10596.97</v>
      </c>
      <c r="X724">
        <v>10596.97</v>
      </c>
      <c r="Y724">
        <v>10596.97</v>
      </c>
      <c r="Z724">
        <v>0</v>
      </c>
      <c r="AA724">
        <v>0</v>
      </c>
      <c r="AB724">
        <v>0</v>
      </c>
      <c r="AC724">
        <v>0</v>
      </c>
      <c r="AD724">
        <v>0</v>
      </c>
      <c r="AE724" t="s">
        <v>346</v>
      </c>
      <c r="AF724" t="s">
        <v>629</v>
      </c>
      <c r="AG724" t="s">
        <v>630</v>
      </c>
      <c r="AH724" t="s">
        <v>640</v>
      </c>
      <c r="AI724" t="s">
        <v>349</v>
      </c>
      <c r="AJ724" t="s">
        <v>349</v>
      </c>
      <c r="AK724" t="s">
        <v>349</v>
      </c>
      <c r="AL724" t="s">
        <v>347</v>
      </c>
      <c r="AM724" t="s">
        <v>349</v>
      </c>
      <c r="AN724" t="s">
        <v>349</v>
      </c>
      <c r="AO724" t="s">
        <v>632</v>
      </c>
      <c r="AP724" t="s">
        <v>633</v>
      </c>
      <c r="AQ724" t="s">
        <v>639</v>
      </c>
      <c r="AR724" t="s">
        <v>352</v>
      </c>
      <c r="AS724" t="s">
        <v>634</v>
      </c>
    </row>
    <row r="725" spans="1:45" x14ac:dyDescent="0.3">
      <c r="A725" t="s">
        <v>338</v>
      </c>
      <c r="B725" t="s">
        <v>339</v>
      </c>
      <c r="C725" t="s">
        <v>924</v>
      </c>
      <c r="D725" t="s">
        <v>629</v>
      </c>
      <c r="E725" t="s">
        <v>1495</v>
      </c>
      <c r="F725" t="s">
        <v>625</v>
      </c>
      <c r="G725" t="s">
        <v>626</v>
      </c>
      <c r="H725" t="s">
        <v>343</v>
      </c>
      <c r="I725" t="s">
        <v>641</v>
      </c>
      <c r="J725" t="s">
        <v>642</v>
      </c>
      <c r="K725">
        <v>30300000</v>
      </c>
      <c r="L725">
        <v>30300000</v>
      </c>
      <c r="M725">
        <v>30300000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30300000</v>
      </c>
      <c r="W725">
        <v>30300000</v>
      </c>
      <c r="X725">
        <v>30300000</v>
      </c>
      <c r="Y725">
        <v>30300000</v>
      </c>
      <c r="Z725">
        <v>0</v>
      </c>
      <c r="AA725">
        <v>0</v>
      </c>
      <c r="AB725">
        <v>0</v>
      </c>
      <c r="AC725">
        <v>0</v>
      </c>
      <c r="AD725">
        <v>0</v>
      </c>
      <c r="AE725" t="s">
        <v>346</v>
      </c>
      <c r="AF725" t="s">
        <v>629</v>
      </c>
      <c r="AG725" t="s">
        <v>630</v>
      </c>
      <c r="AH725" t="s">
        <v>643</v>
      </c>
      <c r="AI725" t="s">
        <v>349</v>
      </c>
      <c r="AJ725" t="s">
        <v>349</v>
      </c>
      <c r="AK725" t="s">
        <v>349</v>
      </c>
      <c r="AL725" t="s">
        <v>347</v>
      </c>
      <c r="AM725" t="s">
        <v>349</v>
      </c>
      <c r="AN725" t="s">
        <v>349</v>
      </c>
      <c r="AO725" t="s">
        <v>632</v>
      </c>
      <c r="AP725" t="s">
        <v>633</v>
      </c>
      <c r="AQ725" t="s">
        <v>642</v>
      </c>
      <c r="AR725" t="s">
        <v>352</v>
      </c>
      <c r="AS725" t="s">
        <v>634</v>
      </c>
    </row>
    <row r="726" spans="1:45" x14ac:dyDescent="0.3">
      <c r="A726" t="s">
        <v>338</v>
      </c>
      <c r="B726" t="s">
        <v>339</v>
      </c>
      <c r="C726" t="s">
        <v>924</v>
      </c>
      <c r="D726" t="s">
        <v>629</v>
      </c>
      <c r="E726" t="s">
        <v>1518</v>
      </c>
      <c r="F726" t="s">
        <v>625</v>
      </c>
      <c r="G726" t="s">
        <v>626</v>
      </c>
      <c r="H726" t="s">
        <v>343</v>
      </c>
      <c r="I726" t="s">
        <v>861</v>
      </c>
      <c r="J726" t="s">
        <v>862</v>
      </c>
      <c r="K726">
        <v>0</v>
      </c>
      <c r="L726">
        <v>175000</v>
      </c>
      <c r="M726">
        <v>87500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87500</v>
      </c>
      <c r="W726">
        <v>175000</v>
      </c>
      <c r="X726">
        <v>175000</v>
      </c>
      <c r="Y726">
        <v>175000</v>
      </c>
      <c r="Z726">
        <v>0</v>
      </c>
      <c r="AA726">
        <v>0</v>
      </c>
      <c r="AB726">
        <v>0</v>
      </c>
      <c r="AC726">
        <v>0</v>
      </c>
      <c r="AD726">
        <v>175000</v>
      </c>
      <c r="AE726" t="s">
        <v>346</v>
      </c>
      <c r="AF726" t="s">
        <v>629</v>
      </c>
      <c r="AG726" t="s">
        <v>630</v>
      </c>
      <c r="AH726" t="s">
        <v>863</v>
      </c>
      <c r="AI726" t="s">
        <v>349</v>
      </c>
      <c r="AJ726" t="s">
        <v>349</v>
      </c>
      <c r="AK726" t="s">
        <v>349</v>
      </c>
      <c r="AL726" t="s">
        <v>347</v>
      </c>
      <c r="AM726" t="s">
        <v>349</v>
      </c>
      <c r="AN726" t="s">
        <v>349</v>
      </c>
      <c r="AO726" t="s">
        <v>632</v>
      </c>
      <c r="AP726" t="s">
        <v>633</v>
      </c>
      <c r="AQ726" t="s">
        <v>862</v>
      </c>
      <c r="AR726" t="s">
        <v>352</v>
      </c>
      <c r="AS726" t="s">
        <v>634</v>
      </c>
    </row>
    <row r="727" spans="1:45" x14ac:dyDescent="0.3">
      <c r="A727" t="s">
        <v>338</v>
      </c>
      <c r="B727" t="s">
        <v>339</v>
      </c>
      <c r="C727" t="s">
        <v>924</v>
      </c>
      <c r="D727" t="s">
        <v>629</v>
      </c>
      <c r="E727" t="s">
        <v>1496</v>
      </c>
      <c r="F727" t="s">
        <v>625</v>
      </c>
      <c r="G727" t="s">
        <v>626</v>
      </c>
      <c r="H727" t="s">
        <v>343</v>
      </c>
      <c r="I727" t="s">
        <v>644</v>
      </c>
      <c r="J727" t="s">
        <v>645</v>
      </c>
      <c r="K727">
        <v>4595000</v>
      </c>
      <c r="L727">
        <v>4420000</v>
      </c>
      <c r="M727">
        <v>3358750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3358750</v>
      </c>
      <c r="W727">
        <v>4420000</v>
      </c>
      <c r="X727">
        <v>4420000</v>
      </c>
      <c r="Y727">
        <v>4420000</v>
      </c>
      <c r="Z727">
        <v>0</v>
      </c>
      <c r="AA727">
        <v>0</v>
      </c>
      <c r="AB727">
        <v>0</v>
      </c>
      <c r="AC727">
        <v>-175000</v>
      </c>
      <c r="AD727">
        <v>0</v>
      </c>
      <c r="AE727" t="s">
        <v>346</v>
      </c>
      <c r="AF727" t="s">
        <v>629</v>
      </c>
      <c r="AG727" t="s">
        <v>630</v>
      </c>
      <c r="AH727" t="s">
        <v>646</v>
      </c>
      <c r="AI727" t="s">
        <v>349</v>
      </c>
      <c r="AJ727" t="s">
        <v>349</v>
      </c>
      <c r="AK727" t="s">
        <v>349</v>
      </c>
      <c r="AL727" t="s">
        <v>347</v>
      </c>
      <c r="AM727" t="s">
        <v>349</v>
      </c>
      <c r="AN727" t="s">
        <v>349</v>
      </c>
      <c r="AO727" t="s">
        <v>632</v>
      </c>
      <c r="AP727" t="s">
        <v>633</v>
      </c>
      <c r="AQ727" t="s">
        <v>645</v>
      </c>
      <c r="AR727" t="s">
        <v>352</v>
      </c>
      <c r="AS727" t="s">
        <v>634</v>
      </c>
    </row>
    <row r="728" spans="1:45" x14ac:dyDescent="0.3">
      <c r="A728" t="s">
        <v>338</v>
      </c>
      <c r="B728" t="s">
        <v>339</v>
      </c>
      <c r="C728" t="s">
        <v>924</v>
      </c>
      <c r="D728" t="s">
        <v>629</v>
      </c>
      <c r="E728" t="s">
        <v>1497</v>
      </c>
      <c r="F728" t="s">
        <v>625</v>
      </c>
      <c r="G728" t="s">
        <v>647</v>
      </c>
      <c r="H728" t="s">
        <v>343</v>
      </c>
      <c r="I728" t="s">
        <v>648</v>
      </c>
      <c r="J728" t="s">
        <v>648</v>
      </c>
      <c r="K728">
        <v>130000000</v>
      </c>
      <c r="L728">
        <v>130000000</v>
      </c>
      <c r="M728">
        <v>130000000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130000000</v>
      </c>
      <c r="W728">
        <v>130000000</v>
      </c>
      <c r="X728">
        <v>130000000</v>
      </c>
      <c r="Y728">
        <v>130000000</v>
      </c>
      <c r="Z728">
        <v>0</v>
      </c>
      <c r="AA728">
        <v>0</v>
      </c>
      <c r="AB728">
        <v>0</v>
      </c>
      <c r="AC728">
        <v>0</v>
      </c>
      <c r="AD728">
        <v>0</v>
      </c>
      <c r="AE728" t="s">
        <v>346</v>
      </c>
      <c r="AF728" t="s">
        <v>629</v>
      </c>
      <c r="AG728" t="s">
        <v>649</v>
      </c>
      <c r="AH728" t="s">
        <v>650</v>
      </c>
      <c r="AI728" t="s">
        <v>349</v>
      </c>
      <c r="AJ728" t="s">
        <v>349</v>
      </c>
      <c r="AK728" t="s">
        <v>349</v>
      </c>
      <c r="AL728" t="s">
        <v>347</v>
      </c>
      <c r="AM728" t="s">
        <v>349</v>
      </c>
      <c r="AN728" t="s">
        <v>349</v>
      </c>
      <c r="AO728" t="s">
        <v>632</v>
      </c>
      <c r="AP728" t="s">
        <v>651</v>
      </c>
      <c r="AQ728" t="s">
        <v>648</v>
      </c>
      <c r="AR728" t="s">
        <v>352</v>
      </c>
      <c r="AS728" t="s">
        <v>634</v>
      </c>
    </row>
    <row r="729" spans="1:45" x14ac:dyDescent="0.3">
      <c r="A729" t="s">
        <v>338</v>
      </c>
      <c r="B729" t="s">
        <v>339</v>
      </c>
      <c r="C729" t="s">
        <v>924</v>
      </c>
      <c r="D729" t="s">
        <v>629</v>
      </c>
      <c r="E729" t="s">
        <v>1499</v>
      </c>
      <c r="F729" t="s">
        <v>625</v>
      </c>
      <c r="G729" t="s">
        <v>656</v>
      </c>
      <c r="H729" t="s">
        <v>343</v>
      </c>
      <c r="I729" t="s">
        <v>657</v>
      </c>
      <c r="J729" t="s">
        <v>657</v>
      </c>
      <c r="K729">
        <v>35000000</v>
      </c>
      <c r="L729">
        <v>35000000</v>
      </c>
      <c r="M729">
        <v>27200000</v>
      </c>
      <c r="N729">
        <v>0</v>
      </c>
      <c r="O729">
        <v>5008741.53</v>
      </c>
      <c r="P729">
        <v>0</v>
      </c>
      <c r="Q729">
        <v>10812520.98</v>
      </c>
      <c r="R729">
        <v>9242818.1099999994</v>
      </c>
      <c r="S729">
        <v>1506666.29</v>
      </c>
      <c r="T729">
        <v>15821262.51</v>
      </c>
      <c r="U729">
        <v>15821262.51</v>
      </c>
      <c r="V729">
        <v>11378737.49</v>
      </c>
      <c r="W729">
        <v>19178737.489999998</v>
      </c>
      <c r="X729">
        <v>19178737.489999998</v>
      </c>
      <c r="Y729">
        <v>19178737.489999998</v>
      </c>
      <c r="Z729">
        <v>0</v>
      </c>
      <c r="AA729">
        <v>0</v>
      </c>
      <c r="AB729">
        <v>0</v>
      </c>
      <c r="AC729">
        <v>0</v>
      </c>
      <c r="AD729">
        <v>0</v>
      </c>
      <c r="AE729" t="s">
        <v>346</v>
      </c>
      <c r="AF729" t="s">
        <v>629</v>
      </c>
      <c r="AG729" t="s">
        <v>658</v>
      </c>
      <c r="AH729" t="s">
        <v>659</v>
      </c>
      <c r="AI729" t="s">
        <v>349</v>
      </c>
      <c r="AJ729" t="s">
        <v>349</v>
      </c>
      <c r="AK729" t="s">
        <v>349</v>
      </c>
      <c r="AL729" t="s">
        <v>347</v>
      </c>
      <c r="AM729" t="s">
        <v>349</v>
      </c>
      <c r="AN729" t="s">
        <v>349</v>
      </c>
      <c r="AO729" t="s">
        <v>632</v>
      </c>
      <c r="AP729" t="s">
        <v>660</v>
      </c>
      <c r="AQ729" t="s">
        <v>657</v>
      </c>
      <c r="AR729" t="s">
        <v>352</v>
      </c>
      <c r="AS729" t="s">
        <v>634</v>
      </c>
    </row>
    <row r="730" spans="1:45" x14ac:dyDescent="0.3">
      <c r="A730" t="s">
        <v>338</v>
      </c>
      <c r="B730" t="s">
        <v>339</v>
      </c>
      <c r="C730" t="s">
        <v>924</v>
      </c>
      <c r="D730" t="s">
        <v>664</v>
      </c>
      <c r="E730" t="s">
        <v>930</v>
      </c>
      <c r="F730" t="s">
        <v>341</v>
      </c>
      <c r="G730" t="s">
        <v>532</v>
      </c>
      <c r="H730" t="s">
        <v>343</v>
      </c>
      <c r="I730" t="s">
        <v>662</v>
      </c>
      <c r="J730" t="s">
        <v>663</v>
      </c>
      <c r="K730">
        <v>31293978</v>
      </c>
      <c r="L730">
        <v>30918748</v>
      </c>
      <c r="M730">
        <v>30918748</v>
      </c>
      <c r="N730">
        <v>0</v>
      </c>
      <c r="O730">
        <v>17292963.100000001</v>
      </c>
      <c r="P730">
        <v>0</v>
      </c>
      <c r="Q730">
        <v>13625784.9</v>
      </c>
      <c r="R730">
        <v>13625784.9</v>
      </c>
      <c r="S730">
        <v>1982101.01</v>
      </c>
      <c r="T730">
        <v>30918748</v>
      </c>
      <c r="U730">
        <v>30918748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-375230</v>
      </c>
      <c r="AD730">
        <v>0</v>
      </c>
      <c r="AE730" t="s">
        <v>346</v>
      </c>
      <c r="AF730" t="s">
        <v>664</v>
      </c>
      <c r="AG730" t="s">
        <v>665</v>
      </c>
      <c r="AH730" t="s">
        <v>666</v>
      </c>
      <c r="AI730" t="s">
        <v>382</v>
      </c>
      <c r="AJ730" t="s">
        <v>349</v>
      </c>
      <c r="AK730" t="s">
        <v>349</v>
      </c>
      <c r="AL730" t="s">
        <v>347</v>
      </c>
      <c r="AM730" t="s">
        <v>667</v>
      </c>
      <c r="AN730" t="s">
        <v>400</v>
      </c>
      <c r="AO730" t="s">
        <v>668</v>
      </c>
      <c r="AP730" t="s">
        <v>669</v>
      </c>
      <c r="AQ730" t="s">
        <v>670</v>
      </c>
      <c r="AR730" t="s">
        <v>352</v>
      </c>
      <c r="AS730" t="s">
        <v>353</v>
      </c>
    </row>
    <row r="731" spans="1:45" x14ac:dyDescent="0.3">
      <c r="A731" t="s">
        <v>338</v>
      </c>
      <c r="B731" t="s">
        <v>339</v>
      </c>
      <c r="C731" t="s">
        <v>924</v>
      </c>
      <c r="D731" t="s">
        <v>664</v>
      </c>
      <c r="E731" t="s">
        <v>931</v>
      </c>
      <c r="F731" t="s">
        <v>341</v>
      </c>
      <c r="G731" t="s">
        <v>532</v>
      </c>
      <c r="H731" t="s">
        <v>343</v>
      </c>
      <c r="I731" t="s">
        <v>672</v>
      </c>
      <c r="J731" t="s">
        <v>673</v>
      </c>
      <c r="K731">
        <v>4983118</v>
      </c>
      <c r="L731">
        <v>4923368</v>
      </c>
      <c r="M731">
        <v>4923368</v>
      </c>
      <c r="N731">
        <v>0</v>
      </c>
      <c r="O731">
        <v>2687664.58</v>
      </c>
      <c r="P731">
        <v>0</v>
      </c>
      <c r="Q731">
        <v>2235703.42</v>
      </c>
      <c r="R731">
        <v>2235703.42</v>
      </c>
      <c r="S731">
        <v>315621.18</v>
      </c>
      <c r="T731">
        <v>4923368</v>
      </c>
      <c r="U731">
        <v>4923368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-59750</v>
      </c>
      <c r="AD731">
        <v>0</v>
      </c>
      <c r="AE731" t="s">
        <v>346</v>
      </c>
      <c r="AF731" t="s">
        <v>664</v>
      </c>
      <c r="AG731" t="s">
        <v>665</v>
      </c>
      <c r="AH731" t="s">
        <v>666</v>
      </c>
      <c r="AI731" t="s">
        <v>565</v>
      </c>
      <c r="AJ731" t="s">
        <v>349</v>
      </c>
      <c r="AK731" t="s">
        <v>349</v>
      </c>
      <c r="AL731" t="s">
        <v>347</v>
      </c>
      <c r="AM731" t="s">
        <v>674</v>
      </c>
      <c r="AN731" t="s">
        <v>384</v>
      </c>
      <c r="AO731" t="s">
        <v>668</v>
      </c>
      <c r="AP731" t="s">
        <v>669</v>
      </c>
      <c r="AQ731" t="s">
        <v>670</v>
      </c>
      <c r="AR731" t="s">
        <v>352</v>
      </c>
      <c r="AS731" t="s">
        <v>353</v>
      </c>
    </row>
    <row r="732" spans="1:45" x14ac:dyDescent="0.3">
      <c r="A732" t="s">
        <v>338</v>
      </c>
      <c r="B732" t="s">
        <v>339</v>
      </c>
      <c r="C732" t="s">
        <v>924</v>
      </c>
      <c r="D732" t="s">
        <v>664</v>
      </c>
      <c r="E732" t="s">
        <v>1502</v>
      </c>
      <c r="F732" t="s">
        <v>341</v>
      </c>
      <c r="G732" t="s">
        <v>683</v>
      </c>
      <c r="H732" t="s">
        <v>343</v>
      </c>
      <c r="I732" t="s">
        <v>692</v>
      </c>
      <c r="J732" t="s">
        <v>692</v>
      </c>
      <c r="K732">
        <v>70000000</v>
      </c>
      <c r="L732">
        <v>99036110</v>
      </c>
      <c r="M732">
        <v>65018055</v>
      </c>
      <c r="N732">
        <v>0</v>
      </c>
      <c r="O732">
        <v>11516906.789999999</v>
      </c>
      <c r="P732">
        <v>0</v>
      </c>
      <c r="Q732">
        <v>19483093.210000001</v>
      </c>
      <c r="R732">
        <v>19483093.210000001</v>
      </c>
      <c r="S732">
        <v>0</v>
      </c>
      <c r="T732">
        <v>31000000</v>
      </c>
      <c r="U732">
        <v>31000000</v>
      </c>
      <c r="V732">
        <v>34018055</v>
      </c>
      <c r="W732">
        <v>68036110</v>
      </c>
      <c r="X732">
        <v>68036110</v>
      </c>
      <c r="Y732">
        <v>68036110</v>
      </c>
      <c r="Z732">
        <v>0</v>
      </c>
      <c r="AA732">
        <v>0</v>
      </c>
      <c r="AB732">
        <v>0</v>
      </c>
      <c r="AC732">
        <v>0</v>
      </c>
      <c r="AD732">
        <v>29036110</v>
      </c>
      <c r="AE732" t="s">
        <v>346</v>
      </c>
      <c r="AF732" t="s">
        <v>664</v>
      </c>
      <c r="AG732" t="s">
        <v>693</v>
      </c>
      <c r="AH732" t="s">
        <v>694</v>
      </c>
      <c r="AI732" t="s">
        <v>349</v>
      </c>
      <c r="AJ732" t="s">
        <v>349</v>
      </c>
      <c r="AK732" t="s">
        <v>349</v>
      </c>
      <c r="AL732" t="s">
        <v>347</v>
      </c>
      <c r="AM732" t="s">
        <v>349</v>
      </c>
      <c r="AN732" t="s">
        <v>349</v>
      </c>
      <c r="AO732" t="s">
        <v>668</v>
      </c>
      <c r="AP732" t="s">
        <v>695</v>
      </c>
      <c r="AQ732" t="s">
        <v>692</v>
      </c>
      <c r="AR732" t="s">
        <v>352</v>
      </c>
      <c r="AS732" t="s">
        <v>353</v>
      </c>
    </row>
    <row r="733" spans="1:45" x14ac:dyDescent="0.3">
      <c r="A733" t="s">
        <v>338</v>
      </c>
      <c r="B733" t="s">
        <v>339</v>
      </c>
      <c r="C733" t="s">
        <v>924</v>
      </c>
      <c r="D733" t="s">
        <v>664</v>
      </c>
      <c r="E733" t="s">
        <v>1503</v>
      </c>
      <c r="F733" t="s">
        <v>341</v>
      </c>
      <c r="G733" t="s">
        <v>683</v>
      </c>
      <c r="H733" t="s">
        <v>343</v>
      </c>
      <c r="I733" t="s">
        <v>696</v>
      </c>
      <c r="J733" t="s">
        <v>696</v>
      </c>
      <c r="K733">
        <v>15000000</v>
      </c>
      <c r="L733">
        <v>15000000</v>
      </c>
      <c r="M733">
        <v>11933333.34</v>
      </c>
      <c r="N733">
        <v>0</v>
      </c>
      <c r="O733">
        <v>0</v>
      </c>
      <c r="P733">
        <v>0</v>
      </c>
      <c r="Q733">
        <v>5317009</v>
      </c>
      <c r="R733">
        <v>5317009</v>
      </c>
      <c r="S733">
        <v>1404895</v>
      </c>
      <c r="T733">
        <v>5317009</v>
      </c>
      <c r="U733">
        <v>5317009</v>
      </c>
      <c r="V733">
        <v>6616324.3399999999</v>
      </c>
      <c r="W733">
        <v>9682991</v>
      </c>
      <c r="X733">
        <v>9682991</v>
      </c>
      <c r="Y733">
        <v>9682991</v>
      </c>
      <c r="Z733">
        <v>0</v>
      </c>
      <c r="AA733">
        <v>0</v>
      </c>
      <c r="AB733">
        <v>0</v>
      </c>
      <c r="AC733">
        <v>0</v>
      </c>
      <c r="AD733">
        <v>0</v>
      </c>
      <c r="AE733" t="s">
        <v>346</v>
      </c>
      <c r="AF733" t="s">
        <v>664</v>
      </c>
      <c r="AG733" t="s">
        <v>693</v>
      </c>
      <c r="AH733" t="s">
        <v>697</v>
      </c>
      <c r="AI733" t="s">
        <v>349</v>
      </c>
      <c r="AJ733" t="s">
        <v>349</v>
      </c>
      <c r="AK733" t="s">
        <v>349</v>
      </c>
      <c r="AL733" t="s">
        <v>347</v>
      </c>
      <c r="AM733" t="s">
        <v>349</v>
      </c>
      <c r="AN733" t="s">
        <v>349</v>
      </c>
      <c r="AO733" t="s">
        <v>668</v>
      </c>
      <c r="AP733" t="s">
        <v>695</v>
      </c>
      <c r="AQ733" t="s">
        <v>696</v>
      </c>
      <c r="AR733" t="s">
        <v>352</v>
      </c>
      <c r="AS733" t="s">
        <v>353</v>
      </c>
    </row>
    <row r="734" spans="1:45" x14ac:dyDescent="0.3">
      <c r="A734" t="s">
        <v>338</v>
      </c>
      <c r="B734" t="s">
        <v>339</v>
      </c>
      <c r="C734" t="s">
        <v>924</v>
      </c>
      <c r="D734" t="s">
        <v>664</v>
      </c>
      <c r="E734" t="s">
        <v>1504</v>
      </c>
      <c r="F734" t="s">
        <v>341</v>
      </c>
      <c r="G734" t="s">
        <v>683</v>
      </c>
      <c r="H734" t="s">
        <v>343</v>
      </c>
      <c r="I734" t="s">
        <v>718</v>
      </c>
      <c r="J734" t="s">
        <v>718</v>
      </c>
      <c r="K734">
        <v>30585840</v>
      </c>
      <c r="L734">
        <v>30585840</v>
      </c>
      <c r="M734">
        <v>15719526.67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15719526.67</v>
      </c>
      <c r="W734">
        <v>30585840</v>
      </c>
      <c r="X734">
        <v>30585840</v>
      </c>
      <c r="Y734">
        <v>30585840</v>
      </c>
      <c r="Z734">
        <v>0</v>
      </c>
      <c r="AA734">
        <v>0</v>
      </c>
      <c r="AB734">
        <v>0</v>
      </c>
      <c r="AC734">
        <v>0</v>
      </c>
      <c r="AD734">
        <v>0</v>
      </c>
      <c r="AE734" t="s">
        <v>346</v>
      </c>
      <c r="AF734" t="s">
        <v>664</v>
      </c>
      <c r="AG734" t="s">
        <v>719</v>
      </c>
      <c r="AH734" t="s">
        <v>720</v>
      </c>
      <c r="AI734" t="s">
        <v>349</v>
      </c>
      <c r="AJ734" t="s">
        <v>349</v>
      </c>
      <c r="AK734" t="s">
        <v>349</v>
      </c>
      <c r="AL734" t="s">
        <v>347</v>
      </c>
      <c r="AM734" t="s">
        <v>349</v>
      </c>
      <c r="AN734" t="s">
        <v>349</v>
      </c>
      <c r="AO734" t="s">
        <v>668</v>
      </c>
      <c r="AP734" t="s">
        <v>721</v>
      </c>
      <c r="AQ734" t="s">
        <v>718</v>
      </c>
      <c r="AR734" t="s">
        <v>352</v>
      </c>
      <c r="AS734" t="s">
        <v>353</v>
      </c>
    </row>
    <row r="735" spans="1:45" x14ac:dyDescent="0.3">
      <c r="A735" t="s">
        <v>338</v>
      </c>
      <c r="B735" t="s">
        <v>339</v>
      </c>
      <c r="C735" t="s">
        <v>924</v>
      </c>
      <c r="D735" t="s">
        <v>664</v>
      </c>
      <c r="E735" t="s">
        <v>932</v>
      </c>
      <c r="F735" t="s">
        <v>341</v>
      </c>
      <c r="G735" t="s">
        <v>723</v>
      </c>
      <c r="H735" t="s">
        <v>343</v>
      </c>
      <c r="I735" t="s">
        <v>933</v>
      </c>
      <c r="J735" t="s">
        <v>934</v>
      </c>
      <c r="K735">
        <v>2366700</v>
      </c>
      <c r="L735">
        <v>2366700</v>
      </c>
      <c r="M735">
        <v>2134350</v>
      </c>
      <c r="N735">
        <v>0</v>
      </c>
      <c r="O735">
        <v>9054</v>
      </c>
      <c r="P735">
        <v>0</v>
      </c>
      <c r="Q735">
        <v>1892946</v>
      </c>
      <c r="R735">
        <v>1892946</v>
      </c>
      <c r="S735">
        <v>0</v>
      </c>
      <c r="T735">
        <v>1902000</v>
      </c>
      <c r="U735">
        <v>1902000</v>
      </c>
      <c r="V735">
        <v>232350</v>
      </c>
      <c r="W735">
        <v>464700</v>
      </c>
      <c r="X735">
        <v>464700</v>
      </c>
      <c r="Y735">
        <v>464700</v>
      </c>
      <c r="Z735">
        <v>0</v>
      </c>
      <c r="AA735">
        <v>0</v>
      </c>
      <c r="AB735">
        <v>0</v>
      </c>
      <c r="AC735">
        <v>0</v>
      </c>
      <c r="AD735">
        <v>0</v>
      </c>
      <c r="AE735" t="s">
        <v>346</v>
      </c>
      <c r="AF735" t="s">
        <v>664</v>
      </c>
      <c r="AG735" t="s">
        <v>726</v>
      </c>
      <c r="AH735" t="s">
        <v>727</v>
      </c>
      <c r="AI735" t="s">
        <v>382</v>
      </c>
      <c r="AJ735" t="s">
        <v>349</v>
      </c>
      <c r="AK735" t="s">
        <v>349</v>
      </c>
      <c r="AL735" t="s">
        <v>347</v>
      </c>
      <c r="AM735" t="s">
        <v>935</v>
      </c>
      <c r="AN735" t="s">
        <v>936</v>
      </c>
      <c r="AO735" t="s">
        <v>668</v>
      </c>
      <c r="AP735" t="s">
        <v>730</v>
      </c>
      <c r="AQ735" t="s">
        <v>731</v>
      </c>
      <c r="AR735" t="s">
        <v>352</v>
      </c>
      <c r="AS735" t="s">
        <v>353</v>
      </c>
    </row>
    <row r="736" spans="1:45" x14ac:dyDescent="0.3">
      <c r="A736" t="s">
        <v>338</v>
      </c>
      <c r="B736" t="s">
        <v>339</v>
      </c>
      <c r="C736" t="s">
        <v>924</v>
      </c>
      <c r="D736" t="s">
        <v>664</v>
      </c>
      <c r="E736" t="s">
        <v>937</v>
      </c>
      <c r="F736" t="s">
        <v>341</v>
      </c>
      <c r="G736" t="s">
        <v>723</v>
      </c>
      <c r="H736" t="s">
        <v>343</v>
      </c>
      <c r="I736" t="s">
        <v>938</v>
      </c>
      <c r="J736" t="s">
        <v>939</v>
      </c>
      <c r="K736">
        <v>5350800</v>
      </c>
      <c r="L736">
        <v>5350800</v>
      </c>
      <c r="M736">
        <v>5350800</v>
      </c>
      <c r="N736">
        <v>0</v>
      </c>
      <c r="O736">
        <v>1107600</v>
      </c>
      <c r="P736">
        <v>0</v>
      </c>
      <c r="Q736">
        <v>4243200</v>
      </c>
      <c r="R736">
        <v>4243200</v>
      </c>
      <c r="S736">
        <v>0</v>
      </c>
      <c r="T736">
        <v>5350800</v>
      </c>
      <c r="U736">
        <v>5350800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 t="s">
        <v>346</v>
      </c>
      <c r="AF736" t="s">
        <v>664</v>
      </c>
      <c r="AG736" t="s">
        <v>726</v>
      </c>
      <c r="AH736" t="s">
        <v>727</v>
      </c>
      <c r="AI736" t="s">
        <v>940</v>
      </c>
      <c r="AJ736" t="s">
        <v>349</v>
      </c>
      <c r="AK736" t="s">
        <v>349</v>
      </c>
      <c r="AL736" t="s">
        <v>347</v>
      </c>
      <c r="AM736" t="s">
        <v>941</v>
      </c>
      <c r="AN736" t="s">
        <v>942</v>
      </c>
      <c r="AO736" t="s">
        <v>668</v>
      </c>
      <c r="AP736" t="s">
        <v>730</v>
      </c>
      <c r="AQ736" t="s">
        <v>731</v>
      </c>
      <c r="AR736" t="s">
        <v>352</v>
      </c>
      <c r="AS736" t="s">
        <v>353</v>
      </c>
    </row>
    <row r="737" spans="1:45" x14ac:dyDescent="0.3">
      <c r="A737" t="s">
        <v>338</v>
      </c>
      <c r="B737" t="s">
        <v>339</v>
      </c>
      <c r="C737" t="s">
        <v>924</v>
      </c>
      <c r="D737" t="s">
        <v>664</v>
      </c>
      <c r="E737" t="s">
        <v>943</v>
      </c>
      <c r="F737" t="s">
        <v>341</v>
      </c>
      <c r="G737" t="s">
        <v>723</v>
      </c>
      <c r="H737" t="s">
        <v>343</v>
      </c>
      <c r="I737" t="s">
        <v>745</v>
      </c>
      <c r="J737" t="s">
        <v>944</v>
      </c>
      <c r="K737">
        <v>10290000</v>
      </c>
      <c r="L737">
        <v>10290000</v>
      </c>
      <c r="M737">
        <v>7717500</v>
      </c>
      <c r="N737">
        <v>0</v>
      </c>
      <c r="O737">
        <v>2572500</v>
      </c>
      <c r="P737">
        <v>0</v>
      </c>
      <c r="Q737">
        <v>0</v>
      </c>
      <c r="R737">
        <v>0</v>
      </c>
      <c r="S737">
        <v>0</v>
      </c>
      <c r="T737">
        <v>2572500</v>
      </c>
      <c r="U737">
        <v>2572500</v>
      </c>
      <c r="V737">
        <v>5145000</v>
      </c>
      <c r="W737">
        <v>7717500</v>
      </c>
      <c r="X737">
        <v>7717500</v>
      </c>
      <c r="Y737">
        <v>7717500</v>
      </c>
      <c r="Z737">
        <v>0</v>
      </c>
      <c r="AA737">
        <v>0</v>
      </c>
      <c r="AB737">
        <v>0</v>
      </c>
      <c r="AC737">
        <v>0</v>
      </c>
      <c r="AD737">
        <v>0</v>
      </c>
      <c r="AE737" t="s">
        <v>346</v>
      </c>
      <c r="AF737" t="s">
        <v>664</v>
      </c>
      <c r="AG737" t="s">
        <v>726</v>
      </c>
      <c r="AH737" t="s">
        <v>727</v>
      </c>
      <c r="AI737" t="s">
        <v>741</v>
      </c>
      <c r="AJ737" t="s">
        <v>349</v>
      </c>
      <c r="AK737" t="s">
        <v>349</v>
      </c>
      <c r="AL737" t="s">
        <v>347</v>
      </c>
      <c r="AM737" t="s">
        <v>945</v>
      </c>
      <c r="AN737" t="s">
        <v>946</v>
      </c>
      <c r="AO737" t="s">
        <v>668</v>
      </c>
      <c r="AP737" t="s">
        <v>730</v>
      </c>
      <c r="AQ737" t="s">
        <v>731</v>
      </c>
      <c r="AR737" t="s">
        <v>352</v>
      </c>
      <c r="AS737" t="s">
        <v>353</v>
      </c>
    </row>
    <row r="738" spans="1:45" x14ac:dyDescent="0.3">
      <c r="A738" t="s">
        <v>338</v>
      </c>
      <c r="B738" t="s">
        <v>339</v>
      </c>
      <c r="C738" t="s">
        <v>924</v>
      </c>
      <c r="D738" t="s">
        <v>664</v>
      </c>
      <c r="E738" t="s">
        <v>947</v>
      </c>
      <c r="F738" t="s">
        <v>341</v>
      </c>
      <c r="G738" t="s">
        <v>723</v>
      </c>
      <c r="H738" t="s">
        <v>343</v>
      </c>
      <c r="I738" t="s">
        <v>745</v>
      </c>
      <c r="J738" t="s">
        <v>948</v>
      </c>
      <c r="K738">
        <v>3430000</v>
      </c>
      <c r="L738">
        <v>3430000</v>
      </c>
      <c r="M738">
        <v>2572500</v>
      </c>
      <c r="N738">
        <v>0</v>
      </c>
      <c r="O738">
        <v>857500</v>
      </c>
      <c r="P738">
        <v>0</v>
      </c>
      <c r="Q738">
        <v>0</v>
      </c>
      <c r="R738">
        <v>0</v>
      </c>
      <c r="S738">
        <v>0</v>
      </c>
      <c r="T738">
        <v>857500</v>
      </c>
      <c r="U738">
        <v>857500</v>
      </c>
      <c r="V738">
        <v>1715000</v>
      </c>
      <c r="W738">
        <v>2572500</v>
      </c>
      <c r="X738">
        <v>2572500</v>
      </c>
      <c r="Y738">
        <v>2572500</v>
      </c>
      <c r="Z738">
        <v>0</v>
      </c>
      <c r="AA738">
        <v>0</v>
      </c>
      <c r="AB738">
        <v>0</v>
      </c>
      <c r="AC738">
        <v>0</v>
      </c>
      <c r="AD738">
        <v>0</v>
      </c>
      <c r="AE738" t="s">
        <v>346</v>
      </c>
      <c r="AF738" t="s">
        <v>664</v>
      </c>
      <c r="AG738" t="s">
        <v>726</v>
      </c>
      <c r="AH738" t="s">
        <v>727</v>
      </c>
      <c r="AI738" t="s">
        <v>747</v>
      </c>
      <c r="AJ738" t="s">
        <v>349</v>
      </c>
      <c r="AK738" t="s">
        <v>349</v>
      </c>
      <c r="AL738" t="s">
        <v>347</v>
      </c>
      <c r="AM738" t="s">
        <v>949</v>
      </c>
      <c r="AN738" t="s">
        <v>950</v>
      </c>
      <c r="AO738" t="s">
        <v>668</v>
      </c>
      <c r="AP738" t="s">
        <v>730</v>
      </c>
      <c r="AQ738" t="s">
        <v>731</v>
      </c>
      <c r="AR738" t="s">
        <v>352</v>
      </c>
      <c r="AS738" t="s">
        <v>353</v>
      </c>
    </row>
    <row r="739" spans="1:45" x14ac:dyDescent="0.3">
      <c r="A739" t="s">
        <v>338</v>
      </c>
      <c r="B739" t="s">
        <v>339</v>
      </c>
      <c r="C739" t="s">
        <v>924</v>
      </c>
      <c r="D739" t="s">
        <v>664</v>
      </c>
      <c r="E739" t="s">
        <v>951</v>
      </c>
      <c r="F739" t="s">
        <v>341</v>
      </c>
      <c r="G739" t="s">
        <v>723</v>
      </c>
      <c r="H739" t="s">
        <v>343</v>
      </c>
      <c r="I739" t="s">
        <v>952</v>
      </c>
      <c r="J739" t="s">
        <v>953</v>
      </c>
      <c r="K739">
        <v>336140</v>
      </c>
      <c r="L739">
        <v>336140</v>
      </c>
      <c r="M739">
        <v>336140</v>
      </c>
      <c r="N739">
        <v>0</v>
      </c>
      <c r="O739">
        <v>58725.74</v>
      </c>
      <c r="P739">
        <v>0</v>
      </c>
      <c r="Q739">
        <v>277414.26</v>
      </c>
      <c r="R739">
        <v>277414.26</v>
      </c>
      <c r="S739">
        <v>0</v>
      </c>
      <c r="T739">
        <v>336140</v>
      </c>
      <c r="U739">
        <v>336140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 t="s">
        <v>346</v>
      </c>
      <c r="AF739" t="s">
        <v>664</v>
      </c>
      <c r="AG739" t="s">
        <v>726</v>
      </c>
      <c r="AH739" t="s">
        <v>954</v>
      </c>
      <c r="AI739" t="s">
        <v>703</v>
      </c>
      <c r="AJ739" t="s">
        <v>349</v>
      </c>
      <c r="AK739" t="s">
        <v>349</v>
      </c>
      <c r="AL739" t="s">
        <v>347</v>
      </c>
      <c r="AM739" t="s">
        <v>955</v>
      </c>
      <c r="AN739" t="s">
        <v>956</v>
      </c>
      <c r="AO739" t="s">
        <v>668</v>
      </c>
      <c r="AP739" t="s">
        <v>730</v>
      </c>
      <c r="AQ739" t="s">
        <v>957</v>
      </c>
      <c r="AR739" t="s">
        <v>352</v>
      </c>
      <c r="AS739" t="s">
        <v>353</v>
      </c>
    </row>
    <row r="740" spans="1:45" x14ac:dyDescent="0.3">
      <c r="A740" t="s">
        <v>338</v>
      </c>
      <c r="B740" t="s">
        <v>339</v>
      </c>
      <c r="C740" t="s">
        <v>924</v>
      </c>
      <c r="D740" t="s">
        <v>664</v>
      </c>
      <c r="E740" t="s">
        <v>958</v>
      </c>
      <c r="F740" t="s">
        <v>341</v>
      </c>
      <c r="G740" t="s">
        <v>723</v>
      </c>
      <c r="H740" t="s">
        <v>343</v>
      </c>
      <c r="I740" t="s">
        <v>952</v>
      </c>
      <c r="J740" t="s">
        <v>959</v>
      </c>
      <c r="K740">
        <v>570752</v>
      </c>
      <c r="L740">
        <v>570752</v>
      </c>
      <c r="M740">
        <v>558064</v>
      </c>
      <c r="N740">
        <v>0</v>
      </c>
      <c r="O740">
        <v>35679.61</v>
      </c>
      <c r="P740">
        <v>0</v>
      </c>
      <c r="Q740">
        <v>509696.39</v>
      </c>
      <c r="R740">
        <v>509696.39</v>
      </c>
      <c r="S740">
        <v>0</v>
      </c>
      <c r="T740">
        <v>545376</v>
      </c>
      <c r="U740">
        <v>545376</v>
      </c>
      <c r="V740">
        <v>12688</v>
      </c>
      <c r="W740">
        <v>25376</v>
      </c>
      <c r="X740">
        <v>25376</v>
      </c>
      <c r="Y740">
        <v>25376</v>
      </c>
      <c r="Z740">
        <v>0</v>
      </c>
      <c r="AA740">
        <v>0</v>
      </c>
      <c r="AB740">
        <v>0</v>
      </c>
      <c r="AC740">
        <v>0</v>
      </c>
      <c r="AD740">
        <v>0</v>
      </c>
      <c r="AE740" t="s">
        <v>346</v>
      </c>
      <c r="AF740" t="s">
        <v>664</v>
      </c>
      <c r="AG740" t="s">
        <v>726</v>
      </c>
      <c r="AH740" t="s">
        <v>954</v>
      </c>
      <c r="AI740" t="s">
        <v>709</v>
      </c>
      <c r="AJ740" t="s">
        <v>349</v>
      </c>
      <c r="AK740" t="s">
        <v>349</v>
      </c>
      <c r="AL740" t="s">
        <v>347</v>
      </c>
      <c r="AM740" t="s">
        <v>960</v>
      </c>
      <c r="AN740" t="s">
        <v>961</v>
      </c>
      <c r="AO740" t="s">
        <v>668</v>
      </c>
      <c r="AP740" t="s">
        <v>730</v>
      </c>
      <c r="AQ740" t="s">
        <v>957</v>
      </c>
      <c r="AR740" t="s">
        <v>352</v>
      </c>
      <c r="AS740" t="s">
        <v>353</v>
      </c>
    </row>
    <row r="741" spans="1:45" x14ac:dyDescent="0.3">
      <c r="A741" t="s">
        <v>338</v>
      </c>
      <c r="B741" t="s">
        <v>339</v>
      </c>
      <c r="C741" t="s">
        <v>962</v>
      </c>
      <c r="D741" t="s">
        <v>347</v>
      </c>
      <c r="E741" t="s">
        <v>1428</v>
      </c>
      <c r="F741" t="s">
        <v>341</v>
      </c>
      <c r="G741" t="s">
        <v>342</v>
      </c>
      <c r="H741" t="s">
        <v>343</v>
      </c>
      <c r="I741" t="s">
        <v>344</v>
      </c>
      <c r="J741" t="s">
        <v>345</v>
      </c>
      <c r="K741">
        <v>1477231800</v>
      </c>
      <c r="L741">
        <v>1456816800</v>
      </c>
      <c r="M741">
        <v>1456816800</v>
      </c>
      <c r="N741">
        <v>0</v>
      </c>
      <c r="O741">
        <v>0</v>
      </c>
      <c r="P741">
        <v>0</v>
      </c>
      <c r="Q741">
        <v>666296800.98000002</v>
      </c>
      <c r="R741">
        <v>666296800.98000002</v>
      </c>
      <c r="S741">
        <v>110982202.34</v>
      </c>
      <c r="T741">
        <v>666296800.98000002</v>
      </c>
      <c r="U741">
        <v>666296800.98000002</v>
      </c>
      <c r="V741">
        <v>790519999.01999998</v>
      </c>
      <c r="W741">
        <v>790519999.01999998</v>
      </c>
      <c r="X741">
        <v>790519999.01999998</v>
      </c>
      <c r="Y741">
        <v>790519999.01999998</v>
      </c>
      <c r="Z741">
        <v>0</v>
      </c>
      <c r="AA741">
        <v>0</v>
      </c>
      <c r="AB741">
        <v>0</v>
      </c>
      <c r="AC741">
        <v>-20415000</v>
      </c>
      <c r="AD741">
        <v>0</v>
      </c>
      <c r="AE741" t="s">
        <v>346</v>
      </c>
      <c r="AF741" t="s">
        <v>347</v>
      </c>
      <c r="AG741" t="s">
        <v>341</v>
      </c>
      <c r="AH741" t="s">
        <v>348</v>
      </c>
      <c r="AI741" t="s">
        <v>349</v>
      </c>
      <c r="AJ741" t="s">
        <v>349</v>
      </c>
      <c r="AK741" t="s">
        <v>349</v>
      </c>
      <c r="AL741" t="s">
        <v>347</v>
      </c>
      <c r="AM741" t="s">
        <v>349</v>
      </c>
      <c r="AN741" t="s">
        <v>349</v>
      </c>
      <c r="AO741" t="s">
        <v>350</v>
      </c>
      <c r="AP741" t="s">
        <v>351</v>
      </c>
      <c r="AQ741" t="s">
        <v>345</v>
      </c>
      <c r="AR741" t="s">
        <v>352</v>
      </c>
      <c r="AS741" t="s">
        <v>353</v>
      </c>
    </row>
    <row r="742" spans="1:45" x14ac:dyDescent="0.3">
      <c r="A742" t="s">
        <v>338</v>
      </c>
      <c r="B742" t="s">
        <v>339</v>
      </c>
      <c r="C742" t="s">
        <v>962</v>
      </c>
      <c r="D742" t="s">
        <v>347</v>
      </c>
      <c r="E742" t="s">
        <v>1429</v>
      </c>
      <c r="F742" t="s">
        <v>341</v>
      </c>
      <c r="G742" t="s">
        <v>342</v>
      </c>
      <c r="H742" t="s">
        <v>343</v>
      </c>
      <c r="I742" t="s">
        <v>354</v>
      </c>
      <c r="J742" t="s">
        <v>354</v>
      </c>
      <c r="K742">
        <v>2000000</v>
      </c>
      <c r="L742">
        <v>2000000</v>
      </c>
      <c r="M742">
        <v>2000000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2000000</v>
      </c>
      <c r="W742">
        <v>2000000</v>
      </c>
      <c r="X742">
        <v>2000000</v>
      </c>
      <c r="Y742">
        <v>2000000</v>
      </c>
      <c r="Z742">
        <v>0</v>
      </c>
      <c r="AA742">
        <v>0</v>
      </c>
      <c r="AB742">
        <v>0</v>
      </c>
      <c r="AC742">
        <v>0</v>
      </c>
      <c r="AD742">
        <v>0</v>
      </c>
      <c r="AE742" t="s">
        <v>346</v>
      </c>
      <c r="AF742" t="s">
        <v>347</v>
      </c>
      <c r="AG742" t="s">
        <v>341</v>
      </c>
      <c r="AH742" t="s">
        <v>355</v>
      </c>
      <c r="AI742" t="s">
        <v>349</v>
      </c>
      <c r="AJ742" t="s">
        <v>349</v>
      </c>
      <c r="AK742" t="s">
        <v>349</v>
      </c>
      <c r="AL742" t="s">
        <v>347</v>
      </c>
      <c r="AM742" t="s">
        <v>349</v>
      </c>
      <c r="AN742" t="s">
        <v>349</v>
      </c>
      <c r="AO742" t="s">
        <v>350</v>
      </c>
      <c r="AP742" t="s">
        <v>351</v>
      </c>
      <c r="AQ742" t="s">
        <v>354</v>
      </c>
      <c r="AR742" t="s">
        <v>352</v>
      </c>
      <c r="AS742" t="s">
        <v>353</v>
      </c>
    </row>
    <row r="743" spans="1:45" x14ac:dyDescent="0.3">
      <c r="A743" t="s">
        <v>338</v>
      </c>
      <c r="B743" t="s">
        <v>339</v>
      </c>
      <c r="C743" t="s">
        <v>962</v>
      </c>
      <c r="D743" t="s">
        <v>347</v>
      </c>
      <c r="E743" t="s">
        <v>1430</v>
      </c>
      <c r="F743" t="s">
        <v>341</v>
      </c>
      <c r="G743" t="s">
        <v>342</v>
      </c>
      <c r="H743" t="s">
        <v>343</v>
      </c>
      <c r="I743" t="s">
        <v>356</v>
      </c>
      <c r="J743" t="s">
        <v>357</v>
      </c>
      <c r="K743">
        <v>4400000</v>
      </c>
      <c r="L743">
        <v>4400000</v>
      </c>
      <c r="M743">
        <v>4400000</v>
      </c>
      <c r="N743">
        <v>0</v>
      </c>
      <c r="O743">
        <v>0</v>
      </c>
      <c r="P743">
        <v>0</v>
      </c>
      <c r="Q743">
        <v>104681</v>
      </c>
      <c r="R743">
        <v>104681</v>
      </c>
      <c r="S743">
        <v>32598</v>
      </c>
      <c r="T743">
        <v>104681</v>
      </c>
      <c r="U743">
        <v>104681</v>
      </c>
      <c r="V743">
        <v>4295319</v>
      </c>
      <c r="W743">
        <v>4295319</v>
      </c>
      <c r="X743">
        <v>4295319</v>
      </c>
      <c r="Y743">
        <v>4295319</v>
      </c>
      <c r="Z743">
        <v>0</v>
      </c>
      <c r="AA743">
        <v>0</v>
      </c>
      <c r="AB743">
        <v>0</v>
      </c>
      <c r="AC743">
        <v>0</v>
      </c>
      <c r="AD743">
        <v>0</v>
      </c>
      <c r="AE743" t="s">
        <v>346</v>
      </c>
      <c r="AF743" t="s">
        <v>347</v>
      </c>
      <c r="AG743" t="s">
        <v>358</v>
      </c>
      <c r="AH743" t="s">
        <v>359</v>
      </c>
      <c r="AI743" t="s">
        <v>349</v>
      </c>
      <c r="AJ743" t="s">
        <v>349</v>
      </c>
      <c r="AK743" t="s">
        <v>349</v>
      </c>
      <c r="AL743" t="s">
        <v>347</v>
      </c>
      <c r="AM743" t="s">
        <v>349</v>
      </c>
      <c r="AN743" t="s">
        <v>349</v>
      </c>
      <c r="AO743" t="s">
        <v>350</v>
      </c>
      <c r="AP743" t="s">
        <v>360</v>
      </c>
      <c r="AQ743" t="s">
        <v>357</v>
      </c>
      <c r="AR743" t="s">
        <v>352</v>
      </c>
      <c r="AS743" t="s">
        <v>353</v>
      </c>
    </row>
    <row r="744" spans="1:45" x14ac:dyDescent="0.3">
      <c r="A744" t="s">
        <v>338</v>
      </c>
      <c r="B744" t="s">
        <v>339</v>
      </c>
      <c r="C744" t="s">
        <v>962</v>
      </c>
      <c r="D744" t="s">
        <v>347</v>
      </c>
      <c r="E744" t="s">
        <v>1431</v>
      </c>
      <c r="F744" t="s">
        <v>341</v>
      </c>
      <c r="G744" t="s">
        <v>342</v>
      </c>
      <c r="H744" t="s">
        <v>343</v>
      </c>
      <c r="I744" t="s">
        <v>361</v>
      </c>
      <c r="J744" t="s">
        <v>362</v>
      </c>
      <c r="K744">
        <v>612000000</v>
      </c>
      <c r="L744">
        <v>612000000</v>
      </c>
      <c r="M744">
        <v>612000000</v>
      </c>
      <c r="N744">
        <v>0</v>
      </c>
      <c r="O744">
        <v>0</v>
      </c>
      <c r="P744">
        <v>0</v>
      </c>
      <c r="Q744">
        <v>245661743.53</v>
      </c>
      <c r="R744">
        <v>245661743.53</v>
      </c>
      <c r="S744">
        <v>48490302.57</v>
      </c>
      <c r="T744">
        <v>245661743.53</v>
      </c>
      <c r="U744">
        <v>245661743.53</v>
      </c>
      <c r="V744">
        <v>366338256.47000003</v>
      </c>
      <c r="W744">
        <v>366338256.47000003</v>
      </c>
      <c r="X744">
        <v>366338256.47000003</v>
      </c>
      <c r="Y744">
        <v>366338256.47000003</v>
      </c>
      <c r="Z744">
        <v>0</v>
      </c>
      <c r="AA744">
        <v>0</v>
      </c>
      <c r="AB744">
        <v>0</v>
      </c>
      <c r="AC744">
        <v>0</v>
      </c>
      <c r="AD744">
        <v>0</v>
      </c>
      <c r="AE744" t="s">
        <v>346</v>
      </c>
      <c r="AF744" t="s">
        <v>347</v>
      </c>
      <c r="AG744" t="s">
        <v>363</v>
      </c>
      <c r="AH744" t="s">
        <v>364</v>
      </c>
      <c r="AI744" t="s">
        <v>349</v>
      </c>
      <c r="AJ744" t="s">
        <v>349</v>
      </c>
      <c r="AK744" t="s">
        <v>349</v>
      </c>
      <c r="AL744" t="s">
        <v>347</v>
      </c>
      <c r="AM744" t="s">
        <v>349</v>
      </c>
      <c r="AN744" t="s">
        <v>349</v>
      </c>
      <c r="AO744" t="s">
        <v>350</v>
      </c>
      <c r="AP744" t="s">
        <v>365</v>
      </c>
      <c r="AQ744" t="s">
        <v>362</v>
      </c>
      <c r="AR744" t="s">
        <v>352</v>
      </c>
      <c r="AS744" t="s">
        <v>353</v>
      </c>
    </row>
    <row r="745" spans="1:45" x14ac:dyDescent="0.3">
      <c r="A745" t="s">
        <v>338</v>
      </c>
      <c r="B745" t="s">
        <v>339</v>
      </c>
      <c r="C745" t="s">
        <v>962</v>
      </c>
      <c r="D745" t="s">
        <v>347</v>
      </c>
      <c r="E745" t="s">
        <v>1432</v>
      </c>
      <c r="F745" t="s">
        <v>341</v>
      </c>
      <c r="G745" t="s">
        <v>342</v>
      </c>
      <c r="H745" t="s">
        <v>343</v>
      </c>
      <c r="I745" t="s">
        <v>366</v>
      </c>
      <c r="J745" t="s">
        <v>367</v>
      </c>
      <c r="K745">
        <v>41761270</v>
      </c>
      <c r="L745">
        <v>33761270</v>
      </c>
      <c r="M745">
        <v>33761270</v>
      </c>
      <c r="N745">
        <v>0</v>
      </c>
      <c r="O745">
        <v>0</v>
      </c>
      <c r="P745">
        <v>0</v>
      </c>
      <c r="Q745">
        <v>13966584.58</v>
      </c>
      <c r="R745">
        <v>13966584.58</v>
      </c>
      <c r="S745">
        <v>572385</v>
      </c>
      <c r="T745">
        <v>13966584.58</v>
      </c>
      <c r="U745">
        <v>13966584.58</v>
      </c>
      <c r="V745">
        <v>19794685.420000002</v>
      </c>
      <c r="W745">
        <v>19794685.420000002</v>
      </c>
      <c r="X745">
        <v>19794685.420000002</v>
      </c>
      <c r="Y745">
        <v>19794685.420000002</v>
      </c>
      <c r="Z745">
        <v>0</v>
      </c>
      <c r="AA745">
        <v>0</v>
      </c>
      <c r="AB745">
        <v>0</v>
      </c>
      <c r="AC745">
        <v>-8000000</v>
      </c>
      <c r="AD745">
        <v>0</v>
      </c>
      <c r="AE745" t="s">
        <v>346</v>
      </c>
      <c r="AF745" t="s">
        <v>347</v>
      </c>
      <c r="AG745" t="s">
        <v>363</v>
      </c>
      <c r="AH745" t="s">
        <v>368</v>
      </c>
      <c r="AI745" t="s">
        <v>349</v>
      </c>
      <c r="AJ745" t="s">
        <v>349</v>
      </c>
      <c r="AK745" t="s">
        <v>349</v>
      </c>
      <c r="AL745" t="s">
        <v>347</v>
      </c>
      <c r="AM745" t="s">
        <v>349</v>
      </c>
      <c r="AN745" t="s">
        <v>349</v>
      </c>
      <c r="AO745" t="s">
        <v>350</v>
      </c>
      <c r="AP745" t="s">
        <v>365</v>
      </c>
      <c r="AQ745" t="s">
        <v>367</v>
      </c>
      <c r="AR745" t="s">
        <v>352</v>
      </c>
      <c r="AS745" t="s">
        <v>353</v>
      </c>
    </row>
    <row r="746" spans="1:45" x14ac:dyDescent="0.3">
      <c r="A746" t="s">
        <v>338</v>
      </c>
      <c r="B746" t="s">
        <v>339</v>
      </c>
      <c r="C746" t="s">
        <v>962</v>
      </c>
      <c r="D746" t="s">
        <v>347</v>
      </c>
      <c r="E746" t="s">
        <v>1433</v>
      </c>
      <c r="F746" t="s">
        <v>341</v>
      </c>
      <c r="G746" t="s">
        <v>342</v>
      </c>
      <c r="H746" t="s">
        <v>343</v>
      </c>
      <c r="I746" t="s">
        <v>369</v>
      </c>
      <c r="J746" t="s">
        <v>369</v>
      </c>
      <c r="K746">
        <v>194037663</v>
      </c>
      <c r="L746">
        <v>194037663</v>
      </c>
      <c r="M746">
        <v>194037663</v>
      </c>
      <c r="N746">
        <v>0</v>
      </c>
      <c r="O746">
        <v>0</v>
      </c>
      <c r="P746">
        <v>0</v>
      </c>
      <c r="Q746">
        <v>87563.79</v>
      </c>
      <c r="R746">
        <v>87563.79</v>
      </c>
      <c r="S746">
        <v>87563.79</v>
      </c>
      <c r="T746">
        <v>87563.79</v>
      </c>
      <c r="U746">
        <v>87563.79</v>
      </c>
      <c r="V746">
        <v>193950099.21000001</v>
      </c>
      <c r="W746">
        <v>193950099.21000001</v>
      </c>
      <c r="X746">
        <v>193950099.21000001</v>
      </c>
      <c r="Y746">
        <v>193950099.21000001</v>
      </c>
      <c r="Z746">
        <v>0</v>
      </c>
      <c r="AA746">
        <v>0</v>
      </c>
      <c r="AB746">
        <v>0</v>
      </c>
      <c r="AC746">
        <v>0</v>
      </c>
      <c r="AD746">
        <v>0</v>
      </c>
      <c r="AE746" t="s">
        <v>346</v>
      </c>
      <c r="AF746" t="s">
        <v>347</v>
      </c>
      <c r="AG746" t="s">
        <v>363</v>
      </c>
      <c r="AH746" t="s">
        <v>370</v>
      </c>
      <c r="AI746" t="s">
        <v>349</v>
      </c>
      <c r="AJ746" t="s">
        <v>349</v>
      </c>
      <c r="AK746" t="s">
        <v>349</v>
      </c>
      <c r="AL746" t="s">
        <v>347</v>
      </c>
      <c r="AM746" t="s">
        <v>349</v>
      </c>
      <c r="AN746" t="s">
        <v>349</v>
      </c>
      <c r="AO746" t="s">
        <v>350</v>
      </c>
      <c r="AP746" t="s">
        <v>365</v>
      </c>
      <c r="AQ746" t="s">
        <v>369</v>
      </c>
      <c r="AR746" t="s">
        <v>352</v>
      </c>
      <c r="AS746" t="s">
        <v>353</v>
      </c>
    </row>
    <row r="747" spans="1:45" x14ac:dyDescent="0.3">
      <c r="A747" t="s">
        <v>338</v>
      </c>
      <c r="B747" t="s">
        <v>339</v>
      </c>
      <c r="C747" t="s">
        <v>962</v>
      </c>
      <c r="D747" t="s">
        <v>347</v>
      </c>
      <c r="E747" t="s">
        <v>1434</v>
      </c>
      <c r="F747" t="s">
        <v>341</v>
      </c>
      <c r="G747" t="s">
        <v>342</v>
      </c>
      <c r="H747" t="s">
        <v>343</v>
      </c>
      <c r="I747" t="s">
        <v>371</v>
      </c>
      <c r="J747" t="s">
        <v>371</v>
      </c>
      <c r="K747">
        <v>164723058</v>
      </c>
      <c r="L747">
        <v>164723058</v>
      </c>
      <c r="M747">
        <v>164723058</v>
      </c>
      <c r="N747">
        <v>0</v>
      </c>
      <c r="O747">
        <v>0</v>
      </c>
      <c r="P747">
        <v>0</v>
      </c>
      <c r="Q747">
        <v>155323689.72999999</v>
      </c>
      <c r="R747">
        <v>155323689.72999999</v>
      </c>
      <c r="S747">
        <v>80798.37</v>
      </c>
      <c r="T747">
        <v>155323689.72999999</v>
      </c>
      <c r="U747">
        <v>155323689.72999999</v>
      </c>
      <c r="V747">
        <v>9399368.2699999996</v>
      </c>
      <c r="W747">
        <v>9399368.2699999996</v>
      </c>
      <c r="X747">
        <v>9399368.2699999996</v>
      </c>
      <c r="Y747">
        <v>9399368.2699999996</v>
      </c>
      <c r="Z747">
        <v>0</v>
      </c>
      <c r="AA747">
        <v>0</v>
      </c>
      <c r="AB747">
        <v>0</v>
      </c>
      <c r="AC747">
        <v>0</v>
      </c>
      <c r="AD747">
        <v>0</v>
      </c>
      <c r="AE747" t="s">
        <v>346</v>
      </c>
      <c r="AF747" t="s">
        <v>347</v>
      </c>
      <c r="AG747" t="s">
        <v>363</v>
      </c>
      <c r="AH747" t="s">
        <v>372</v>
      </c>
      <c r="AI747" t="s">
        <v>349</v>
      </c>
      <c r="AJ747" t="s">
        <v>349</v>
      </c>
      <c r="AK747" t="s">
        <v>349</v>
      </c>
      <c r="AL747" t="s">
        <v>347</v>
      </c>
      <c r="AM747" t="s">
        <v>349</v>
      </c>
      <c r="AN747" t="s">
        <v>349</v>
      </c>
      <c r="AO747" t="s">
        <v>350</v>
      </c>
      <c r="AP747" t="s">
        <v>365</v>
      </c>
      <c r="AQ747" t="s">
        <v>371</v>
      </c>
      <c r="AR747" t="s">
        <v>352</v>
      </c>
      <c r="AS747" t="s">
        <v>353</v>
      </c>
    </row>
    <row r="748" spans="1:45" x14ac:dyDescent="0.3">
      <c r="A748" t="s">
        <v>338</v>
      </c>
      <c r="B748" t="s">
        <v>339</v>
      </c>
      <c r="C748" t="s">
        <v>962</v>
      </c>
      <c r="D748" t="s">
        <v>347</v>
      </c>
      <c r="E748" t="s">
        <v>1435</v>
      </c>
      <c r="F748" t="s">
        <v>341</v>
      </c>
      <c r="G748" t="s">
        <v>342</v>
      </c>
      <c r="H748" t="s">
        <v>343</v>
      </c>
      <c r="I748" t="s">
        <v>373</v>
      </c>
      <c r="J748" t="s">
        <v>374</v>
      </c>
      <c r="K748">
        <v>55100000</v>
      </c>
      <c r="L748">
        <v>56600000</v>
      </c>
      <c r="M748">
        <v>55850000</v>
      </c>
      <c r="N748">
        <v>0</v>
      </c>
      <c r="O748">
        <v>0</v>
      </c>
      <c r="P748">
        <v>0</v>
      </c>
      <c r="Q748">
        <v>6697370.2300000004</v>
      </c>
      <c r="R748">
        <v>6697370.2300000004</v>
      </c>
      <c r="S748">
        <v>1127129.76</v>
      </c>
      <c r="T748">
        <v>6697370.2300000004</v>
      </c>
      <c r="U748">
        <v>6697370.2300000004</v>
      </c>
      <c r="V748">
        <v>49152629.770000003</v>
      </c>
      <c r="W748">
        <v>49902629.770000003</v>
      </c>
      <c r="X748">
        <v>49902629.770000003</v>
      </c>
      <c r="Y748">
        <v>49902629.770000003</v>
      </c>
      <c r="Z748">
        <v>0</v>
      </c>
      <c r="AA748">
        <v>0</v>
      </c>
      <c r="AB748">
        <v>0</v>
      </c>
      <c r="AC748">
        <v>0</v>
      </c>
      <c r="AD748">
        <v>1500000</v>
      </c>
      <c r="AE748" t="s">
        <v>346</v>
      </c>
      <c r="AF748" t="s">
        <v>347</v>
      </c>
      <c r="AG748" t="s">
        <v>363</v>
      </c>
      <c r="AH748" t="s">
        <v>375</v>
      </c>
      <c r="AI748" t="s">
        <v>349</v>
      </c>
      <c r="AJ748" t="s">
        <v>349</v>
      </c>
      <c r="AK748" t="s">
        <v>349</v>
      </c>
      <c r="AL748" t="s">
        <v>347</v>
      </c>
      <c r="AM748" t="s">
        <v>349</v>
      </c>
      <c r="AN748" t="s">
        <v>349</v>
      </c>
      <c r="AO748" t="s">
        <v>350</v>
      </c>
      <c r="AP748" t="s">
        <v>365</v>
      </c>
      <c r="AQ748" t="s">
        <v>374</v>
      </c>
      <c r="AR748" t="s">
        <v>352</v>
      </c>
      <c r="AS748" t="s">
        <v>353</v>
      </c>
    </row>
    <row r="749" spans="1:45" x14ac:dyDescent="0.3">
      <c r="A749" t="s">
        <v>338</v>
      </c>
      <c r="B749" t="s">
        <v>339</v>
      </c>
      <c r="C749" t="s">
        <v>962</v>
      </c>
      <c r="D749" t="s">
        <v>347</v>
      </c>
      <c r="E749" t="s">
        <v>963</v>
      </c>
      <c r="F749" t="s">
        <v>341</v>
      </c>
      <c r="G749" t="s">
        <v>377</v>
      </c>
      <c r="H749" t="s">
        <v>343</v>
      </c>
      <c r="I749" t="s">
        <v>378</v>
      </c>
      <c r="J749" t="s">
        <v>379</v>
      </c>
      <c r="K749">
        <v>218042492</v>
      </c>
      <c r="L749">
        <v>215552854</v>
      </c>
      <c r="M749">
        <v>215552854</v>
      </c>
      <c r="N749">
        <v>0</v>
      </c>
      <c r="O749">
        <v>115567945</v>
      </c>
      <c r="P749">
        <v>0</v>
      </c>
      <c r="Q749">
        <v>99984909</v>
      </c>
      <c r="R749">
        <v>99984909</v>
      </c>
      <c r="S749">
        <v>14204199</v>
      </c>
      <c r="T749">
        <v>215552854</v>
      </c>
      <c r="U749">
        <v>215552854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-2489638</v>
      </c>
      <c r="AD749">
        <v>0</v>
      </c>
      <c r="AE749" t="s">
        <v>346</v>
      </c>
      <c r="AF749" t="s">
        <v>347</v>
      </c>
      <c r="AG749" t="s">
        <v>380</v>
      </c>
      <c r="AH749" t="s">
        <v>381</v>
      </c>
      <c r="AI749" t="s">
        <v>382</v>
      </c>
      <c r="AJ749" t="s">
        <v>349</v>
      </c>
      <c r="AK749" t="s">
        <v>349</v>
      </c>
      <c r="AL749" t="s">
        <v>347</v>
      </c>
      <c r="AM749" t="s">
        <v>383</v>
      </c>
      <c r="AN749" t="s">
        <v>384</v>
      </c>
      <c r="AO749" t="s">
        <v>350</v>
      </c>
      <c r="AP749" t="s">
        <v>385</v>
      </c>
      <c r="AQ749" t="s">
        <v>386</v>
      </c>
      <c r="AR749" t="s">
        <v>352</v>
      </c>
      <c r="AS749" t="s">
        <v>353</v>
      </c>
    </row>
    <row r="750" spans="1:45" x14ac:dyDescent="0.3">
      <c r="A750" t="s">
        <v>338</v>
      </c>
      <c r="B750" t="s">
        <v>339</v>
      </c>
      <c r="C750" t="s">
        <v>962</v>
      </c>
      <c r="D750" t="s">
        <v>347</v>
      </c>
      <c r="E750" t="s">
        <v>964</v>
      </c>
      <c r="F750" t="s">
        <v>341</v>
      </c>
      <c r="G750" t="s">
        <v>377</v>
      </c>
      <c r="H750" t="s">
        <v>343</v>
      </c>
      <c r="I750" t="s">
        <v>388</v>
      </c>
      <c r="J750" t="s">
        <v>389</v>
      </c>
      <c r="K750">
        <v>11786081</v>
      </c>
      <c r="L750">
        <v>11651506</v>
      </c>
      <c r="M750">
        <v>11651506</v>
      </c>
      <c r="N750">
        <v>0</v>
      </c>
      <c r="O750">
        <v>6250960</v>
      </c>
      <c r="P750">
        <v>0</v>
      </c>
      <c r="Q750">
        <v>5400546</v>
      </c>
      <c r="R750">
        <v>5400546</v>
      </c>
      <c r="S750">
        <v>766525</v>
      </c>
      <c r="T750">
        <v>11651506</v>
      </c>
      <c r="U750">
        <v>11651506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-134575</v>
      </c>
      <c r="AD750">
        <v>0</v>
      </c>
      <c r="AE750" t="s">
        <v>346</v>
      </c>
      <c r="AF750" t="s">
        <v>347</v>
      </c>
      <c r="AG750" t="s">
        <v>380</v>
      </c>
      <c r="AH750" t="s">
        <v>390</v>
      </c>
      <c r="AI750" t="s">
        <v>382</v>
      </c>
      <c r="AJ750" t="s">
        <v>349</v>
      </c>
      <c r="AK750" t="s">
        <v>349</v>
      </c>
      <c r="AL750" t="s">
        <v>347</v>
      </c>
      <c r="AM750" t="s">
        <v>391</v>
      </c>
      <c r="AN750" t="s">
        <v>392</v>
      </c>
      <c r="AO750" t="s">
        <v>350</v>
      </c>
      <c r="AP750" t="s">
        <v>385</v>
      </c>
      <c r="AQ750" t="s">
        <v>393</v>
      </c>
      <c r="AR750" t="s">
        <v>352</v>
      </c>
      <c r="AS750" t="s">
        <v>353</v>
      </c>
    </row>
    <row r="751" spans="1:45" x14ac:dyDescent="0.3">
      <c r="A751" t="s">
        <v>338</v>
      </c>
      <c r="B751" t="s">
        <v>339</v>
      </c>
      <c r="C751" t="s">
        <v>962</v>
      </c>
      <c r="D751" t="s">
        <v>347</v>
      </c>
      <c r="E751" t="s">
        <v>965</v>
      </c>
      <c r="F751" t="s">
        <v>341</v>
      </c>
      <c r="G751" t="s">
        <v>377</v>
      </c>
      <c r="H751" t="s">
        <v>343</v>
      </c>
      <c r="I751" t="s">
        <v>395</v>
      </c>
      <c r="J751" t="s">
        <v>396</v>
      </c>
      <c r="K751">
        <v>127761115</v>
      </c>
      <c r="L751">
        <v>126299630</v>
      </c>
      <c r="M751">
        <v>126299630</v>
      </c>
      <c r="N751">
        <v>0</v>
      </c>
      <c r="O751">
        <v>80486470</v>
      </c>
      <c r="P751">
        <v>0</v>
      </c>
      <c r="Q751">
        <v>45813160</v>
      </c>
      <c r="R751">
        <v>45813160</v>
      </c>
      <c r="S751">
        <v>6543237</v>
      </c>
      <c r="T751">
        <v>126299630</v>
      </c>
      <c r="U751">
        <v>126299630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-1461485</v>
      </c>
      <c r="AD751">
        <v>0</v>
      </c>
      <c r="AE751" t="s">
        <v>346</v>
      </c>
      <c r="AF751" t="s">
        <v>347</v>
      </c>
      <c r="AG751" t="s">
        <v>397</v>
      </c>
      <c r="AH751" t="s">
        <v>398</v>
      </c>
      <c r="AI751" t="s">
        <v>382</v>
      </c>
      <c r="AJ751" t="s">
        <v>349</v>
      </c>
      <c r="AK751" t="s">
        <v>349</v>
      </c>
      <c r="AL751" t="s">
        <v>347</v>
      </c>
      <c r="AM751" t="s">
        <v>399</v>
      </c>
      <c r="AN751" t="s">
        <v>400</v>
      </c>
      <c r="AO751" t="s">
        <v>350</v>
      </c>
      <c r="AP751" t="s">
        <v>401</v>
      </c>
      <c r="AQ751" t="s">
        <v>402</v>
      </c>
      <c r="AR751" t="s">
        <v>352</v>
      </c>
      <c r="AS751" t="s">
        <v>353</v>
      </c>
    </row>
    <row r="752" spans="1:45" x14ac:dyDescent="0.3">
      <c r="A752" t="s">
        <v>338</v>
      </c>
      <c r="B752" t="s">
        <v>339</v>
      </c>
      <c r="C752" t="s">
        <v>962</v>
      </c>
      <c r="D752" t="s">
        <v>347</v>
      </c>
      <c r="E752" t="s">
        <v>966</v>
      </c>
      <c r="F752" t="s">
        <v>341</v>
      </c>
      <c r="G752" t="s">
        <v>377</v>
      </c>
      <c r="H752" t="s">
        <v>343</v>
      </c>
      <c r="I752" t="s">
        <v>404</v>
      </c>
      <c r="J752" t="s">
        <v>405</v>
      </c>
      <c r="K752">
        <v>70716484</v>
      </c>
      <c r="L752">
        <v>69909034</v>
      </c>
      <c r="M752">
        <v>69909034</v>
      </c>
      <c r="N752">
        <v>0</v>
      </c>
      <c r="O752">
        <v>37505991</v>
      </c>
      <c r="P752">
        <v>0</v>
      </c>
      <c r="Q752">
        <v>32403043</v>
      </c>
      <c r="R752">
        <v>32403043</v>
      </c>
      <c r="S752">
        <v>4599101</v>
      </c>
      <c r="T752">
        <v>69909034</v>
      </c>
      <c r="U752">
        <v>69909034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-807450</v>
      </c>
      <c r="AD752">
        <v>0</v>
      </c>
      <c r="AE752" t="s">
        <v>346</v>
      </c>
      <c r="AF752" t="s">
        <v>347</v>
      </c>
      <c r="AG752" t="s">
        <v>397</v>
      </c>
      <c r="AH752" t="s">
        <v>406</v>
      </c>
      <c r="AI752" t="s">
        <v>382</v>
      </c>
      <c r="AJ752" t="s">
        <v>349</v>
      </c>
      <c r="AK752" t="s">
        <v>349</v>
      </c>
      <c r="AL752" t="s">
        <v>347</v>
      </c>
      <c r="AM752" t="s">
        <v>407</v>
      </c>
      <c r="AN752" t="s">
        <v>408</v>
      </c>
      <c r="AO752" t="s">
        <v>350</v>
      </c>
      <c r="AP752" t="s">
        <v>401</v>
      </c>
      <c r="AQ752" t="s">
        <v>409</v>
      </c>
      <c r="AR752" t="s">
        <v>352</v>
      </c>
      <c r="AS752" t="s">
        <v>353</v>
      </c>
    </row>
    <row r="753" spans="1:45" x14ac:dyDescent="0.3">
      <c r="A753" t="s">
        <v>338</v>
      </c>
      <c r="B753" t="s">
        <v>339</v>
      </c>
      <c r="C753" t="s">
        <v>962</v>
      </c>
      <c r="D753" t="s">
        <v>347</v>
      </c>
      <c r="E753" t="s">
        <v>967</v>
      </c>
      <c r="F753" t="s">
        <v>341</v>
      </c>
      <c r="G753" t="s">
        <v>377</v>
      </c>
      <c r="H753" t="s">
        <v>343</v>
      </c>
      <c r="I753" t="s">
        <v>411</v>
      </c>
      <c r="J753" t="s">
        <v>412</v>
      </c>
      <c r="K753">
        <v>35358242</v>
      </c>
      <c r="L753">
        <v>34954517</v>
      </c>
      <c r="M753">
        <v>34954517</v>
      </c>
      <c r="N753">
        <v>0</v>
      </c>
      <c r="O753">
        <v>18753002</v>
      </c>
      <c r="P753">
        <v>0</v>
      </c>
      <c r="Q753">
        <v>16201515</v>
      </c>
      <c r="R753">
        <v>16201515</v>
      </c>
      <c r="S753">
        <v>2299550</v>
      </c>
      <c r="T753">
        <v>34954517</v>
      </c>
      <c r="U753">
        <v>34954517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-403725</v>
      </c>
      <c r="AD753">
        <v>0</v>
      </c>
      <c r="AE753" t="s">
        <v>346</v>
      </c>
      <c r="AF753" t="s">
        <v>347</v>
      </c>
      <c r="AG753" t="s">
        <v>397</v>
      </c>
      <c r="AH753" t="s">
        <v>413</v>
      </c>
      <c r="AI753" t="s">
        <v>382</v>
      </c>
      <c r="AJ753" t="s">
        <v>349</v>
      </c>
      <c r="AK753" t="s">
        <v>349</v>
      </c>
      <c r="AL753" t="s">
        <v>347</v>
      </c>
      <c r="AM753" t="s">
        <v>414</v>
      </c>
      <c r="AN753" t="s">
        <v>415</v>
      </c>
      <c r="AO753" t="s">
        <v>350</v>
      </c>
      <c r="AP753" t="s">
        <v>401</v>
      </c>
      <c r="AQ753" t="s">
        <v>416</v>
      </c>
      <c r="AR753" t="s">
        <v>352</v>
      </c>
      <c r="AS753" t="s">
        <v>353</v>
      </c>
    </row>
    <row r="754" spans="1:45" x14ac:dyDescent="0.3">
      <c r="A754" t="s">
        <v>338</v>
      </c>
      <c r="B754" t="s">
        <v>339</v>
      </c>
      <c r="C754" t="s">
        <v>962</v>
      </c>
      <c r="D754" t="s">
        <v>426</v>
      </c>
      <c r="E754" t="s">
        <v>1505</v>
      </c>
      <c r="F754" t="s">
        <v>341</v>
      </c>
      <c r="G754" t="s">
        <v>423</v>
      </c>
      <c r="H754" t="s">
        <v>343</v>
      </c>
      <c r="I754" t="s">
        <v>755</v>
      </c>
      <c r="J754" t="s">
        <v>756</v>
      </c>
      <c r="K754">
        <v>85960000</v>
      </c>
      <c r="L754">
        <v>85960000</v>
      </c>
      <c r="M754">
        <v>63764000</v>
      </c>
      <c r="N754">
        <v>0</v>
      </c>
      <c r="O754">
        <v>3741772.18</v>
      </c>
      <c r="P754">
        <v>0</v>
      </c>
      <c r="Q754">
        <v>37821350.840000004</v>
      </c>
      <c r="R754">
        <v>28645328.68</v>
      </c>
      <c r="S754">
        <v>11174351.68</v>
      </c>
      <c r="T754">
        <v>41563123.020000003</v>
      </c>
      <c r="U754">
        <v>41563123.020000003</v>
      </c>
      <c r="V754">
        <v>22200876.98</v>
      </c>
      <c r="W754">
        <v>44396876.979999997</v>
      </c>
      <c r="X754">
        <v>44396876.979999997</v>
      </c>
      <c r="Y754">
        <v>44396876.979999997</v>
      </c>
      <c r="Z754">
        <v>0</v>
      </c>
      <c r="AA754">
        <v>0</v>
      </c>
      <c r="AB754">
        <v>0</v>
      </c>
      <c r="AC754">
        <v>0</v>
      </c>
      <c r="AD754">
        <v>0</v>
      </c>
      <c r="AE754" t="s">
        <v>346</v>
      </c>
      <c r="AF754" t="s">
        <v>426</v>
      </c>
      <c r="AG754" t="s">
        <v>427</v>
      </c>
      <c r="AH754" t="s">
        <v>757</v>
      </c>
      <c r="AI754" t="s">
        <v>349</v>
      </c>
      <c r="AJ754" t="s">
        <v>349</v>
      </c>
      <c r="AK754" t="s">
        <v>349</v>
      </c>
      <c r="AL754" t="s">
        <v>347</v>
      </c>
      <c r="AM754" t="s">
        <v>349</v>
      </c>
      <c r="AN754" t="s">
        <v>349</v>
      </c>
      <c r="AO754" t="s">
        <v>429</v>
      </c>
      <c r="AP754" t="s">
        <v>430</v>
      </c>
      <c r="AQ754" t="s">
        <v>756</v>
      </c>
      <c r="AR754" t="s">
        <v>352</v>
      </c>
      <c r="AS754" t="s">
        <v>353</v>
      </c>
    </row>
    <row r="755" spans="1:45" x14ac:dyDescent="0.3">
      <c r="A755" t="s">
        <v>338</v>
      </c>
      <c r="B755" t="s">
        <v>339</v>
      </c>
      <c r="C755" t="s">
        <v>962</v>
      </c>
      <c r="D755" t="s">
        <v>426</v>
      </c>
      <c r="E755" t="s">
        <v>1436</v>
      </c>
      <c r="F755" t="s">
        <v>341</v>
      </c>
      <c r="G755" t="s">
        <v>423</v>
      </c>
      <c r="H755" t="s">
        <v>343</v>
      </c>
      <c r="I755" t="s">
        <v>424</v>
      </c>
      <c r="J755" t="s">
        <v>425</v>
      </c>
      <c r="K755">
        <v>14000000</v>
      </c>
      <c r="L755">
        <v>5467934</v>
      </c>
      <c r="M755">
        <v>5067300.34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5067300.34</v>
      </c>
      <c r="W755">
        <v>5467934</v>
      </c>
      <c r="X755">
        <v>5467934</v>
      </c>
      <c r="Y755">
        <v>5467934</v>
      </c>
      <c r="Z755">
        <v>0</v>
      </c>
      <c r="AA755">
        <v>0</v>
      </c>
      <c r="AB755">
        <v>0</v>
      </c>
      <c r="AC755">
        <v>-8532066</v>
      </c>
      <c r="AD755">
        <v>0</v>
      </c>
      <c r="AE755" t="s">
        <v>346</v>
      </c>
      <c r="AF755" t="s">
        <v>426</v>
      </c>
      <c r="AG755" t="s">
        <v>427</v>
      </c>
      <c r="AH755" t="s">
        <v>428</v>
      </c>
      <c r="AI755" t="s">
        <v>349</v>
      </c>
      <c r="AJ755" t="s">
        <v>349</v>
      </c>
      <c r="AK755" t="s">
        <v>349</v>
      </c>
      <c r="AL755" t="s">
        <v>347</v>
      </c>
      <c r="AM755" t="s">
        <v>349</v>
      </c>
      <c r="AN755" t="s">
        <v>349</v>
      </c>
      <c r="AO755" t="s">
        <v>429</v>
      </c>
      <c r="AP755" t="s">
        <v>430</v>
      </c>
      <c r="AQ755" t="s">
        <v>425</v>
      </c>
      <c r="AR755" t="s">
        <v>352</v>
      </c>
      <c r="AS755" t="s">
        <v>353</v>
      </c>
    </row>
    <row r="756" spans="1:45" x14ac:dyDescent="0.3">
      <c r="A756" t="s">
        <v>338</v>
      </c>
      <c r="B756" t="s">
        <v>339</v>
      </c>
      <c r="C756" t="s">
        <v>962</v>
      </c>
      <c r="D756" t="s">
        <v>426</v>
      </c>
      <c r="E756" t="s">
        <v>1439</v>
      </c>
      <c r="F756" t="s">
        <v>341</v>
      </c>
      <c r="G756" t="s">
        <v>423</v>
      </c>
      <c r="H756" t="s">
        <v>343</v>
      </c>
      <c r="I756" t="s">
        <v>436</v>
      </c>
      <c r="J756" t="s">
        <v>437</v>
      </c>
      <c r="K756">
        <v>3000000</v>
      </c>
      <c r="L756">
        <v>3000000</v>
      </c>
      <c r="M756">
        <v>2373333.34</v>
      </c>
      <c r="N756">
        <v>0</v>
      </c>
      <c r="O756">
        <v>481933.67</v>
      </c>
      <c r="P756">
        <v>0</v>
      </c>
      <c r="Q756">
        <v>1264733</v>
      </c>
      <c r="R756">
        <v>1129636</v>
      </c>
      <c r="S756">
        <v>143514</v>
      </c>
      <c r="T756">
        <v>1746666.67</v>
      </c>
      <c r="U756">
        <v>1746666.67</v>
      </c>
      <c r="V756">
        <v>626666.67000000004</v>
      </c>
      <c r="W756">
        <v>1253333.33</v>
      </c>
      <c r="X756">
        <v>1253333.33</v>
      </c>
      <c r="Y756">
        <v>1253333.33</v>
      </c>
      <c r="Z756">
        <v>0</v>
      </c>
      <c r="AA756">
        <v>0</v>
      </c>
      <c r="AB756">
        <v>0</v>
      </c>
      <c r="AC756">
        <v>0</v>
      </c>
      <c r="AD756">
        <v>0</v>
      </c>
      <c r="AE756" t="s">
        <v>346</v>
      </c>
      <c r="AF756" t="s">
        <v>426</v>
      </c>
      <c r="AG756" t="s">
        <v>438</v>
      </c>
      <c r="AH756" t="s">
        <v>439</v>
      </c>
      <c r="AI756" t="s">
        <v>349</v>
      </c>
      <c r="AJ756" t="s">
        <v>349</v>
      </c>
      <c r="AK756" t="s">
        <v>349</v>
      </c>
      <c r="AL756" t="s">
        <v>347</v>
      </c>
      <c r="AM756" t="s">
        <v>349</v>
      </c>
      <c r="AN756" t="s">
        <v>349</v>
      </c>
      <c r="AO756" t="s">
        <v>429</v>
      </c>
      <c r="AP756" t="s">
        <v>440</v>
      </c>
      <c r="AQ756" t="s">
        <v>437</v>
      </c>
      <c r="AR756" t="s">
        <v>352</v>
      </c>
      <c r="AS756" t="s">
        <v>353</v>
      </c>
    </row>
    <row r="757" spans="1:45" x14ac:dyDescent="0.3">
      <c r="A757" t="s">
        <v>338</v>
      </c>
      <c r="B757" t="s">
        <v>339</v>
      </c>
      <c r="C757" t="s">
        <v>962</v>
      </c>
      <c r="D757" t="s">
        <v>426</v>
      </c>
      <c r="E757" t="s">
        <v>1440</v>
      </c>
      <c r="F757" t="s">
        <v>341</v>
      </c>
      <c r="G757" t="s">
        <v>423</v>
      </c>
      <c r="H757" t="s">
        <v>343</v>
      </c>
      <c r="I757" t="s">
        <v>441</v>
      </c>
      <c r="J757" t="s">
        <v>442</v>
      </c>
      <c r="K757">
        <v>9000000</v>
      </c>
      <c r="L757">
        <v>9000000</v>
      </c>
      <c r="M757">
        <v>7604284.6699999999</v>
      </c>
      <c r="N757">
        <v>0</v>
      </c>
      <c r="O757">
        <v>2454422.33</v>
      </c>
      <c r="P757">
        <v>0</v>
      </c>
      <c r="Q757">
        <v>3754147</v>
      </c>
      <c r="R757">
        <v>3252069</v>
      </c>
      <c r="S757">
        <v>1181067</v>
      </c>
      <c r="T757">
        <v>6208569.3300000001</v>
      </c>
      <c r="U757">
        <v>6208569.3300000001</v>
      </c>
      <c r="V757">
        <v>1395715.34</v>
      </c>
      <c r="W757">
        <v>2791430.67</v>
      </c>
      <c r="X757">
        <v>2791430.67</v>
      </c>
      <c r="Y757">
        <v>2791430.67</v>
      </c>
      <c r="Z757">
        <v>0</v>
      </c>
      <c r="AA757">
        <v>0</v>
      </c>
      <c r="AB757">
        <v>0</v>
      </c>
      <c r="AC757">
        <v>0</v>
      </c>
      <c r="AD757">
        <v>0</v>
      </c>
      <c r="AE757" t="s">
        <v>346</v>
      </c>
      <c r="AF757" t="s">
        <v>426</v>
      </c>
      <c r="AG757" t="s">
        <v>438</v>
      </c>
      <c r="AH757" t="s">
        <v>443</v>
      </c>
      <c r="AI757" t="s">
        <v>349</v>
      </c>
      <c r="AJ757" t="s">
        <v>349</v>
      </c>
      <c r="AK757" t="s">
        <v>349</v>
      </c>
      <c r="AL757" t="s">
        <v>347</v>
      </c>
      <c r="AM757" t="s">
        <v>349</v>
      </c>
      <c r="AN757" t="s">
        <v>349</v>
      </c>
      <c r="AO757" t="s">
        <v>429</v>
      </c>
      <c r="AP757" t="s">
        <v>440</v>
      </c>
      <c r="AQ757" t="s">
        <v>442</v>
      </c>
      <c r="AR757" t="s">
        <v>352</v>
      </c>
      <c r="AS757" t="s">
        <v>353</v>
      </c>
    </row>
    <row r="758" spans="1:45" x14ac:dyDescent="0.3">
      <c r="A758" t="s">
        <v>338</v>
      </c>
      <c r="B758" t="s">
        <v>339</v>
      </c>
      <c r="C758" t="s">
        <v>962</v>
      </c>
      <c r="D758" t="s">
        <v>426</v>
      </c>
      <c r="E758" t="s">
        <v>1442</v>
      </c>
      <c r="F758" t="s">
        <v>341</v>
      </c>
      <c r="G758" t="s">
        <v>423</v>
      </c>
      <c r="H758" t="s">
        <v>343</v>
      </c>
      <c r="I758" t="s">
        <v>446</v>
      </c>
      <c r="J758" t="s">
        <v>447</v>
      </c>
      <c r="K758">
        <v>5500000</v>
      </c>
      <c r="L758">
        <v>5500000</v>
      </c>
      <c r="M758">
        <v>4472500</v>
      </c>
      <c r="N758">
        <v>0</v>
      </c>
      <c r="O758">
        <v>608634.79</v>
      </c>
      <c r="P758">
        <v>0</v>
      </c>
      <c r="Q758">
        <v>1266365.21</v>
      </c>
      <c r="R758">
        <v>1039020.16</v>
      </c>
      <c r="S758">
        <v>210722.05</v>
      </c>
      <c r="T758">
        <v>1875000</v>
      </c>
      <c r="U758">
        <v>1875000</v>
      </c>
      <c r="V758">
        <v>2597500</v>
      </c>
      <c r="W758">
        <v>3625000</v>
      </c>
      <c r="X758">
        <v>3625000</v>
      </c>
      <c r="Y758">
        <v>3625000</v>
      </c>
      <c r="Z758">
        <v>0</v>
      </c>
      <c r="AA758">
        <v>0</v>
      </c>
      <c r="AB758">
        <v>0</v>
      </c>
      <c r="AC758">
        <v>0</v>
      </c>
      <c r="AD758">
        <v>0</v>
      </c>
      <c r="AE758" t="s">
        <v>346</v>
      </c>
      <c r="AF758" t="s">
        <v>426</v>
      </c>
      <c r="AG758" t="s">
        <v>438</v>
      </c>
      <c r="AH758" t="s">
        <v>448</v>
      </c>
      <c r="AI758" t="s">
        <v>349</v>
      </c>
      <c r="AJ758" t="s">
        <v>349</v>
      </c>
      <c r="AK758" t="s">
        <v>349</v>
      </c>
      <c r="AL758" t="s">
        <v>347</v>
      </c>
      <c r="AM758" t="s">
        <v>349</v>
      </c>
      <c r="AN758" t="s">
        <v>349</v>
      </c>
      <c r="AO758" t="s">
        <v>429</v>
      </c>
      <c r="AP758" t="s">
        <v>440</v>
      </c>
      <c r="AQ758" t="s">
        <v>447</v>
      </c>
      <c r="AR758" t="s">
        <v>352</v>
      </c>
      <c r="AS758" t="s">
        <v>353</v>
      </c>
    </row>
    <row r="759" spans="1:45" x14ac:dyDescent="0.3">
      <c r="A759" t="s">
        <v>338</v>
      </c>
      <c r="B759" t="s">
        <v>339</v>
      </c>
      <c r="C759" t="s">
        <v>962</v>
      </c>
      <c r="D759" t="s">
        <v>426</v>
      </c>
      <c r="E759" t="s">
        <v>1444</v>
      </c>
      <c r="F759" t="s">
        <v>341</v>
      </c>
      <c r="G759" t="s">
        <v>423</v>
      </c>
      <c r="H759" t="s">
        <v>343</v>
      </c>
      <c r="I759" t="s">
        <v>452</v>
      </c>
      <c r="J759" t="s">
        <v>453</v>
      </c>
      <c r="K759">
        <v>1100000</v>
      </c>
      <c r="L759">
        <v>1100000</v>
      </c>
      <c r="M759">
        <v>825000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825000</v>
      </c>
      <c r="W759">
        <v>1100000</v>
      </c>
      <c r="X759">
        <v>1100000</v>
      </c>
      <c r="Y759">
        <v>1100000</v>
      </c>
      <c r="Z759">
        <v>0</v>
      </c>
      <c r="AA759">
        <v>0</v>
      </c>
      <c r="AB759">
        <v>0</v>
      </c>
      <c r="AC759">
        <v>0</v>
      </c>
      <c r="AD759">
        <v>0</v>
      </c>
      <c r="AE759" t="s">
        <v>346</v>
      </c>
      <c r="AF759" t="s">
        <v>426</v>
      </c>
      <c r="AG759" t="s">
        <v>454</v>
      </c>
      <c r="AH759" t="s">
        <v>455</v>
      </c>
      <c r="AI759" t="s">
        <v>349</v>
      </c>
      <c r="AJ759" t="s">
        <v>349</v>
      </c>
      <c r="AK759" t="s">
        <v>349</v>
      </c>
      <c r="AL759" t="s">
        <v>347</v>
      </c>
      <c r="AM759" t="s">
        <v>349</v>
      </c>
      <c r="AN759" t="s">
        <v>349</v>
      </c>
      <c r="AO759" t="s">
        <v>429</v>
      </c>
      <c r="AP759" t="s">
        <v>456</v>
      </c>
      <c r="AQ759" t="s">
        <v>453</v>
      </c>
      <c r="AR759" t="s">
        <v>352</v>
      </c>
      <c r="AS759" t="s">
        <v>353</v>
      </c>
    </row>
    <row r="760" spans="1:45" x14ac:dyDescent="0.3">
      <c r="A760" t="s">
        <v>338</v>
      </c>
      <c r="B760" t="s">
        <v>339</v>
      </c>
      <c r="C760" t="s">
        <v>962</v>
      </c>
      <c r="D760" t="s">
        <v>426</v>
      </c>
      <c r="E760" t="s">
        <v>1512</v>
      </c>
      <c r="F760" t="s">
        <v>341</v>
      </c>
      <c r="G760" t="s">
        <v>423</v>
      </c>
      <c r="H760" t="s">
        <v>343</v>
      </c>
      <c r="I760" t="s">
        <v>821</v>
      </c>
      <c r="J760" t="s">
        <v>821</v>
      </c>
      <c r="K760">
        <v>70000000</v>
      </c>
      <c r="L760">
        <v>64207120</v>
      </c>
      <c r="M760">
        <v>41282786.75</v>
      </c>
      <c r="N760">
        <v>0</v>
      </c>
      <c r="O760">
        <v>122496.65</v>
      </c>
      <c r="P760">
        <v>0</v>
      </c>
      <c r="Q760">
        <v>16163805.039999999</v>
      </c>
      <c r="R760">
        <v>3194204.9</v>
      </c>
      <c r="S760">
        <v>3194204.9</v>
      </c>
      <c r="T760">
        <v>16286301.689999999</v>
      </c>
      <c r="U760">
        <v>16286301.689999999</v>
      </c>
      <c r="V760">
        <v>24996485.059999999</v>
      </c>
      <c r="W760">
        <v>47920818.310000002</v>
      </c>
      <c r="X760">
        <v>47920818.310000002</v>
      </c>
      <c r="Y760">
        <v>47920818.310000002</v>
      </c>
      <c r="Z760">
        <v>0</v>
      </c>
      <c r="AA760">
        <v>0</v>
      </c>
      <c r="AB760">
        <v>0</v>
      </c>
      <c r="AC760">
        <v>-5792880</v>
      </c>
      <c r="AD760">
        <v>0</v>
      </c>
      <c r="AE760" t="s">
        <v>346</v>
      </c>
      <c r="AF760" t="s">
        <v>426</v>
      </c>
      <c r="AG760" t="s">
        <v>454</v>
      </c>
      <c r="AH760" t="s">
        <v>822</v>
      </c>
      <c r="AI760" t="s">
        <v>349</v>
      </c>
      <c r="AJ760" t="s">
        <v>349</v>
      </c>
      <c r="AK760" t="s">
        <v>349</v>
      </c>
      <c r="AL760" t="s">
        <v>347</v>
      </c>
      <c r="AM760" t="s">
        <v>349</v>
      </c>
      <c r="AN760" t="s">
        <v>349</v>
      </c>
      <c r="AO760" t="s">
        <v>429</v>
      </c>
      <c r="AP760" t="s">
        <v>456</v>
      </c>
      <c r="AQ760" t="s">
        <v>821</v>
      </c>
      <c r="AR760" t="s">
        <v>352</v>
      </c>
      <c r="AS760" t="s">
        <v>353</v>
      </c>
    </row>
    <row r="761" spans="1:45" x14ac:dyDescent="0.3">
      <c r="A761" t="s">
        <v>338</v>
      </c>
      <c r="B761" t="s">
        <v>339</v>
      </c>
      <c r="C761" t="s">
        <v>962</v>
      </c>
      <c r="D761" t="s">
        <v>426</v>
      </c>
      <c r="E761" t="s">
        <v>1447</v>
      </c>
      <c r="F761" t="s">
        <v>341</v>
      </c>
      <c r="G761" t="s">
        <v>423</v>
      </c>
      <c r="H761" t="s">
        <v>343</v>
      </c>
      <c r="I761" t="s">
        <v>464</v>
      </c>
      <c r="J761" t="s">
        <v>465</v>
      </c>
      <c r="K761">
        <v>6000000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-6000000</v>
      </c>
      <c r="AD761">
        <v>0</v>
      </c>
      <c r="AE761" t="s">
        <v>346</v>
      </c>
      <c r="AF761" t="s">
        <v>426</v>
      </c>
      <c r="AG761" t="s">
        <v>454</v>
      </c>
      <c r="AH761" t="s">
        <v>466</v>
      </c>
      <c r="AI761" t="s">
        <v>349</v>
      </c>
      <c r="AJ761" t="s">
        <v>349</v>
      </c>
      <c r="AK761" t="s">
        <v>349</v>
      </c>
      <c r="AL761" t="s">
        <v>347</v>
      </c>
      <c r="AM761" t="s">
        <v>349</v>
      </c>
      <c r="AN761" t="s">
        <v>349</v>
      </c>
      <c r="AO761" t="s">
        <v>429</v>
      </c>
      <c r="AP761" t="s">
        <v>456</v>
      </c>
      <c r="AQ761" t="s">
        <v>465</v>
      </c>
      <c r="AR761" t="s">
        <v>352</v>
      </c>
      <c r="AS761" t="s">
        <v>353</v>
      </c>
    </row>
    <row r="762" spans="1:45" x14ac:dyDescent="0.3">
      <c r="A762" t="s">
        <v>338</v>
      </c>
      <c r="B762" t="s">
        <v>339</v>
      </c>
      <c r="C762" t="s">
        <v>962</v>
      </c>
      <c r="D762" t="s">
        <v>426</v>
      </c>
      <c r="E762" t="s">
        <v>1449</v>
      </c>
      <c r="F762" t="s">
        <v>341</v>
      </c>
      <c r="G762" t="s">
        <v>423</v>
      </c>
      <c r="H762" t="s">
        <v>343</v>
      </c>
      <c r="I762" t="s">
        <v>472</v>
      </c>
      <c r="J762" t="s">
        <v>473</v>
      </c>
      <c r="K762">
        <v>700000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-700000</v>
      </c>
      <c r="AD762">
        <v>0</v>
      </c>
      <c r="AE762" t="s">
        <v>346</v>
      </c>
      <c r="AF762" t="s">
        <v>426</v>
      </c>
      <c r="AG762" t="s">
        <v>469</v>
      </c>
      <c r="AH762" t="s">
        <v>474</v>
      </c>
      <c r="AI762" t="s">
        <v>349</v>
      </c>
      <c r="AJ762" t="s">
        <v>349</v>
      </c>
      <c r="AK762" t="s">
        <v>349</v>
      </c>
      <c r="AL762" t="s">
        <v>347</v>
      </c>
      <c r="AM762" t="s">
        <v>349</v>
      </c>
      <c r="AN762" t="s">
        <v>349</v>
      </c>
      <c r="AO762" t="s">
        <v>429</v>
      </c>
      <c r="AP762" t="s">
        <v>471</v>
      </c>
      <c r="AQ762" t="s">
        <v>473</v>
      </c>
      <c r="AR762" t="s">
        <v>352</v>
      </c>
      <c r="AS762" t="s">
        <v>353</v>
      </c>
    </row>
    <row r="763" spans="1:45" x14ac:dyDescent="0.3">
      <c r="A763" t="s">
        <v>338</v>
      </c>
      <c r="B763" t="s">
        <v>339</v>
      </c>
      <c r="C763" t="s">
        <v>962</v>
      </c>
      <c r="D763" t="s">
        <v>426</v>
      </c>
      <c r="E763" t="s">
        <v>1450</v>
      </c>
      <c r="F763" t="s">
        <v>341</v>
      </c>
      <c r="G763" t="s">
        <v>423</v>
      </c>
      <c r="H763" t="s">
        <v>343</v>
      </c>
      <c r="I763" t="s">
        <v>475</v>
      </c>
      <c r="J763" t="s">
        <v>475</v>
      </c>
      <c r="K763">
        <v>100000000</v>
      </c>
      <c r="L763">
        <v>136488228</v>
      </c>
      <c r="M763">
        <v>106494041.75</v>
      </c>
      <c r="N763">
        <v>0</v>
      </c>
      <c r="O763">
        <v>8241293.3799999999</v>
      </c>
      <c r="P763">
        <v>0</v>
      </c>
      <c r="Q763">
        <v>56120981.770000003</v>
      </c>
      <c r="R763">
        <v>39520982.789999999</v>
      </c>
      <c r="S763">
        <v>15633764.720000001</v>
      </c>
      <c r="T763">
        <v>64362275.149999999</v>
      </c>
      <c r="U763">
        <v>64362275.149999999</v>
      </c>
      <c r="V763">
        <v>42131766.600000001</v>
      </c>
      <c r="W763">
        <v>72125952.849999994</v>
      </c>
      <c r="X763">
        <v>72125952.849999994</v>
      </c>
      <c r="Y763">
        <v>72125952.849999994</v>
      </c>
      <c r="Z763">
        <v>0</v>
      </c>
      <c r="AA763">
        <v>0</v>
      </c>
      <c r="AB763">
        <v>14362048</v>
      </c>
      <c r="AC763">
        <v>0</v>
      </c>
      <c r="AD763">
        <v>36488228</v>
      </c>
      <c r="AE763" t="s">
        <v>346</v>
      </c>
      <c r="AF763" t="s">
        <v>426</v>
      </c>
      <c r="AG763" t="s">
        <v>469</v>
      </c>
      <c r="AH763" t="s">
        <v>476</v>
      </c>
      <c r="AI763" t="s">
        <v>349</v>
      </c>
      <c r="AJ763" t="s">
        <v>349</v>
      </c>
      <c r="AK763" t="s">
        <v>349</v>
      </c>
      <c r="AL763" t="s">
        <v>347</v>
      </c>
      <c r="AM763" t="s">
        <v>349</v>
      </c>
      <c r="AN763" t="s">
        <v>349</v>
      </c>
      <c r="AO763" t="s">
        <v>429</v>
      </c>
      <c r="AP763" t="s">
        <v>471</v>
      </c>
      <c r="AQ763" t="s">
        <v>475</v>
      </c>
      <c r="AR763" t="s">
        <v>352</v>
      </c>
      <c r="AS763" t="s">
        <v>353</v>
      </c>
    </row>
    <row r="764" spans="1:45" x14ac:dyDescent="0.3">
      <c r="A764" t="s">
        <v>338</v>
      </c>
      <c r="B764" t="s">
        <v>339</v>
      </c>
      <c r="C764" t="s">
        <v>962</v>
      </c>
      <c r="D764" t="s">
        <v>426</v>
      </c>
      <c r="E764" t="s">
        <v>1451</v>
      </c>
      <c r="F764" t="s">
        <v>341</v>
      </c>
      <c r="G764" t="s">
        <v>423</v>
      </c>
      <c r="H764" t="s">
        <v>343</v>
      </c>
      <c r="I764" t="s">
        <v>477</v>
      </c>
      <c r="J764" t="s">
        <v>478</v>
      </c>
      <c r="K764">
        <v>950000</v>
      </c>
      <c r="L764">
        <v>950000</v>
      </c>
      <c r="M764">
        <v>633333.34</v>
      </c>
      <c r="N764">
        <v>0</v>
      </c>
      <c r="O764">
        <v>186450</v>
      </c>
      <c r="P764">
        <v>0</v>
      </c>
      <c r="Q764">
        <v>0</v>
      </c>
      <c r="R764">
        <v>0</v>
      </c>
      <c r="S764">
        <v>0</v>
      </c>
      <c r="T764">
        <v>186450</v>
      </c>
      <c r="U764">
        <v>186450</v>
      </c>
      <c r="V764">
        <v>446883.34</v>
      </c>
      <c r="W764">
        <v>763550</v>
      </c>
      <c r="X764">
        <v>763550</v>
      </c>
      <c r="Y764">
        <v>763550</v>
      </c>
      <c r="Z764">
        <v>0</v>
      </c>
      <c r="AA764">
        <v>0</v>
      </c>
      <c r="AB764">
        <v>0</v>
      </c>
      <c r="AC764">
        <v>0</v>
      </c>
      <c r="AD764">
        <v>0</v>
      </c>
      <c r="AE764" t="s">
        <v>346</v>
      </c>
      <c r="AF764" t="s">
        <v>426</v>
      </c>
      <c r="AG764" t="s">
        <v>469</v>
      </c>
      <c r="AH764" t="s">
        <v>479</v>
      </c>
      <c r="AI764" t="s">
        <v>349</v>
      </c>
      <c r="AJ764" t="s">
        <v>349</v>
      </c>
      <c r="AK764" t="s">
        <v>349</v>
      </c>
      <c r="AL764" t="s">
        <v>347</v>
      </c>
      <c r="AM764" t="s">
        <v>349</v>
      </c>
      <c r="AN764" t="s">
        <v>349</v>
      </c>
      <c r="AO764" t="s">
        <v>429</v>
      </c>
      <c r="AP764" t="s">
        <v>471</v>
      </c>
      <c r="AQ764" t="s">
        <v>478</v>
      </c>
      <c r="AR764" t="s">
        <v>352</v>
      </c>
      <c r="AS764" t="s">
        <v>353</v>
      </c>
    </row>
    <row r="765" spans="1:45" x14ac:dyDescent="0.3">
      <c r="A765" t="s">
        <v>338</v>
      </c>
      <c r="B765" t="s">
        <v>339</v>
      </c>
      <c r="C765" t="s">
        <v>962</v>
      </c>
      <c r="D765" t="s">
        <v>426</v>
      </c>
      <c r="E765" t="s">
        <v>1452</v>
      </c>
      <c r="F765" t="s">
        <v>341</v>
      </c>
      <c r="G765" t="s">
        <v>423</v>
      </c>
      <c r="H765" t="s">
        <v>343</v>
      </c>
      <c r="I765" t="s">
        <v>480</v>
      </c>
      <c r="J765" t="s">
        <v>481</v>
      </c>
      <c r="K765">
        <v>50000000</v>
      </c>
      <c r="L765">
        <v>44002200</v>
      </c>
      <c r="M765">
        <v>27191172.25</v>
      </c>
      <c r="N765">
        <v>0</v>
      </c>
      <c r="O765">
        <v>9948653.3399999999</v>
      </c>
      <c r="P765">
        <v>0</v>
      </c>
      <c r="Q765">
        <v>63775.839999999997</v>
      </c>
      <c r="R765">
        <v>63775.839999999997</v>
      </c>
      <c r="S765">
        <v>1243</v>
      </c>
      <c r="T765">
        <v>10012429.18</v>
      </c>
      <c r="U765">
        <v>10012429.18</v>
      </c>
      <c r="V765">
        <v>17178743.07</v>
      </c>
      <c r="W765">
        <v>33989770.82</v>
      </c>
      <c r="X765">
        <v>33989770.82</v>
      </c>
      <c r="Y765">
        <v>33989770.82</v>
      </c>
      <c r="Z765">
        <v>0</v>
      </c>
      <c r="AA765">
        <v>0</v>
      </c>
      <c r="AB765">
        <v>0</v>
      </c>
      <c r="AC765">
        <v>-5997800</v>
      </c>
      <c r="AD765">
        <v>0</v>
      </c>
      <c r="AE765" t="s">
        <v>346</v>
      </c>
      <c r="AF765" t="s">
        <v>426</v>
      </c>
      <c r="AG765" t="s">
        <v>482</v>
      </c>
      <c r="AH765" t="s">
        <v>483</v>
      </c>
      <c r="AI765" t="s">
        <v>349</v>
      </c>
      <c r="AJ765" t="s">
        <v>349</v>
      </c>
      <c r="AK765" t="s">
        <v>349</v>
      </c>
      <c r="AL765" t="s">
        <v>347</v>
      </c>
      <c r="AM765" t="s">
        <v>349</v>
      </c>
      <c r="AN765" t="s">
        <v>349</v>
      </c>
      <c r="AO765" t="s">
        <v>429</v>
      </c>
      <c r="AP765" t="s">
        <v>484</v>
      </c>
      <c r="AQ765" t="s">
        <v>481</v>
      </c>
      <c r="AR765" t="s">
        <v>352</v>
      </c>
      <c r="AS765" t="s">
        <v>353</v>
      </c>
    </row>
    <row r="766" spans="1:45" x14ac:dyDescent="0.3">
      <c r="A766" t="s">
        <v>338</v>
      </c>
      <c r="B766" t="s">
        <v>339</v>
      </c>
      <c r="C766" t="s">
        <v>962</v>
      </c>
      <c r="D766" t="s">
        <v>426</v>
      </c>
      <c r="E766" t="s">
        <v>1453</v>
      </c>
      <c r="F766" t="s">
        <v>341</v>
      </c>
      <c r="G766" t="s">
        <v>423</v>
      </c>
      <c r="H766" t="s">
        <v>343</v>
      </c>
      <c r="I766" t="s">
        <v>485</v>
      </c>
      <c r="J766" t="s">
        <v>486</v>
      </c>
      <c r="K766">
        <v>23465482</v>
      </c>
      <c r="L766">
        <v>17000000</v>
      </c>
      <c r="M766">
        <v>14202332.17</v>
      </c>
      <c r="N766">
        <v>0</v>
      </c>
      <c r="O766">
        <v>7723055.5</v>
      </c>
      <c r="P766">
        <v>0</v>
      </c>
      <c r="Q766">
        <v>1167400</v>
      </c>
      <c r="R766">
        <v>1167400</v>
      </c>
      <c r="S766">
        <v>13800</v>
      </c>
      <c r="T766">
        <v>8890455.5</v>
      </c>
      <c r="U766">
        <v>8890455.5</v>
      </c>
      <c r="V766">
        <v>5311876.67</v>
      </c>
      <c r="W766">
        <v>8109544.5</v>
      </c>
      <c r="X766">
        <v>8109544.5</v>
      </c>
      <c r="Y766">
        <v>8109544.5</v>
      </c>
      <c r="Z766">
        <v>0</v>
      </c>
      <c r="AA766">
        <v>0</v>
      </c>
      <c r="AB766">
        <v>0</v>
      </c>
      <c r="AC766">
        <v>-6465482</v>
      </c>
      <c r="AD766">
        <v>0</v>
      </c>
      <c r="AE766" t="s">
        <v>346</v>
      </c>
      <c r="AF766" t="s">
        <v>426</v>
      </c>
      <c r="AG766" t="s">
        <v>482</v>
      </c>
      <c r="AH766" t="s">
        <v>487</v>
      </c>
      <c r="AI766" t="s">
        <v>349</v>
      </c>
      <c r="AJ766" t="s">
        <v>349</v>
      </c>
      <c r="AK766" t="s">
        <v>349</v>
      </c>
      <c r="AL766" t="s">
        <v>347</v>
      </c>
      <c r="AM766" t="s">
        <v>349</v>
      </c>
      <c r="AN766" t="s">
        <v>349</v>
      </c>
      <c r="AO766" t="s">
        <v>429</v>
      </c>
      <c r="AP766" t="s">
        <v>484</v>
      </c>
      <c r="AQ766" t="s">
        <v>486</v>
      </c>
      <c r="AR766" t="s">
        <v>352</v>
      </c>
      <c r="AS766" t="s">
        <v>353</v>
      </c>
    </row>
    <row r="767" spans="1:45" x14ac:dyDescent="0.3">
      <c r="A767" t="s">
        <v>338</v>
      </c>
      <c r="B767" t="s">
        <v>339</v>
      </c>
      <c r="C767" t="s">
        <v>962</v>
      </c>
      <c r="D767" t="s">
        <v>426</v>
      </c>
      <c r="E767" t="s">
        <v>1454</v>
      </c>
      <c r="F767" t="s">
        <v>341</v>
      </c>
      <c r="G767" t="s">
        <v>423</v>
      </c>
      <c r="H767" t="s">
        <v>343</v>
      </c>
      <c r="I767" t="s">
        <v>488</v>
      </c>
      <c r="J767" t="s">
        <v>488</v>
      </c>
      <c r="K767">
        <v>4200000</v>
      </c>
      <c r="L767">
        <v>4200000</v>
      </c>
      <c r="M767">
        <v>3150000</v>
      </c>
      <c r="N767">
        <v>0</v>
      </c>
      <c r="O767">
        <v>0</v>
      </c>
      <c r="P767">
        <v>0</v>
      </c>
      <c r="Q767">
        <v>1424219</v>
      </c>
      <c r="R767">
        <v>1424219</v>
      </c>
      <c r="S767">
        <v>0</v>
      </c>
      <c r="T767">
        <v>1424219</v>
      </c>
      <c r="U767">
        <v>1424219</v>
      </c>
      <c r="V767">
        <v>1725781</v>
      </c>
      <c r="W767">
        <v>2775781</v>
      </c>
      <c r="X767">
        <v>2775781</v>
      </c>
      <c r="Y767">
        <v>2775781</v>
      </c>
      <c r="Z767">
        <v>0</v>
      </c>
      <c r="AA767">
        <v>0</v>
      </c>
      <c r="AB767">
        <v>0</v>
      </c>
      <c r="AC767">
        <v>0</v>
      </c>
      <c r="AD767">
        <v>0</v>
      </c>
      <c r="AE767" t="s">
        <v>346</v>
      </c>
      <c r="AF767" t="s">
        <v>426</v>
      </c>
      <c r="AG767" t="s">
        <v>489</v>
      </c>
      <c r="AH767" t="s">
        <v>490</v>
      </c>
      <c r="AI767" t="s">
        <v>349</v>
      </c>
      <c r="AJ767" t="s">
        <v>349</v>
      </c>
      <c r="AK767" t="s">
        <v>349</v>
      </c>
      <c r="AL767" t="s">
        <v>347</v>
      </c>
      <c r="AM767" t="s">
        <v>349</v>
      </c>
      <c r="AN767" t="s">
        <v>349</v>
      </c>
      <c r="AO767" t="s">
        <v>429</v>
      </c>
      <c r="AP767" t="s">
        <v>491</v>
      </c>
      <c r="AQ767" t="s">
        <v>488</v>
      </c>
      <c r="AR767" t="s">
        <v>352</v>
      </c>
      <c r="AS767" t="s">
        <v>353</v>
      </c>
    </row>
    <row r="768" spans="1:45" x14ac:dyDescent="0.3">
      <c r="A768" t="s">
        <v>338</v>
      </c>
      <c r="B768" t="s">
        <v>339</v>
      </c>
      <c r="C768" t="s">
        <v>962</v>
      </c>
      <c r="D768" t="s">
        <v>426</v>
      </c>
      <c r="E768" t="s">
        <v>1458</v>
      </c>
      <c r="F768" t="s">
        <v>341</v>
      </c>
      <c r="G768" t="s">
        <v>423</v>
      </c>
      <c r="H768" t="s">
        <v>343</v>
      </c>
      <c r="I768" t="s">
        <v>503</v>
      </c>
      <c r="J768" t="s">
        <v>504</v>
      </c>
      <c r="K768">
        <v>5000000</v>
      </c>
      <c r="L768">
        <v>5000000</v>
      </c>
      <c r="M768">
        <v>2500000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2500000</v>
      </c>
      <c r="W768">
        <v>5000000</v>
      </c>
      <c r="X768">
        <v>5000000</v>
      </c>
      <c r="Y768">
        <v>5000000</v>
      </c>
      <c r="Z768">
        <v>0</v>
      </c>
      <c r="AA768">
        <v>0</v>
      </c>
      <c r="AB768">
        <v>0</v>
      </c>
      <c r="AC768">
        <v>0</v>
      </c>
      <c r="AD768">
        <v>0</v>
      </c>
      <c r="AE768" t="s">
        <v>346</v>
      </c>
      <c r="AF768" t="s">
        <v>426</v>
      </c>
      <c r="AG768" t="s">
        <v>505</v>
      </c>
      <c r="AH768" t="s">
        <v>506</v>
      </c>
      <c r="AI768" t="s">
        <v>349</v>
      </c>
      <c r="AJ768" t="s">
        <v>349</v>
      </c>
      <c r="AK768" t="s">
        <v>349</v>
      </c>
      <c r="AL768" t="s">
        <v>347</v>
      </c>
      <c r="AM768" t="s">
        <v>349</v>
      </c>
      <c r="AN768" t="s">
        <v>349</v>
      </c>
      <c r="AO768" t="s">
        <v>429</v>
      </c>
      <c r="AP768" t="s">
        <v>507</v>
      </c>
      <c r="AQ768" t="s">
        <v>504</v>
      </c>
      <c r="AR768" t="s">
        <v>352</v>
      </c>
      <c r="AS768" t="s">
        <v>353</v>
      </c>
    </row>
    <row r="769" spans="1:45" x14ac:dyDescent="0.3">
      <c r="A769" t="s">
        <v>338</v>
      </c>
      <c r="B769" t="s">
        <v>339</v>
      </c>
      <c r="C769" t="s">
        <v>962</v>
      </c>
      <c r="D769" t="s">
        <v>426</v>
      </c>
      <c r="E769" t="s">
        <v>1461</v>
      </c>
      <c r="F769" t="s">
        <v>341</v>
      </c>
      <c r="G769" t="s">
        <v>423</v>
      </c>
      <c r="H769" t="s">
        <v>343</v>
      </c>
      <c r="I769" t="s">
        <v>515</v>
      </c>
      <c r="J769" t="s">
        <v>516</v>
      </c>
      <c r="K769">
        <v>8000000</v>
      </c>
      <c r="L769">
        <v>8000000</v>
      </c>
      <c r="M769">
        <v>6000000</v>
      </c>
      <c r="N769">
        <v>0</v>
      </c>
      <c r="O769">
        <v>0</v>
      </c>
      <c r="P769">
        <v>0</v>
      </c>
      <c r="Q769">
        <v>259241.9</v>
      </c>
      <c r="R769">
        <v>259241.9</v>
      </c>
      <c r="S769">
        <v>248591.9</v>
      </c>
      <c r="T769">
        <v>259241.9</v>
      </c>
      <c r="U769">
        <v>259241.9</v>
      </c>
      <c r="V769">
        <v>5740758.0999999996</v>
      </c>
      <c r="W769">
        <v>7740758.0999999996</v>
      </c>
      <c r="X769">
        <v>7740758.0999999996</v>
      </c>
      <c r="Y769">
        <v>7740758.0999999996</v>
      </c>
      <c r="Z769">
        <v>0</v>
      </c>
      <c r="AA769">
        <v>0</v>
      </c>
      <c r="AB769">
        <v>0</v>
      </c>
      <c r="AC769">
        <v>0</v>
      </c>
      <c r="AD769">
        <v>0</v>
      </c>
      <c r="AE769" t="s">
        <v>346</v>
      </c>
      <c r="AF769" t="s">
        <v>426</v>
      </c>
      <c r="AG769" t="s">
        <v>505</v>
      </c>
      <c r="AH769" t="s">
        <v>517</v>
      </c>
      <c r="AI769" t="s">
        <v>349</v>
      </c>
      <c r="AJ769" t="s">
        <v>349</v>
      </c>
      <c r="AK769" t="s">
        <v>349</v>
      </c>
      <c r="AL769" t="s">
        <v>347</v>
      </c>
      <c r="AM769" t="s">
        <v>349</v>
      </c>
      <c r="AN769" t="s">
        <v>349</v>
      </c>
      <c r="AO769" t="s">
        <v>429</v>
      </c>
      <c r="AP769" t="s">
        <v>507</v>
      </c>
      <c r="AQ769" t="s">
        <v>516</v>
      </c>
      <c r="AR769" t="s">
        <v>352</v>
      </c>
      <c r="AS769" t="s">
        <v>353</v>
      </c>
    </row>
    <row r="770" spans="1:45" x14ac:dyDescent="0.3">
      <c r="A770" t="s">
        <v>338</v>
      </c>
      <c r="B770" t="s">
        <v>339</v>
      </c>
      <c r="C770" t="s">
        <v>962</v>
      </c>
      <c r="D770" t="s">
        <v>426</v>
      </c>
      <c r="E770" t="s">
        <v>1463</v>
      </c>
      <c r="F770" t="s">
        <v>341</v>
      </c>
      <c r="G770" t="s">
        <v>423</v>
      </c>
      <c r="H770" t="s">
        <v>343</v>
      </c>
      <c r="I770" t="s">
        <v>521</v>
      </c>
      <c r="J770" t="s">
        <v>522</v>
      </c>
      <c r="K770">
        <v>6000000</v>
      </c>
      <c r="L770">
        <v>6000000</v>
      </c>
      <c r="M770">
        <v>3000000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3000000</v>
      </c>
      <c r="W770">
        <v>6000000</v>
      </c>
      <c r="X770">
        <v>6000000</v>
      </c>
      <c r="Y770">
        <v>6000000</v>
      </c>
      <c r="Z770">
        <v>0</v>
      </c>
      <c r="AA770">
        <v>0</v>
      </c>
      <c r="AB770">
        <v>0</v>
      </c>
      <c r="AC770">
        <v>0</v>
      </c>
      <c r="AD770">
        <v>0</v>
      </c>
      <c r="AE770" t="s">
        <v>346</v>
      </c>
      <c r="AF770" t="s">
        <v>426</v>
      </c>
      <c r="AG770" t="s">
        <v>505</v>
      </c>
      <c r="AH770" t="s">
        <v>523</v>
      </c>
      <c r="AI770" t="s">
        <v>349</v>
      </c>
      <c r="AJ770" t="s">
        <v>349</v>
      </c>
      <c r="AK770" t="s">
        <v>349</v>
      </c>
      <c r="AL770" t="s">
        <v>347</v>
      </c>
      <c r="AM770" t="s">
        <v>524</v>
      </c>
      <c r="AN770" t="s">
        <v>349</v>
      </c>
      <c r="AO770" t="s">
        <v>429</v>
      </c>
      <c r="AP770" t="s">
        <v>507</v>
      </c>
      <c r="AQ770" t="s">
        <v>522</v>
      </c>
      <c r="AR770" t="s">
        <v>352</v>
      </c>
      <c r="AS770" t="s">
        <v>353</v>
      </c>
    </row>
    <row r="771" spans="1:45" x14ac:dyDescent="0.3">
      <c r="A771" t="s">
        <v>338</v>
      </c>
      <c r="B771" t="s">
        <v>339</v>
      </c>
      <c r="C771" t="s">
        <v>962</v>
      </c>
      <c r="D771" t="s">
        <v>426</v>
      </c>
      <c r="E771" t="s">
        <v>1464</v>
      </c>
      <c r="F771" t="s">
        <v>341</v>
      </c>
      <c r="G771" t="s">
        <v>423</v>
      </c>
      <c r="H771" t="s">
        <v>343</v>
      </c>
      <c r="I771" t="s">
        <v>525</v>
      </c>
      <c r="J771" t="s">
        <v>526</v>
      </c>
      <c r="K771">
        <v>3000000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-3000000</v>
      </c>
      <c r="AD771">
        <v>0</v>
      </c>
      <c r="AE771" t="s">
        <v>346</v>
      </c>
      <c r="AF771" t="s">
        <v>426</v>
      </c>
      <c r="AG771" t="s">
        <v>505</v>
      </c>
      <c r="AH771" t="s">
        <v>527</v>
      </c>
      <c r="AI771" t="s">
        <v>349</v>
      </c>
      <c r="AJ771" t="s">
        <v>349</v>
      </c>
      <c r="AK771" t="s">
        <v>349</v>
      </c>
      <c r="AL771" t="s">
        <v>347</v>
      </c>
      <c r="AM771" t="s">
        <v>528</v>
      </c>
      <c r="AN771" t="s">
        <v>349</v>
      </c>
      <c r="AO771" t="s">
        <v>429</v>
      </c>
      <c r="AP771" t="s">
        <v>507</v>
      </c>
      <c r="AQ771" t="s">
        <v>526</v>
      </c>
      <c r="AR771" t="s">
        <v>352</v>
      </c>
      <c r="AS771" t="s">
        <v>353</v>
      </c>
    </row>
    <row r="772" spans="1:45" x14ac:dyDescent="0.3">
      <c r="A772" t="s">
        <v>338</v>
      </c>
      <c r="B772" t="s">
        <v>339</v>
      </c>
      <c r="C772" t="s">
        <v>962</v>
      </c>
      <c r="D772" t="s">
        <v>426</v>
      </c>
      <c r="E772" t="s">
        <v>1465</v>
      </c>
      <c r="F772" t="s">
        <v>341</v>
      </c>
      <c r="G772" t="s">
        <v>423</v>
      </c>
      <c r="H772" t="s">
        <v>343</v>
      </c>
      <c r="I772" t="s">
        <v>529</v>
      </c>
      <c r="J772" t="s">
        <v>530</v>
      </c>
      <c r="K772">
        <v>3000000</v>
      </c>
      <c r="L772">
        <v>3000000</v>
      </c>
      <c r="M772">
        <v>2250000</v>
      </c>
      <c r="N772">
        <v>0</v>
      </c>
      <c r="O772">
        <v>0</v>
      </c>
      <c r="P772">
        <v>0</v>
      </c>
      <c r="Q772">
        <v>48025</v>
      </c>
      <c r="R772">
        <v>48025</v>
      </c>
      <c r="S772">
        <v>0</v>
      </c>
      <c r="T772">
        <v>48025</v>
      </c>
      <c r="U772">
        <v>48025</v>
      </c>
      <c r="V772">
        <v>2201975</v>
      </c>
      <c r="W772">
        <v>2951975</v>
      </c>
      <c r="X772">
        <v>2951975</v>
      </c>
      <c r="Y772">
        <v>2951975</v>
      </c>
      <c r="Z772">
        <v>0</v>
      </c>
      <c r="AA772">
        <v>0</v>
      </c>
      <c r="AB772">
        <v>0</v>
      </c>
      <c r="AC772">
        <v>0</v>
      </c>
      <c r="AD772">
        <v>0</v>
      </c>
      <c r="AE772" t="s">
        <v>346</v>
      </c>
      <c r="AF772" t="s">
        <v>426</v>
      </c>
      <c r="AG772" t="s">
        <v>505</v>
      </c>
      <c r="AH772" t="s">
        <v>531</v>
      </c>
      <c r="AI772" t="s">
        <v>349</v>
      </c>
      <c r="AJ772" t="s">
        <v>349</v>
      </c>
      <c r="AK772" t="s">
        <v>349</v>
      </c>
      <c r="AL772" t="s">
        <v>347</v>
      </c>
      <c r="AM772" t="s">
        <v>349</v>
      </c>
      <c r="AN772" t="s">
        <v>349</v>
      </c>
      <c r="AO772" t="s">
        <v>429</v>
      </c>
      <c r="AP772" t="s">
        <v>507</v>
      </c>
      <c r="AQ772" t="s">
        <v>530</v>
      </c>
      <c r="AR772" t="s">
        <v>352</v>
      </c>
      <c r="AS772" t="s">
        <v>353</v>
      </c>
    </row>
    <row r="773" spans="1:45" x14ac:dyDescent="0.3">
      <c r="A773" t="s">
        <v>338</v>
      </c>
      <c r="B773" t="s">
        <v>339</v>
      </c>
      <c r="C773" t="s">
        <v>962</v>
      </c>
      <c r="D773" t="s">
        <v>426</v>
      </c>
      <c r="E773" t="s">
        <v>1466</v>
      </c>
      <c r="F773" t="s">
        <v>341</v>
      </c>
      <c r="G773" t="s">
        <v>532</v>
      </c>
      <c r="H773" t="s">
        <v>343</v>
      </c>
      <c r="I773" t="s">
        <v>533</v>
      </c>
      <c r="J773" t="s">
        <v>534</v>
      </c>
      <c r="K773">
        <v>100000</v>
      </c>
      <c r="L773">
        <v>100000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100000</v>
      </c>
      <c r="X773">
        <v>100000</v>
      </c>
      <c r="Y773">
        <v>100000</v>
      </c>
      <c r="Z773">
        <v>0</v>
      </c>
      <c r="AA773">
        <v>0</v>
      </c>
      <c r="AB773">
        <v>0</v>
      </c>
      <c r="AC773">
        <v>0</v>
      </c>
      <c r="AD773">
        <v>0</v>
      </c>
      <c r="AE773" t="s">
        <v>346</v>
      </c>
      <c r="AF773" t="s">
        <v>426</v>
      </c>
      <c r="AG773" t="s">
        <v>535</v>
      </c>
      <c r="AH773" t="s">
        <v>536</v>
      </c>
      <c r="AI773" t="s">
        <v>349</v>
      </c>
      <c r="AJ773" t="s">
        <v>349</v>
      </c>
      <c r="AK773" t="s">
        <v>349</v>
      </c>
      <c r="AL773" t="s">
        <v>347</v>
      </c>
      <c r="AM773" t="s">
        <v>349</v>
      </c>
      <c r="AN773" t="s">
        <v>349</v>
      </c>
      <c r="AO773" t="s">
        <v>429</v>
      </c>
      <c r="AP773" t="s">
        <v>537</v>
      </c>
      <c r="AQ773" t="s">
        <v>534</v>
      </c>
      <c r="AR773" t="s">
        <v>352</v>
      </c>
      <c r="AS773" t="s">
        <v>353</v>
      </c>
    </row>
    <row r="774" spans="1:45" x14ac:dyDescent="0.3">
      <c r="A774" t="s">
        <v>338</v>
      </c>
      <c r="B774" t="s">
        <v>339</v>
      </c>
      <c r="C774" t="s">
        <v>962</v>
      </c>
      <c r="D774" t="s">
        <v>426</v>
      </c>
      <c r="E774" t="s">
        <v>1467</v>
      </c>
      <c r="F774" t="s">
        <v>341</v>
      </c>
      <c r="G774" t="s">
        <v>532</v>
      </c>
      <c r="H774" t="s">
        <v>343</v>
      </c>
      <c r="I774" t="s">
        <v>538</v>
      </c>
      <c r="J774" t="s">
        <v>538</v>
      </c>
      <c r="K774">
        <v>350000</v>
      </c>
      <c r="L774">
        <v>350000</v>
      </c>
      <c r="M774">
        <v>303205</v>
      </c>
      <c r="N774">
        <v>0</v>
      </c>
      <c r="O774">
        <v>0</v>
      </c>
      <c r="P774">
        <v>0</v>
      </c>
      <c r="Q774">
        <v>209614</v>
      </c>
      <c r="R774">
        <v>209614</v>
      </c>
      <c r="S774">
        <v>0</v>
      </c>
      <c r="T774">
        <v>209614</v>
      </c>
      <c r="U774">
        <v>209614</v>
      </c>
      <c r="V774">
        <v>93591</v>
      </c>
      <c r="W774">
        <v>140386</v>
      </c>
      <c r="X774">
        <v>140386</v>
      </c>
      <c r="Y774">
        <v>140386</v>
      </c>
      <c r="Z774">
        <v>0</v>
      </c>
      <c r="AA774">
        <v>0</v>
      </c>
      <c r="AB774">
        <v>0</v>
      </c>
      <c r="AC774">
        <v>0</v>
      </c>
      <c r="AD774">
        <v>0</v>
      </c>
      <c r="AE774" t="s">
        <v>346</v>
      </c>
      <c r="AF774" t="s">
        <v>426</v>
      </c>
      <c r="AG774" t="s">
        <v>535</v>
      </c>
      <c r="AH774" t="s">
        <v>539</v>
      </c>
      <c r="AI774" t="s">
        <v>349</v>
      </c>
      <c r="AJ774" t="s">
        <v>349</v>
      </c>
      <c r="AK774" t="s">
        <v>349</v>
      </c>
      <c r="AL774" t="s">
        <v>347</v>
      </c>
      <c r="AM774" t="s">
        <v>349</v>
      </c>
      <c r="AN774" t="s">
        <v>349</v>
      </c>
      <c r="AO774" t="s">
        <v>429</v>
      </c>
      <c r="AP774" t="s">
        <v>537</v>
      </c>
      <c r="AQ774" t="s">
        <v>538</v>
      </c>
      <c r="AR774" t="s">
        <v>352</v>
      </c>
      <c r="AS774" t="s">
        <v>353</v>
      </c>
    </row>
    <row r="775" spans="1:45" x14ac:dyDescent="0.3">
      <c r="A775" t="s">
        <v>338</v>
      </c>
      <c r="B775" t="s">
        <v>339</v>
      </c>
      <c r="C775" t="s">
        <v>962</v>
      </c>
      <c r="D775" t="s">
        <v>426</v>
      </c>
      <c r="E775" t="s">
        <v>1508</v>
      </c>
      <c r="F775" t="s">
        <v>341</v>
      </c>
      <c r="G775" t="s">
        <v>423</v>
      </c>
      <c r="H775" t="s">
        <v>343</v>
      </c>
      <c r="I775" t="s">
        <v>764</v>
      </c>
      <c r="J775" t="s">
        <v>765</v>
      </c>
      <c r="K775">
        <v>45000</v>
      </c>
      <c r="L775">
        <v>45000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45000</v>
      </c>
      <c r="X775">
        <v>45000</v>
      </c>
      <c r="Y775">
        <v>45000</v>
      </c>
      <c r="Z775">
        <v>0</v>
      </c>
      <c r="AA775">
        <v>0</v>
      </c>
      <c r="AB775">
        <v>0</v>
      </c>
      <c r="AC775">
        <v>0</v>
      </c>
      <c r="AD775">
        <v>0</v>
      </c>
      <c r="AE775" t="s">
        <v>346</v>
      </c>
      <c r="AF775" t="s">
        <v>426</v>
      </c>
      <c r="AG775" t="s">
        <v>541</v>
      </c>
      <c r="AH775" t="s">
        <v>766</v>
      </c>
      <c r="AI775" t="s">
        <v>349</v>
      </c>
      <c r="AJ775" t="s">
        <v>349</v>
      </c>
      <c r="AK775" t="s">
        <v>349</v>
      </c>
      <c r="AL775" t="s">
        <v>347</v>
      </c>
      <c r="AM775" t="s">
        <v>349</v>
      </c>
      <c r="AN775" t="s">
        <v>349</v>
      </c>
      <c r="AO775" t="s">
        <v>429</v>
      </c>
      <c r="AP775" t="s">
        <v>543</v>
      </c>
      <c r="AQ775" t="s">
        <v>765</v>
      </c>
      <c r="AR775" t="s">
        <v>352</v>
      </c>
      <c r="AS775" t="s">
        <v>353</v>
      </c>
    </row>
    <row r="776" spans="1:45" x14ac:dyDescent="0.3">
      <c r="A776" t="s">
        <v>338</v>
      </c>
      <c r="B776" t="s">
        <v>339</v>
      </c>
      <c r="C776" t="s">
        <v>962</v>
      </c>
      <c r="D776" t="s">
        <v>549</v>
      </c>
      <c r="E776" t="s">
        <v>1470</v>
      </c>
      <c r="F776" t="s">
        <v>341</v>
      </c>
      <c r="G776" t="s">
        <v>423</v>
      </c>
      <c r="H776" t="s">
        <v>343</v>
      </c>
      <c r="I776" t="s">
        <v>547</v>
      </c>
      <c r="J776" t="s">
        <v>548</v>
      </c>
      <c r="K776">
        <v>2000000</v>
      </c>
      <c r="L776">
        <v>2000000</v>
      </c>
      <c r="M776">
        <v>1500000</v>
      </c>
      <c r="N776">
        <v>0</v>
      </c>
      <c r="O776">
        <v>254647</v>
      </c>
      <c r="P776">
        <v>0</v>
      </c>
      <c r="Q776">
        <v>745353</v>
      </c>
      <c r="R776">
        <v>745353</v>
      </c>
      <c r="S776">
        <v>155784</v>
      </c>
      <c r="T776">
        <v>1000000</v>
      </c>
      <c r="U776">
        <v>1000000</v>
      </c>
      <c r="V776">
        <v>500000</v>
      </c>
      <c r="W776">
        <v>1000000</v>
      </c>
      <c r="X776">
        <v>1000000</v>
      </c>
      <c r="Y776">
        <v>1000000</v>
      </c>
      <c r="Z776">
        <v>0</v>
      </c>
      <c r="AA776">
        <v>0</v>
      </c>
      <c r="AB776">
        <v>0</v>
      </c>
      <c r="AC776">
        <v>0</v>
      </c>
      <c r="AD776">
        <v>0</v>
      </c>
      <c r="AE776" t="s">
        <v>346</v>
      </c>
      <c r="AF776" t="s">
        <v>549</v>
      </c>
      <c r="AG776" t="s">
        <v>550</v>
      </c>
      <c r="AH776" t="s">
        <v>551</v>
      </c>
      <c r="AI776" t="s">
        <v>349</v>
      </c>
      <c r="AJ776" t="s">
        <v>349</v>
      </c>
      <c r="AK776" t="s">
        <v>349</v>
      </c>
      <c r="AL776" t="s">
        <v>347</v>
      </c>
      <c r="AM776" t="s">
        <v>349</v>
      </c>
      <c r="AN776" t="s">
        <v>349</v>
      </c>
      <c r="AO776" t="s">
        <v>552</v>
      </c>
      <c r="AP776" t="s">
        <v>553</v>
      </c>
      <c r="AQ776" t="s">
        <v>548</v>
      </c>
      <c r="AR776" t="s">
        <v>352</v>
      </c>
      <c r="AS776" t="s">
        <v>353</v>
      </c>
    </row>
    <row r="777" spans="1:45" x14ac:dyDescent="0.3">
      <c r="A777" t="s">
        <v>338</v>
      </c>
      <c r="B777" t="s">
        <v>339</v>
      </c>
      <c r="C777" t="s">
        <v>962</v>
      </c>
      <c r="D777" t="s">
        <v>549</v>
      </c>
      <c r="E777" t="s">
        <v>1472</v>
      </c>
      <c r="F777" t="s">
        <v>341</v>
      </c>
      <c r="G777" t="s">
        <v>423</v>
      </c>
      <c r="H777" t="s">
        <v>343</v>
      </c>
      <c r="I777" t="s">
        <v>557</v>
      </c>
      <c r="J777" t="s">
        <v>558</v>
      </c>
      <c r="K777">
        <v>2500000</v>
      </c>
      <c r="L777">
        <v>2500000</v>
      </c>
      <c r="M777">
        <v>1875000</v>
      </c>
      <c r="N777">
        <v>0</v>
      </c>
      <c r="O777">
        <v>77671.44</v>
      </c>
      <c r="P777">
        <v>0</v>
      </c>
      <c r="Q777">
        <v>482044.59</v>
      </c>
      <c r="R777">
        <v>482044.59</v>
      </c>
      <c r="S777">
        <v>0</v>
      </c>
      <c r="T777">
        <v>559716.03</v>
      </c>
      <c r="U777">
        <v>559716.03</v>
      </c>
      <c r="V777">
        <v>1315283.97</v>
      </c>
      <c r="W777">
        <v>1940283.97</v>
      </c>
      <c r="X777">
        <v>1940283.97</v>
      </c>
      <c r="Y777">
        <v>1940283.97</v>
      </c>
      <c r="Z777">
        <v>0</v>
      </c>
      <c r="AA777">
        <v>0</v>
      </c>
      <c r="AB777">
        <v>0</v>
      </c>
      <c r="AC777">
        <v>0</v>
      </c>
      <c r="AD777">
        <v>0</v>
      </c>
      <c r="AE777" t="s">
        <v>346</v>
      </c>
      <c r="AF777" t="s">
        <v>549</v>
      </c>
      <c r="AG777" t="s">
        <v>550</v>
      </c>
      <c r="AH777" t="s">
        <v>559</v>
      </c>
      <c r="AI777" t="s">
        <v>349</v>
      </c>
      <c r="AJ777" t="s">
        <v>349</v>
      </c>
      <c r="AK777" t="s">
        <v>349</v>
      </c>
      <c r="AL777" t="s">
        <v>347</v>
      </c>
      <c r="AM777" t="s">
        <v>349</v>
      </c>
      <c r="AN777" t="s">
        <v>349</v>
      </c>
      <c r="AO777" t="s">
        <v>552</v>
      </c>
      <c r="AP777" t="s">
        <v>553</v>
      </c>
      <c r="AQ777" t="s">
        <v>558</v>
      </c>
      <c r="AR777" t="s">
        <v>352</v>
      </c>
      <c r="AS777" t="s">
        <v>353</v>
      </c>
    </row>
    <row r="778" spans="1:45" x14ac:dyDescent="0.3">
      <c r="A778" t="s">
        <v>338</v>
      </c>
      <c r="B778" t="s">
        <v>339</v>
      </c>
      <c r="C778" t="s">
        <v>962</v>
      </c>
      <c r="D778" t="s">
        <v>549</v>
      </c>
      <c r="E778" t="s">
        <v>1479</v>
      </c>
      <c r="F778" t="s">
        <v>341</v>
      </c>
      <c r="G778" t="s">
        <v>423</v>
      </c>
      <c r="H778" t="s">
        <v>343</v>
      </c>
      <c r="I778" t="s">
        <v>581</v>
      </c>
      <c r="J778" t="s">
        <v>582</v>
      </c>
      <c r="K778">
        <v>300000</v>
      </c>
      <c r="L778">
        <v>1068634</v>
      </c>
      <c r="M778">
        <v>665317</v>
      </c>
      <c r="N778">
        <v>0</v>
      </c>
      <c r="O778">
        <v>261030</v>
      </c>
      <c r="P778">
        <v>0</v>
      </c>
      <c r="Q778">
        <v>0</v>
      </c>
      <c r="R778">
        <v>0</v>
      </c>
      <c r="S778">
        <v>0</v>
      </c>
      <c r="T778">
        <v>261030</v>
      </c>
      <c r="U778">
        <v>261030</v>
      </c>
      <c r="V778">
        <v>404287</v>
      </c>
      <c r="W778">
        <v>807604</v>
      </c>
      <c r="X778">
        <v>807604</v>
      </c>
      <c r="Y778">
        <v>807604</v>
      </c>
      <c r="Z778">
        <v>0</v>
      </c>
      <c r="AA778">
        <v>0</v>
      </c>
      <c r="AB778">
        <v>0</v>
      </c>
      <c r="AC778">
        <v>0</v>
      </c>
      <c r="AD778">
        <v>768634</v>
      </c>
      <c r="AE778" t="s">
        <v>346</v>
      </c>
      <c r="AF778" t="s">
        <v>549</v>
      </c>
      <c r="AG778" t="s">
        <v>572</v>
      </c>
      <c r="AH778" t="s">
        <v>583</v>
      </c>
      <c r="AI778" t="s">
        <v>349</v>
      </c>
      <c r="AJ778" t="s">
        <v>349</v>
      </c>
      <c r="AK778" t="s">
        <v>349</v>
      </c>
      <c r="AL778" t="s">
        <v>347</v>
      </c>
      <c r="AM778" t="s">
        <v>349</v>
      </c>
      <c r="AN778" t="s">
        <v>349</v>
      </c>
      <c r="AO778" t="s">
        <v>552</v>
      </c>
      <c r="AP778" t="s">
        <v>574</v>
      </c>
      <c r="AQ778" t="s">
        <v>582</v>
      </c>
      <c r="AR778" t="s">
        <v>352</v>
      </c>
      <c r="AS778" t="s">
        <v>353</v>
      </c>
    </row>
    <row r="779" spans="1:45" x14ac:dyDescent="0.3">
      <c r="A779" t="s">
        <v>338</v>
      </c>
      <c r="B779" t="s">
        <v>339</v>
      </c>
      <c r="C779" t="s">
        <v>962</v>
      </c>
      <c r="D779" t="s">
        <v>549</v>
      </c>
      <c r="E779" t="s">
        <v>1483</v>
      </c>
      <c r="F779" t="s">
        <v>341</v>
      </c>
      <c r="G779" t="s">
        <v>423</v>
      </c>
      <c r="H779" t="s">
        <v>343</v>
      </c>
      <c r="I779" t="s">
        <v>596</v>
      </c>
      <c r="J779" t="s">
        <v>597</v>
      </c>
      <c r="K779">
        <v>8500000</v>
      </c>
      <c r="L779">
        <v>7731366</v>
      </c>
      <c r="M779">
        <v>6411456.25</v>
      </c>
      <c r="N779">
        <v>0</v>
      </c>
      <c r="O779">
        <v>0</v>
      </c>
      <c r="P779">
        <v>0</v>
      </c>
      <c r="Q779">
        <v>5091546.5</v>
      </c>
      <c r="R779">
        <v>5091546.5</v>
      </c>
      <c r="S779">
        <v>5091546.5</v>
      </c>
      <c r="T779">
        <v>5091546.5</v>
      </c>
      <c r="U779">
        <v>5091546.5</v>
      </c>
      <c r="V779">
        <v>1319909.75</v>
      </c>
      <c r="W779">
        <v>2639819.5</v>
      </c>
      <c r="X779">
        <v>2639819.5</v>
      </c>
      <c r="Y779">
        <v>2639819.5</v>
      </c>
      <c r="Z779">
        <v>0</v>
      </c>
      <c r="AA779">
        <v>0</v>
      </c>
      <c r="AB779">
        <v>0</v>
      </c>
      <c r="AC779">
        <v>-768634</v>
      </c>
      <c r="AD779">
        <v>0</v>
      </c>
      <c r="AE779" t="s">
        <v>346</v>
      </c>
      <c r="AF779" t="s">
        <v>549</v>
      </c>
      <c r="AG779" t="s">
        <v>593</v>
      </c>
      <c r="AH779" t="s">
        <v>598</v>
      </c>
      <c r="AI779" t="s">
        <v>349</v>
      </c>
      <c r="AJ779" t="s">
        <v>349</v>
      </c>
      <c r="AK779" t="s">
        <v>349</v>
      </c>
      <c r="AL779" t="s">
        <v>347</v>
      </c>
      <c r="AM779" t="s">
        <v>349</v>
      </c>
      <c r="AN779" t="s">
        <v>349</v>
      </c>
      <c r="AO779" t="s">
        <v>552</v>
      </c>
      <c r="AP779" t="s">
        <v>595</v>
      </c>
      <c r="AQ779" t="s">
        <v>597</v>
      </c>
      <c r="AR779" t="s">
        <v>352</v>
      </c>
      <c r="AS779" t="s">
        <v>353</v>
      </c>
    </row>
    <row r="780" spans="1:45" x14ac:dyDescent="0.3">
      <c r="A780" t="s">
        <v>338</v>
      </c>
      <c r="B780" t="s">
        <v>339</v>
      </c>
      <c r="C780" t="s">
        <v>962</v>
      </c>
      <c r="D780" t="s">
        <v>549</v>
      </c>
      <c r="E780" t="s">
        <v>1484</v>
      </c>
      <c r="F780" t="s">
        <v>341</v>
      </c>
      <c r="G780" t="s">
        <v>423</v>
      </c>
      <c r="H780" t="s">
        <v>343</v>
      </c>
      <c r="I780" t="s">
        <v>599</v>
      </c>
      <c r="J780" t="s">
        <v>600</v>
      </c>
      <c r="K780">
        <v>500000</v>
      </c>
      <c r="L780">
        <v>500000</v>
      </c>
      <c r="M780">
        <v>319000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319000</v>
      </c>
      <c r="W780">
        <v>500000</v>
      </c>
      <c r="X780">
        <v>500000</v>
      </c>
      <c r="Y780">
        <v>500000</v>
      </c>
      <c r="Z780">
        <v>0</v>
      </c>
      <c r="AA780">
        <v>0</v>
      </c>
      <c r="AB780">
        <v>0</v>
      </c>
      <c r="AC780">
        <v>0</v>
      </c>
      <c r="AD780">
        <v>0</v>
      </c>
      <c r="AE780" t="s">
        <v>346</v>
      </c>
      <c r="AF780" t="s">
        <v>549</v>
      </c>
      <c r="AG780" t="s">
        <v>601</v>
      </c>
      <c r="AH780" t="s">
        <v>602</v>
      </c>
      <c r="AI780" t="s">
        <v>349</v>
      </c>
      <c r="AJ780" t="s">
        <v>349</v>
      </c>
      <c r="AK780" t="s">
        <v>349</v>
      </c>
      <c r="AL780" t="s">
        <v>347</v>
      </c>
      <c r="AM780" t="s">
        <v>349</v>
      </c>
      <c r="AN780" t="s">
        <v>349</v>
      </c>
      <c r="AO780" t="s">
        <v>552</v>
      </c>
      <c r="AP780" t="s">
        <v>603</v>
      </c>
      <c r="AQ780" t="s">
        <v>600</v>
      </c>
      <c r="AR780" t="s">
        <v>352</v>
      </c>
      <c r="AS780" t="s">
        <v>353</v>
      </c>
    </row>
    <row r="781" spans="1:45" x14ac:dyDescent="0.3">
      <c r="A781" t="s">
        <v>338</v>
      </c>
      <c r="B781" t="s">
        <v>339</v>
      </c>
      <c r="C781" t="s">
        <v>962</v>
      </c>
      <c r="D781" t="s">
        <v>549</v>
      </c>
      <c r="E781" t="s">
        <v>1486</v>
      </c>
      <c r="F781" t="s">
        <v>341</v>
      </c>
      <c r="G781" t="s">
        <v>423</v>
      </c>
      <c r="H781" t="s">
        <v>343</v>
      </c>
      <c r="I781" t="s">
        <v>608</v>
      </c>
      <c r="J781" t="s">
        <v>609</v>
      </c>
      <c r="K781">
        <v>1500000</v>
      </c>
      <c r="L781">
        <v>1500000</v>
      </c>
      <c r="M781">
        <v>777500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777500</v>
      </c>
      <c r="W781">
        <v>1500000</v>
      </c>
      <c r="X781">
        <v>1500000</v>
      </c>
      <c r="Y781">
        <v>1500000</v>
      </c>
      <c r="Z781">
        <v>0</v>
      </c>
      <c r="AA781">
        <v>0</v>
      </c>
      <c r="AB781">
        <v>0</v>
      </c>
      <c r="AC781">
        <v>0</v>
      </c>
      <c r="AD781">
        <v>0</v>
      </c>
      <c r="AE781" t="s">
        <v>346</v>
      </c>
      <c r="AF781" t="s">
        <v>549</v>
      </c>
      <c r="AG781" t="s">
        <v>601</v>
      </c>
      <c r="AH781" t="s">
        <v>610</v>
      </c>
      <c r="AI781" t="s">
        <v>349</v>
      </c>
      <c r="AJ781" t="s">
        <v>349</v>
      </c>
      <c r="AK781" t="s">
        <v>349</v>
      </c>
      <c r="AL781" t="s">
        <v>347</v>
      </c>
      <c r="AM781" t="s">
        <v>349</v>
      </c>
      <c r="AN781" t="s">
        <v>349</v>
      </c>
      <c r="AO781" t="s">
        <v>552</v>
      </c>
      <c r="AP781" t="s">
        <v>603</v>
      </c>
      <c r="AQ781" t="s">
        <v>609</v>
      </c>
      <c r="AR781" t="s">
        <v>352</v>
      </c>
      <c r="AS781" t="s">
        <v>353</v>
      </c>
    </row>
    <row r="782" spans="1:45" x14ac:dyDescent="0.3">
      <c r="A782" t="s">
        <v>338</v>
      </c>
      <c r="B782" t="s">
        <v>339</v>
      </c>
      <c r="C782" t="s">
        <v>962</v>
      </c>
      <c r="D782" t="s">
        <v>549</v>
      </c>
      <c r="E782" t="s">
        <v>1488</v>
      </c>
      <c r="F782" t="s">
        <v>341</v>
      </c>
      <c r="G782" t="s">
        <v>423</v>
      </c>
      <c r="H782" t="s">
        <v>343</v>
      </c>
      <c r="I782" t="s">
        <v>613</v>
      </c>
      <c r="J782" t="s">
        <v>614</v>
      </c>
      <c r="K782">
        <v>2780000</v>
      </c>
      <c r="L782">
        <v>3080000</v>
      </c>
      <c r="M782">
        <v>2235000</v>
      </c>
      <c r="N782">
        <v>0</v>
      </c>
      <c r="O782">
        <v>0</v>
      </c>
      <c r="P782">
        <v>0</v>
      </c>
      <c r="Q782">
        <v>53023.44</v>
      </c>
      <c r="R782">
        <v>0</v>
      </c>
      <c r="S782">
        <v>0</v>
      </c>
      <c r="T782">
        <v>53023.44</v>
      </c>
      <c r="U782">
        <v>53023.44</v>
      </c>
      <c r="V782">
        <v>2181976.56</v>
      </c>
      <c r="W782">
        <v>3026976.56</v>
      </c>
      <c r="X782">
        <v>3026976.56</v>
      </c>
      <c r="Y782">
        <v>3026976.56</v>
      </c>
      <c r="Z782">
        <v>0</v>
      </c>
      <c r="AA782">
        <v>0</v>
      </c>
      <c r="AB782">
        <v>0</v>
      </c>
      <c r="AC782">
        <v>0</v>
      </c>
      <c r="AD782">
        <v>300000</v>
      </c>
      <c r="AE782" t="s">
        <v>346</v>
      </c>
      <c r="AF782" t="s">
        <v>549</v>
      </c>
      <c r="AG782" t="s">
        <v>601</v>
      </c>
      <c r="AH782" t="s">
        <v>615</v>
      </c>
      <c r="AI782" t="s">
        <v>349</v>
      </c>
      <c r="AJ782" t="s">
        <v>349</v>
      </c>
      <c r="AK782" t="s">
        <v>349</v>
      </c>
      <c r="AL782" t="s">
        <v>347</v>
      </c>
      <c r="AM782" t="s">
        <v>349</v>
      </c>
      <c r="AN782" t="s">
        <v>349</v>
      </c>
      <c r="AO782" t="s">
        <v>552</v>
      </c>
      <c r="AP782" t="s">
        <v>603</v>
      </c>
      <c r="AQ782" t="s">
        <v>614</v>
      </c>
      <c r="AR782" t="s">
        <v>352</v>
      </c>
      <c r="AS782" t="s">
        <v>353</v>
      </c>
    </row>
    <row r="783" spans="1:45" x14ac:dyDescent="0.3">
      <c r="A783" t="s">
        <v>338</v>
      </c>
      <c r="B783" t="s">
        <v>339</v>
      </c>
      <c r="C783" t="s">
        <v>962</v>
      </c>
      <c r="D783" t="s">
        <v>549</v>
      </c>
      <c r="E783" t="s">
        <v>1489</v>
      </c>
      <c r="F783" t="s">
        <v>341</v>
      </c>
      <c r="G783" t="s">
        <v>423</v>
      </c>
      <c r="H783" t="s">
        <v>343</v>
      </c>
      <c r="I783" t="s">
        <v>616</v>
      </c>
      <c r="J783" t="s">
        <v>617</v>
      </c>
      <c r="K783">
        <v>300000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-300000</v>
      </c>
      <c r="AD783">
        <v>0</v>
      </c>
      <c r="AE783" t="s">
        <v>346</v>
      </c>
      <c r="AF783" t="s">
        <v>549</v>
      </c>
      <c r="AG783" t="s">
        <v>601</v>
      </c>
      <c r="AH783" t="s">
        <v>618</v>
      </c>
      <c r="AI783" t="s">
        <v>349</v>
      </c>
      <c r="AJ783" t="s">
        <v>349</v>
      </c>
      <c r="AK783" t="s">
        <v>349</v>
      </c>
      <c r="AL783" t="s">
        <v>347</v>
      </c>
      <c r="AM783" t="s">
        <v>349</v>
      </c>
      <c r="AN783" t="s">
        <v>349</v>
      </c>
      <c r="AO783" t="s">
        <v>552</v>
      </c>
      <c r="AP783" t="s">
        <v>603</v>
      </c>
      <c r="AQ783" t="s">
        <v>617</v>
      </c>
      <c r="AR783" t="s">
        <v>352</v>
      </c>
      <c r="AS783" t="s">
        <v>353</v>
      </c>
    </row>
    <row r="784" spans="1:45" x14ac:dyDescent="0.3">
      <c r="A784" t="s">
        <v>338</v>
      </c>
      <c r="B784" t="s">
        <v>339</v>
      </c>
      <c r="C784" t="s">
        <v>962</v>
      </c>
      <c r="D784" t="s">
        <v>549</v>
      </c>
      <c r="E784" t="s">
        <v>1491</v>
      </c>
      <c r="F784" t="s">
        <v>341</v>
      </c>
      <c r="G784" t="s">
        <v>423</v>
      </c>
      <c r="H784" t="s">
        <v>343</v>
      </c>
      <c r="I784" t="s">
        <v>622</v>
      </c>
      <c r="J784" t="s">
        <v>623</v>
      </c>
      <c r="K784">
        <v>300000</v>
      </c>
      <c r="L784">
        <v>300000</v>
      </c>
      <c r="M784">
        <v>225000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225000</v>
      </c>
      <c r="W784">
        <v>300000</v>
      </c>
      <c r="X784">
        <v>300000</v>
      </c>
      <c r="Y784">
        <v>300000</v>
      </c>
      <c r="Z784">
        <v>0</v>
      </c>
      <c r="AA784">
        <v>0</v>
      </c>
      <c r="AB784">
        <v>0</v>
      </c>
      <c r="AC784">
        <v>0</v>
      </c>
      <c r="AD784">
        <v>0</v>
      </c>
      <c r="AE784" t="s">
        <v>346</v>
      </c>
      <c r="AF784" t="s">
        <v>549</v>
      </c>
      <c r="AG784" t="s">
        <v>601</v>
      </c>
      <c r="AH784" t="s">
        <v>624</v>
      </c>
      <c r="AI784" t="s">
        <v>349</v>
      </c>
      <c r="AJ784" t="s">
        <v>349</v>
      </c>
      <c r="AK784" t="s">
        <v>349</v>
      </c>
      <c r="AL784" t="s">
        <v>347</v>
      </c>
      <c r="AM784" t="s">
        <v>349</v>
      </c>
      <c r="AN784" t="s">
        <v>349</v>
      </c>
      <c r="AO784" t="s">
        <v>552</v>
      </c>
      <c r="AP784" t="s">
        <v>603</v>
      </c>
      <c r="AQ784" t="s">
        <v>623</v>
      </c>
      <c r="AR784" t="s">
        <v>352</v>
      </c>
      <c r="AS784" t="s">
        <v>353</v>
      </c>
    </row>
    <row r="785" spans="1:45" x14ac:dyDescent="0.3">
      <c r="A785" t="s">
        <v>338</v>
      </c>
      <c r="B785" t="s">
        <v>339</v>
      </c>
      <c r="C785" t="s">
        <v>962</v>
      </c>
      <c r="D785" t="s">
        <v>629</v>
      </c>
      <c r="E785" t="s">
        <v>1493</v>
      </c>
      <c r="F785" t="s">
        <v>625</v>
      </c>
      <c r="G785" t="s">
        <v>626</v>
      </c>
      <c r="H785" t="s">
        <v>343</v>
      </c>
      <c r="I785" t="s">
        <v>635</v>
      </c>
      <c r="J785" t="s">
        <v>636</v>
      </c>
      <c r="K785">
        <v>0</v>
      </c>
      <c r="L785">
        <v>800000</v>
      </c>
      <c r="M785">
        <v>400000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400000</v>
      </c>
      <c r="W785">
        <v>800000</v>
      </c>
      <c r="X785">
        <v>800000</v>
      </c>
      <c r="Y785">
        <v>800000</v>
      </c>
      <c r="Z785">
        <v>0</v>
      </c>
      <c r="AA785">
        <v>0</v>
      </c>
      <c r="AB785">
        <v>0</v>
      </c>
      <c r="AC785">
        <v>0</v>
      </c>
      <c r="AD785">
        <v>800000</v>
      </c>
      <c r="AE785" t="s">
        <v>346</v>
      </c>
      <c r="AF785" t="s">
        <v>629</v>
      </c>
      <c r="AG785" t="s">
        <v>630</v>
      </c>
      <c r="AH785" t="s">
        <v>637</v>
      </c>
      <c r="AI785" t="s">
        <v>349</v>
      </c>
      <c r="AJ785" t="s">
        <v>349</v>
      </c>
      <c r="AK785" t="s">
        <v>349</v>
      </c>
      <c r="AL785" t="s">
        <v>347</v>
      </c>
      <c r="AM785" t="s">
        <v>349</v>
      </c>
      <c r="AN785" t="s">
        <v>349</v>
      </c>
      <c r="AO785" t="s">
        <v>632</v>
      </c>
      <c r="AP785" t="s">
        <v>633</v>
      </c>
      <c r="AQ785" t="s">
        <v>636</v>
      </c>
      <c r="AR785" t="s">
        <v>352</v>
      </c>
      <c r="AS785" t="s">
        <v>634</v>
      </c>
    </row>
    <row r="786" spans="1:45" x14ac:dyDescent="0.3">
      <c r="A786" t="s">
        <v>338</v>
      </c>
      <c r="B786" t="s">
        <v>339</v>
      </c>
      <c r="C786" t="s">
        <v>962</v>
      </c>
      <c r="D786" t="s">
        <v>629</v>
      </c>
      <c r="E786" t="s">
        <v>1494</v>
      </c>
      <c r="F786" t="s">
        <v>625</v>
      </c>
      <c r="G786" t="s">
        <v>626</v>
      </c>
      <c r="H786" t="s">
        <v>343</v>
      </c>
      <c r="I786" t="s">
        <v>638</v>
      </c>
      <c r="J786" t="s">
        <v>639</v>
      </c>
      <c r="K786">
        <v>2000000</v>
      </c>
      <c r="L786">
        <v>2000000</v>
      </c>
      <c r="M786">
        <v>1500000</v>
      </c>
      <c r="N786">
        <v>356182.77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356182.77</v>
      </c>
      <c r="V786">
        <v>1143817.23</v>
      </c>
      <c r="W786">
        <v>1643817.23</v>
      </c>
      <c r="X786">
        <v>1643817.23</v>
      </c>
      <c r="Y786">
        <v>1643817.23</v>
      </c>
      <c r="Z786">
        <v>0</v>
      </c>
      <c r="AA786">
        <v>0</v>
      </c>
      <c r="AB786">
        <v>0</v>
      </c>
      <c r="AC786">
        <v>0</v>
      </c>
      <c r="AD786">
        <v>0</v>
      </c>
      <c r="AE786" t="s">
        <v>346</v>
      </c>
      <c r="AF786" t="s">
        <v>629</v>
      </c>
      <c r="AG786" t="s">
        <v>630</v>
      </c>
      <c r="AH786" t="s">
        <v>640</v>
      </c>
      <c r="AI786" t="s">
        <v>349</v>
      </c>
      <c r="AJ786" t="s">
        <v>349</v>
      </c>
      <c r="AK786" t="s">
        <v>349</v>
      </c>
      <c r="AL786" t="s">
        <v>347</v>
      </c>
      <c r="AM786" t="s">
        <v>349</v>
      </c>
      <c r="AN786" t="s">
        <v>349</v>
      </c>
      <c r="AO786" t="s">
        <v>632</v>
      </c>
      <c r="AP786" t="s">
        <v>633</v>
      </c>
      <c r="AQ786" t="s">
        <v>639</v>
      </c>
      <c r="AR786" t="s">
        <v>352</v>
      </c>
      <c r="AS786" t="s">
        <v>634</v>
      </c>
    </row>
    <row r="787" spans="1:45" x14ac:dyDescent="0.3">
      <c r="A787" t="s">
        <v>338</v>
      </c>
      <c r="B787" t="s">
        <v>339</v>
      </c>
      <c r="C787" t="s">
        <v>962</v>
      </c>
      <c r="D787" t="s">
        <v>629</v>
      </c>
      <c r="E787" t="s">
        <v>1519</v>
      </c>
      <c r="F787" t="s">
        <v>625</v>
      </c>
      <c r="G787" t="s">
        <v>626</v>
      </c>
      <c r="H787" t="s">
        <v>343</v>
      </c>
      <c r="I787" t="s">
        <v>864</v>
      </c>
      <c r="J787" t="s">
        <v>865</v>
      </c>
      <c r="K787">
        <v>17790336</v>
      </c>
      <c r="L787">
        <v>20490336</v>
      </c>
      <c r="M787">
        <v>14865418.67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14865418.67</v>
      </c>
      <c r="W787">
        <v>20490336</v>
      </c>
      <c r="X787">
        <v>20490336</v>
      </c>
      <c r="Y787">
        <v>20490336</v>
      </c>
      <c r="Z787">
        <v>0</v>
      </c>
      <c r="AA787">
        <v>0</v>
      </c>
      <c r="AB787">
        <v>0</v>
      </c>
      <c r="AC787">
        <v>0</v>
      </c>
      <c r="AD787">
        <v>2700000</v>
      </c>
      <c r="AE787" t="s">
        <v>346</v>
      </c>
      <c r="AF787" t="s">
        <v>629</v>
      </c>
      <c r="AG787" t="s">
        <v>630</v>
      </c>
      <c r="AH787" t="s">
        <v>866</v>
      </c>
      <c r="AI787" t="s">
        <v>349</v>
      </c>
      <c r="AJ787" t="s">
        <v>349</v>
      </c>
      <c r="AK787" t="s">
        <v>349</v>
      </c>
      <c r="AL787" t="s">
        <v>347</v>
      </c>
      <c r="AM787" t="s">
        <v>867</v>
      </c>
      <c r="AN787" t="s">
        <v>349</v>
      </c>
      <c r="AO787" t="s">
        <v>632</v>
      </c>
      <c r="AP787" t="s">
        <v>633</v>
      </c>
      <c r="AQ787" t="s">
        <v>865</v>
      </c>
      <c r="AR787" t="s">
        <v>352</v>
      </c>
      <c r="AS787" t="s">
        <v>634</v>
      </c>
    </row>
    <row r="788" spans="1:45" x14ac:dyDescent="0.3">
      <c r="A788" t="s">
        <v>338</v>
      </c>
      <c r="B788" t="s">
        <v>339</v>
      </c>
      <c r="C788" t="s">
        <v>962</v>
      </c>
      <c r="D788" t="s">
        <v>629</v>
      </c>
      <c r="E788" t="s">
        <v>1496</v>
      </c>
      <c r="F788" t="s">
        <v>625</v>
      </c>
      <c r="G788" t="s">
        <v>626</v>
      </c>
      <c r="H788" t="s">
        <v>343</v>
      </c>
      <c r="I788" t="s">
        <v>644</v>
      </c>
      <c r="J788" t="s">
        <v>645</v>
      </c>
      <c r="K788">
        <v>800000</v>
      </c>
      <c r="L788">
        <v>800000</v>
      </c>
      <c r="M788">
        <v>719000</v>
      </c>
      <c r="N788">
        <v>0</v>
      </c>
      <c r="O788">
        <v>415233.05</v>
      </c>
      <c r="P788">
        <v>0</v>
      </c>
      <c r="Q788">
        <v>222702.66</v>
      </c>
      <c r="R788">
        <v>222702.66</v>
      </c>
      <c r="S788">
        <v>222702.66</v>
      </c>
      <c r="T788">
        <v>637935.71</v>
      </c>
      <c r="U788">
        <v>637935.71</v>
      </c>
      <c r="V788">
        <v>81064.289999999994</v>
      </c>
      <c r="W788">
        <v>162064.29</v>
      </c>
      <c r="X788">
        <v>162064.29</v>
      </c>
      <c r="Y788">
        <v>162064.29</v>
      </c>
      <c r="Z788">
        <v>0</v>
      </c>
      <c r="AA788">
        <v>0</v>
      </c>
      <c r="AB788">
        <v>0</v>
      </c>
      <c r="AC788">
        <v>0</v>
      </c>
      <c r="AD788">
        <v>0</v>
      </c>
      <c r="AE788" t="s">
        <v>346</v>
      </c>
      <c r="AF788" t="s">
        <v>629</v>
      </c>
      <c r="AG788" t="s">
        <v>630</v>
      </c>
      <c r="AH788" t="s">
        <v>646</v>
      </c>
      <c r="AI788" t="s">
        <v>349</v>
      </c>
      <c r="AJ788" t="s">
        <v>349</v>
      </c>
      <c r="AK788" t="s">
        <v>349</v>
      </c>
      <c r="AL788" t="s">
        <v>347</v>
      </c>
      <c r="AM788" t="s">
        <v>349</v>
      </c>
      <c r="AN788" t="s">
        <v>349</v>
      </c>
      <c r="AO788" t="s">
        <v>632</v>
      </c>
      <c r="AP788" t="s">
        <v>633</v>
      </c>
      <c r="AQ788" t="s">
        <v>645</v>
      </c>
      <c r="AR788" t="s">
        <v>352</v>
      </c>
      <c r="AS788" t="s">
        <v>634</v>
      </c>
    </row>
    <row r="789" spans="1:45" x14ac:dyDescent="0.3">
      <c r="A789" t="s">
        <v>338</v>
      </c>
      <c r="B789" t="s">
        <v>339</v>
      </c>
      <c r="C789" t="s">
        <v>962</v>
      </c>
      <c r="D789" t="s">
        <v>629</v>
      </c>
      <c r="E789" t="s">
        <v>1499</v>
      </c>
      <c r="F789" t="s">
        <v>625</v>
      </c>
      <c r="G789" t="s">
        <v>656</v>
      </c>
      <c r="H789" t="s">
        <v>343</v>
      </c>
      <c r="I789" t="s">
        <v>657</v>
      </c>
      <c r="J789" t="s">
        <v>657</v>
      </c>
      <c r="K789">
        <v>3500000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-3500000</v>
      </c>
      <c r="AD789">
        <v>0</v>
      </c>
      <c r="AE789" t="s">
        <v>346</v>
      </c>
      <c r="AF789" t="s">
        <v>629</v>
      </c>
      <c r="AG789" t="s">
        <v>658</v>
      </c>
      <c r="AH789" t="s">
        <v>659</v>
      </c>
      <c r="AI789" t="s">
        <v>349</v>
      </c>
      <c r="AJ789" t="s">
        <v>349</v>
      </c>
      <c r="AK789" t="s">
        <v>349</v>
      </c>
      <c r="AL789" t="s">
        <v>347</v>
      </c>
      <c r="AM789" t="s">
        <v>349</v>
      </c>
      <c r="AN789" t="s">
        <v>349</v>
      </c>
      <c r="AO789" t="s">
        <v>632</v>
      </c>
      <c r="AP789" t="s">
        <v>660</v>
      </c>
      <c r="AQ789" t="s">
        <v>657</v>
      </c>
      <c r="AR789" t="s">
        <v>352</v>
      </c>
      <c r="AS789" t="s">
        <v>634</v>
      </c>
    </row>
    <row r="790" spans="1:45" x14ac:dyDescent="0.3">
      <c r="A790" t="s">
        <v>338</v>
      </c>
      <c r="B790" t="s">
        <v>339</v>
      </c>
      <c r="C790" t="s">
        <v>962</v>
      </c>
      <c r="D790" t="s">
        <v>664</v>
      </c>
      <c r="E790" t="s">
        <v>968</v>
      </c>
      <c r="F790" t="s">
        <v>341</v>
      </c>
      <c r="G790" t="s">
        <v>532</v>
      </c>
      <c r="H790" t="s">
        <v>343</v>
      </c>
      <c r="I790" t="s">
        <v>662</v>
      </c>
      <c r="J790" t="s">
        <v>663</v>
      </c>
      <c r="K790">
        <v>37008294</v>
      </c>
      <c r="L790">
        <v>36585728</v>
      </c>
      <c r="M790">
        <v>36585728</v>
      </c>
      <c r="N790">
        <v>0</v>
      </c>
      <c r="O790">
        <v>20128723.77</v>
      </c>
      <c r="P790">
        <v>0</v>
      </c>
      <c r="Q790">
        <v>16457004.23</v>
      </c>
      <c r="R790">
        <v>16457004.23</v>
      </c>
      <c r="S790">
        <v>2406861.46</v>
      </c>
      <c r="T790">
        <v>36585728</v>
      </c>
      <c r="U790">
        <v>36585728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-422566</v>
      </c>
      <c r="AD790">
        <v>0</v>
      </c>
      <c r="AE790" t="s">
        <v>346</v>
      </c>
      <c r="AF790" t="s">
        <v>664</v>
      </c>
      <c r="AG790" t="s">
        <v>665</v>
      </c>
      <c r="AH790" t="s">
        <v>666</v>
      </c>
      <c r="AI790" t="s">
        <v>382</v>
      </c>
      <c r="AJ790" t="s">
        <v>349</v>
      </c>
      <c r="AK790" t="s">
        <v>349</v>
      </c>
      <c r="AL790" t="s">
        <v>347</v>
      </c>
      <c r="AM790" t="s">
        <v>667</v>
      </c>
      <c r="AN790" t="s">
        <v>400</v>
      </c>
      <c r="AO790" t="s">
        <v>668</v>
      </c>
      <c r="AP790" t="s">
        <v>669</v>
      </c>
      <c r="AQ790" t="s">
        <v>670</v>
      </c>
      <c r="AR790" t="s">
        <v>352</v>
      </c>
      <c r="AS790" t="s">
        <v>353</v>
      </c>
    </row>
    <row r="791" spans="1:45" x14ac:dyDescent="0.3">
      <c r="A791" t="s">
        <v>338</v>
      </c>
      <c r="B791" t="s">
        <v>339</v>
      </c>
      <c r="C791" t="s">
        <v>962</v>
      </c>
      <c r="D791" t="s">
        <v>664</v>
      </c>
      <c r="E791" t="s">
        <v>969</v>
      </c>
      <c r="F791" t="s">
        <v>341</v>
      </c>
      <c r="G791" t="s">
        <v>532</v>
      </c>
      <c r="H791" t="s">
        <v>343</v>
      </c>
      <c r="I791" t="s">
        <v>672</v>
      </c>
      <c r="J791" t="s">
        <v>673</v>
      </c>
      <c r="K791">
        <v>5893041</v>
      </c>
      <c r="L791">
        <v>5825753</v>
      </c>
      <c r="M791">
        <v>5825753</v>
      </c>
      <c r="N791">
        <v>0</v>
      </c>
      <c r="O791">
        <v>3125500.76</v>
      </c>
      <c r="P791">
        <v>0</v>
      </c>
      <c r="Q791">
        <v>2700252.24</v>
      </c>
      <c r="R791">
        <v>2700252.24</v>
      </c>
      <c r="S791">
        <v>383258.2</v>
      </c>
      <c r="T791">
        <v>5825753</v>
      </c>
      <c r="U791">
        <v>5825753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-67288</v>
      </c>
      <c r="AD791">
        <v>0</v>
      </c>
      <c r="AE791" t="s">
        <v>346</v>
      </c>
      <c r="AF791" t="s">
        <v>664</v>
      </c>
      <c r="AG791" t="s">
        <v>665</v>
      </c>
      <c r="AH791" t="s">
        <v>666</v>
      </c>
      <c r="AI791" t="s">
        <v>565</v>
      </c>
      <c r="AJ791" t="s">
        <v>349</v>
      </c>
      <c r="AK791" t="s">
        <v>349</v>
      </c>
      <c r="AL791" t="s">
        <v>347</v>
      </c>
      <c r="AM791" t="s">
        <v>674</v>
      </c>
      <c r="AN791" t="s">
        <v>384</v>
      </c>
      <c r="AO791" t="s">
        <v>668</v>
      </c>
      <c r="AP791" t="s">
        <v>669</v>
      </c>
      <c r="AQ791" t="s">
        <v>670</v>
      </c>
      <c r="AR791" t="s">
        <v>352</v>
      </c>
      <c r="AS791" t="s">
        <v>353</v>
      </c>
    </row>
    <row r="792" spans="1:45" x14ac:dyDescent="0.3">
      <c r="A792" t="s">
        <v>338</v>
      </c>
      <c r="B792" t="s">
        <v>339</v>
      </c>
      <c r="C792" t="s">
        <v>962</v>
      </c>
      <c r="D792" t="s">
        <v>664</v>
      </c>
      <c r="E792" t="s">
        <v>1502</v>
      </c>
      <c r="F792" t="s">
        <v>341</v>
      </c>
      <c r="G792" t="s">
        <v>683</v>
      </c>
      <c r="H792" t="s">
        <v>343</v>
      </c>
      <c r="I792" t="s">
        <v>692</v>
      </c>
      <c r="J792" t="s">
        <v>692</v>
      </c>
      <c r="K792">
        <v>9300000</v>
      </c>
      <c r="L792">
        <v>16701727</v>
      </c>
      <c r="M792">
        <v>12833970.949999999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12833970.949999999</v>
      </c>
      <c r="W792">
        <v>16701727</v>
      </c>
      <c r="X792">
        <v>16701727</v>
      </c>
      <c r="Y792">
        <v>16701727</v>
      </c>
      <c r="Z792">
        <v>0</v>
      </c>
      <c r="AA792">
        <v>0</v>
      </c>
      <c r="AB792">
        <v>0</v>
      </c>
      <c r="AC792">
        <v>0</v>
      </c>
      <c r="AD792">
        <v>7401727</v>
      </c>
      <c r="AE792" t="s">
        <v>346</v>
      </c>
      <c r="AF792" t="s">
        <v>664</v>
      </c>
      <c r="AG792" t="s">
        <v>693</v>
      </c>
      <c r="AH792" t="s">
        <v>694</v>
      </c>
      <c r="AI792" t="s">
        <v>349</v>
      </c>
      <c r="AJ792" t="s">
        <v>349</v>
      </c>
      <c r="AK792" t="s">
        <v>349</v>
      </c>
      <c r="AL792" t="s">
        <v>347</v>
      </c>
      <c r="AM792" t="s">
        <v>349</v>
      </c>
      <c r="AN792" t="s">
        <v>349</v>
      </c>
      <c r="AO792" t="s">
        <v>668</v>
      </c>
      <c r="AP792" t="s">
        <v>695</v>
      </c>
      <c r="AQ792" t="s">
        <v>692</v>
      </c>
      <c r="AR792" t="s">
        <v>352</v>
      </c>
      <c r="AS792" t="s">
        <v>353</v>
      </c>
    </row>
    <row r="793" spans="1:45" x14ac:dyDescent="0.3">
      <c r="A793" t="s">
        <v>338</v>
      </c>
      <c r="B793" t="s">
        <v>339</v>
      </c>
      <c r="C793" t="s">
        <v>962</v>
      </c>
      <c r="D793" t="s">
        <v>664</v>
      </c>
      <c r="E793" t="s">
        <v>1503</v>
      </c>
      <c r="F793" t="s">
        <v>341</v>
      </c>
      <c r="G793" t="s">
        <v>683</v>
      </c>
      <c r="H793" t="s">
        <v>343</v>
      </c>
      <c r="I793" t="s">
        <v>696</v>
      </c>
      <c r="J793" t="s">
        <v>696</v>
      </c>
      <c r="K793">
        <v>12000000</v>
      </c>
      <c r="L793">
        <v>12000000</v>
      </c>
      <c r="M793">
        <v>9841892.5600000005</v>
      </c>
      <c r="N793">
        <v>0</v>
      </c>
      <c r="O793">
        <v>0</v>
      </c>
      <c r="P793">
        <v>0</v>
      </c>
      <c r="Q793">
        <v>6523447</v>
      </c>
      <c r="R793">
        <v>6523447</v>
      </c>
      <c r="S793">
        <v>829535</v>
      </c>
      <c r="T793">
        <v>6523447</v>
      </c>
      <c r="U793">
        <v>6523447</v>
      </c>
      <c r="V793">
        <v>3318445.56</v>
      </c>
      <c r="W793">
        <v>5476553</v>
      </c>
      <c r="X793">
        <v>5476553</v>
      </c>
      <c r="Y793">
        <v>5476553</v>
      </c>
      <c r="Z793">
        <v>0</v>
      </c>
      <c r="AA793">
        <v>0</v>
      </c>
      <c r="AB793">
        <v>0</v>
      </c>
      <c r="AC793">
        <v>0</v>
      </c>
      <c r="AD793">
        <v>0</v>
      </c>
      <c r="AE793" t="s">
        <v>346</v>
      </c>
      <c r="AF793" t="s">
        <v>664</v>
      </c>
      <c r="AG793" t="s">
        <v>693</v>
      </c>
      <c r="AH793" t="s">
        <v>697</v>
      </c>
      <c r="AI793" t="s">
        <v>349</v>
      </c>
      <c r="AJ793" t="s">
        <v>349</v>
      </c>
      <c r="AK793" t="s">
        <v>349</v>
      </c>
      <c r="AL793" t="s">
        <v>347</v>
      </c>
      <c r="AM793" t="s">
        <v>349</v>
      </c>
      <c r="AN793" t="s">
        <v>349</v>
      </c>
      <c r="AO793" t="s">
        <v>668</v>
      </c>
      <c r="AP793" t="s">
        <v>695</v>
      </c>
      <c r="AQ793" t="s">
        <v>696</v>
      </c>
      <c r="AR793" t="s">
        <v>352</v>
      </c>
      <c r="AS793" t="s">
        <v>353</v>
      </c>
    </row>
    <row r="794" spans="1:45" x14ac:dyDescent="0.3">
      <c r="A794" t="s">
        <v>338</v>
      </c>
      <c r="B794" t="s">
        <v>339</v>
      </c>
      <c r="C794" t="s">
        <v>962</v>
      </c>
      <c r="D794" t="s">
        <v>664</v>
      </c>
      <c r="E794" t="s">
        <v>970</v>
      </c>
      <c r="F794" t="s">
        <v>341</v>
      </c>
      <c r="G794" t="s">
        <v>683</v>
      </c>
      <c r="H794" t="s">
        <v>343</v>
      </c>
      <c r="I794" t="s">
        <v>971</v>
      </c>
      <c r="J794" t="s">
        <v>972</v>
      </c>
      <c r="K794">
        <v>84500000</v>
      </c>
      <c r="L794">
        <v>84500000</v>
      </c>
      <c r="M794">
        <v>65722222</v>
      </c>
      <c r="N794">
        <v>0</v>
      </c>
      <c r="O794">
        <v>4694448</v>
      </c>
      <c r="P794">
        <v>0</v>
      </c>
      <c r="Q794">
        <v>42249996</v>
      </c>
      <c r="R794">
        <v>42249996</v>
      </c>
      <c r="S794">
        <v>7041666</v>
      </c>
      <c r="T794">
        <v>46944444</v>
      </c>
      <c r="U794">
        <v>46944444</v>
      </c>
      <c r="V794">
        <v>18777778</v>
      </c>
      <c r="W794">
        <v>37555556</v>
      </c>
      <c r="X794">
        <v>37555556</v>
      </c>
      <c r="Y794">
        <v>37555556</v>
      </c>
      <c r="Z794">
        <v>0</v>
      </c>
      <c r="AA794">
        <v>0</v>
      </c>
      <c r="AB794">
        <v>0</v>
      </c>
      <c r="AC794">
        <v>0</v>
      </c>
      <c r="AD794">
        <v>0</v>
      </c>
      <c r="AE794" t="s">
        <v>346</v>
      </c>
      <c r="AF794" t="s">
        <v>664</v>
      </c>
      <c r="AG794" t="s">
        <v>701</v>
      </c>
      <c r="AH794" t="s">
        <v>772</v>
      </c>
      <c r="AI794" t="s">
        <v>382</v>
      </c>
      <c r="AJ794" t="s">
        <v>349</v>
      </c>
      <c r="AK794" t="s">
        <v>349</v>
      </c>
      <c r="AL794" t="s">
        <v>347</v>
      </c>
      <c r="AM794" t="s">
        <v>973</v>
      </c>
      <c r="AN794" t="s">
        <v>974</v>
      </c>
      <c r="AO794" t="s">
        <v>668</v>
      </c>
      <c r="AP794" t="s">
        <v>706</v>
      </c>
      <c r="AQ794" t="s">
        <v>775</v>
      </c>
      <c r="AR794" t="s">
        <v>352</v>
      </c>
      <c r="AS794" t="s">
        <v>353</v>
      </c>
    </row>
    <row r="795" spans="1:45" x14ac:dyDescent="0.3">
      <c r="A795" t="s">
        <v>338</v>
      </c>
      <c r="B795" t="s">
        <v>339</v>
      </c>
      <c r="C795" t="s">
        <v>962</v>
      </c>
      <c r="D795" t="s">
        <v>664</v>
      </c>
      <c r="E795" t="s">
        <v>1504</v>
      </c>
      <c r="F795" t="s">
        <v>341</v>
      </c>
      <c r="G795" t="s">
        <v>683</v>
      </c>
      <c r="H795" t="s">
        <v>343</v>
      </c>
      <c r="I795" t="s">
        <v>718</v>
      </c>
      <c r="J795" t="s">
        <v>718</v>
      </c>
      <c r="K795">
        <v>15704030</v>
      </c>
      <c r="L795">
        <v>41004030</v>
      </c>
      <c r="M795">
        <v>23247467.170000002</v>
      </c>
      <c r="N795">
        <v>0</v>
      </c>
      <c r="O795">
        <v>0</v>
      </c>
      <c r="P795">
        <v>0</v>
      </c>
      <c r="Q795">
        <v>1027999.2</v>
      </c>
      <c r="R795">
        <v>1027999.2</v>
      </c>
      <c r="S795">
        <v>1027999.2</v>
      </c>
      <c r="T795">
        <v>1027999.2</v>
      </c>
      <c r="U795">
        <v>1027999.2</v>
      </c>
      <c r="V795">
        <v>22219467.969999999</v>
      </c>
      <c r="W795">
        <v>39976030.799999997</v>
      </c>
      <c r="X795">
        <v>39976030.799999997</v>
      </c>
      <c r="Y795">
        <v>39976030.799999997</v>
      </c>
      <c r="Z795">
        <v>0</v>
      </c>
      <c r="AA795">
        <v>0</v>
      </c>
      <c r="AB795">
        <v>0</v>
      </c>
      <c r="AC795">
        <v>0</v>
      </c>
      <c r="AD795">
        <v>25300000</v>
      </c>
      <c r="AE795" t="s">
        <v>346</v>
      </c>
      <c r="AF795" t="s">
        <v>664</v>
      </c>
      <c r="AG795" t="s">
        <v>719</v>
      </c>
      <c r="AH795" t="s">
        <v>720</v>
      </c>
      <c r="AI795" t="s">
        <v>349</v>
      </c>
      <c r="AJ795" t="s">
        <v>349</v>
      </c>
      <c r="AK795" t="s">
        <v>349</v>
      </c>
      <c r="AL795" t="s">
        <v>347</v>
      </c>
      <c r="AM795" t="s">
        <v>349</v>
      </c>
      <c r="AN795" t="s">
        <v>349</v>
      </c>
      <c r="AO795" t="s">
        <v>668</v>
      </c>
      <c r="AP795" t="s">
        <v>721</v>
      </c>
      <c r="AQ795" t="s">
        <v>718</v>
      </c>
      <c r="AR795" t="s">
        <v>352</v>
      </c>
      <c r="AS795" t="s">
        <v>353</v>
      </c>
    </row>
    <row r="796" spans="1:45" x14ac:dyDescent="0.3">
      <c r="A796" t="s">
        <v>338</v>
      </c>
      <c r="B796" t="s">
        <v>339</v>
      </c>
      <c r="C796" t="s">
        <v>975</v>
      </c>
      <c r="D796" t="s">
        <v>347</v>
      </c>
      <c r="E796" t="s">
        <v>1428</v>
      </c>
      <c r="F796" t="s">
        <v>341</v>
      </c>
      <c r="G796" t="s">
        <v>342</v>
      </c>
      <c r="H796" t="s">
        <v>343</v>
      </c>
      <c r="I796" t="s">
        <v>344</v>
      </c>
      <c r="J796" t="s">
        <v>345</v>
      </c>
      <c r="K796">
        <v>1072780900</v>
      </c>
      <c r="L796">
        <v>1072780900</v>
      </c>
      <c r="M796">
        <v>1072780900</v>
      </c>
      <c r="N796">
        <v>0</v>
      </c>
      <c r="O796">
        <v>0</v>
      </c>
      <c r="P796">
        <v>0</v>
      </c>
      <c r="Q796">
        <v>428334043.25</v>
      </c>
      <c r="R796">
        <v>428334043.25</v>
      </c>
      <c r="S796">
        <v>67545768.400000006</v>
      </c>
      <c r="T796">
        <v>428334043.25</v>
      </c>
      <c r="U796">
        <v>428334043.25</v>
      </c>
      <c r="V796">
        <v>644446856.75</v>
      </c>
      <c r="W796">
        <v>644446856.75</v>
      </c>
      <c r="X796">
        <v>644446856.75</v>
      </c>
      <c r="Y796">
        <v>644446856.75</v>
      </c>
      <c r="Z796">
        <v>0</v>
      </c>
      <c r="AA796">
        <v>0</v>
      </c>
      <c r="AB796">
        <v>0</v>
      </c>
      <c r="AC796">
        <v>0</v>
      </c>
      <c r="AD796">
        <v>0</v>
      </c>
      <c r="AE796" t="s">
        <v>346</v>
      </c>
      <c r="AF796" t="s">
        <v>347</v>
      </c>
      <c r="AG796" t="s">
        <v>341</v>
      </c>
      <c r="AH796" t="s">
        <v>348</v>
      </c>
      <c r="AI796" t="s">
        <v>349</v>
      </c>
      <c r="AJ796" t="s">
        <v>349</v>
      </c>
      <c r="AK796" t="s">
        <v>349</v>
      </c>
      <c r="AL796" t="s">
        <v>347</v>
      </c>
      <c r="AM796" t="s">
        <v>349</v>
      </c>
      <c r="AN796" t="s">
        <v>349</v>
      </c>
      <c r="AO796" t="s">
        <v>350</v>
      </c>
      <c r="AP796" t="s">
        <v>351</v>
      </c>
      <c r="AQ796" t="s">
        <v>345</v>
      </c>
      <c r="AR796" t="s">
        <v>352</v>
      </c>
      <c r="AS796" t="s">
        <v>353</v>
      </c>
    </row>
    <row r="797" spans="1:45" x14ac:dyDescent="0.3">
      <c r="A797" t="s">
        <v>338</v>
      </c>
      <c r="B797" t="s">
        <v>339</v>
      </c>
      <c r="C797" t="s">
        <v>975</v>
      </c>
      <c r="D797" t="s">
        <v>347</v>
      </c>
      <c r="E797" t="s">
        <v>1429</v>
      </c>
      <c r="F797" t="s">
        <v>341</v>
      </c>
      <c r="G797" t="s">
        <v>342</v>
      </c>
      <c r="H797" t="s">
        <v>343</v>
      </c>
      <c r="I797" t="s">
        <v>354</v>
      </c>
      <c r="J797" t="s">
        <v>354</v>
      </c>
      <c r="K797">
        <v>8000000</v>
      </c>
      <c r="L797">
        <v>33400000</v>
      </c>
      <c r="M797">
        <v>20700000</v>
      </c>
      <c r="N797">
        <v>0</v>
      </c>
      <c r="O797">
        <v>0</v>
      </c>
      <c r="P797">
        <v>0</v>
      </c>
      <c r="Q797">
        <v>7486229.5999999996</v>
      </c>
      <c r="R797">
        <v>7486229.5999999996</v>
      </c>
      <c r="S797">
        <v>972675.85</v>
      </c>
      <c r="T797">
        <v>7486229.5999999996</v>
      </c>
      <c r="U797">
        <v>7486229.5999999996</v>
      </c>
      <c r="V797">
        <v>13213770.4</v>
      </c>
      <c r="W797">
        <v>25913770.399999999</v>
      </c>
      <c r="X797">
        <v>25913770.399999999</v>
      </c>
      <c r="Y797">
        <v>25913770.399999999</v>
      </c>
      <c r="Z797">
        <v>0</v>
      </c>
      <c r="AA797">
        <v>0</v>
      </c>
      <c r="AB797">
        <v>0</v>
      </c>
      <c r="AC797">
        <v>0</v>
      </c>
      <c r="AD797">
        <v>25400000</v>
      </c>
      <c r="AE797" t="s">
        <v>346</v>
      </c>
      <c r="AF797" t="s">
        <v>347</v>
      </c>
      <c r="AG797" t="s">
        <v>341</v>
      </c>
      <c r="AH797" t="s">
        <v>355</v>
      </c>
      <c r="AI797" t="s">
        <v>349</v>
      </c>
      <c r="AJ797" t="s">
        <v>349</v>
      </c>
      <c r="AK797" t="s">
        <v>349</v>
      </c>
      <c r="AL797" t="s">
        <v>347</v>
      </c>
      <c r="AM797" t="s">
        <v>349</v>
      </c>
      <c r="AN797" t="s">
        <v>349</v>
      </c>
      <c r="AO797" t="s">
        <v>350</v>
      </c>
      <c r="AP797" t="s">
        <v>351</v>
      </c>
      <c r="AQ797" t="s">
        <v>354</v>
      </c>
      <c r="AR797" t="s">
        <v>352</v>
      </c>
      <c r="AS797" t="s">
        <v>353</v>
      </c>
    </row>
    <row r="798" spans="1:45" x14ac:dyDescent="0.3">
      <c r="A798" t="s">
        <v>338</v>
      </c>
      <c r="B798" t="s">
        <v>339</v>
      </c>
      <c r="C798" t="s">
        <v>975</v>
      </c>
      <c r="D798" t="s">
        <v>347</v>
      </c>
      <c r="E798" t="s">
        <v>1430</v>
      </c>
      <c r="F798" t="s">
        <v>341</v>
      </c>
      <c r="G798" t="s">
        <v>342</v>
      </c>
      <c r="H798" t="s">
        <v>343</v>
      </c>
      <c r="I798" t="s">
        <v>356</v>
      </c>
      <c r="J798" t="s">
        <v>357</v>
      </c>
      <c r="K798">
        <v>5300000</v>
      </c>
      <c r="L798">
        <v>5300000</v>
      </c>
      <c r="M798">
        <v>5300000</v>
      </c>
      <c r="N798">
        <v>0</v>
      </c>
      <c r="O798">
        <v>0</v>
      </c>
      <c r="P798">
        <v>0</v>
      </c>
      <c r="Q798">
        <v>1269997.55</v>
      </c>
      <c r="R798">
        <v>1269997.55</v>
      </c>
      <c r="S798">
        <v>299225.34999999998</v>
      </c>
      <c r="T798">
        <v>1269997.55</v>
      </c>
      <c r="U798">
        <v>1269997.55</v>
      </c>
      <c r="V798">
        <v>4030002.45</v>
      </c>
      <c r="W798">
        <v>4030002.45</v>
      </c>
      <c r="X798">
        <v>4030002.45</v>
      </c>
      <c r="Y798">
        <v>4030002.45</v>
      </c>
      <c r="Z798">
        <v>0</v>
      </c>
      <c r="AA798">
        <v>0</v>
      </c>
      <c r="AB798">
        <v>0</v>
      </c>
      <c r="AC798">
        <v>0</v>
      </c>
      <c r="AD798">
        <v>0</v>
      </c>
      <c r="AE798" t="s">
        <v>346</v>
      </c>
      <c r="AF798" t="s">
        <v>347</v>
      </c>
      <c r="AG798" t="s">
        <v>358</v>
      </c>
      <c r="AH798" t="s">
        <v>359</v>
      </c>
      <c r="AI798" t="s">
        <v>349</v>
      </c>
      <c r="AJ798" t="s">
        <v>349</v>
      </c>
      <c r="AK798" t="s">
        <v>349</v>
      </c>
      <c r="AL798" t="s">
        <v>347</v>
      </c>
      <c r="AM798" t="s">
        <v>349</v>
      </c>
      <c r="AN798" t="s">
        <v>349</v>
      </c>
      <c r="AO798" t="s">
        <v>350</v>
      </c>
      <c r="AP798" t="s">
        <v>360</v>
      </c>
      <c r="AQ798" t="s">
        <v>357</v>
      </c>
      <c r="AR798" t="s">
        <v>352</v>
      </c>
      <c r="AS798" t="s">
        <v>353</v>
      </c>
    </row>
    <row r="799" spans="1:45" x14ac:dyDescent="0.3">
      <c r="A799" t="s">
        <v>338</v>
      </c>
      <c r="B799" t="s">
        <v>339</v>
      </c>
      <c r="C799" t="s">
        <v>975</v>
      </c>
      <c r="D799" t="s">
        <v>347</v>
      </c>
      <c r="E799" t="s">
        <v>1431</v>
      </c>
      <c r="F799" t="s">
        <v>341</v>
      </c>
      <c r="G799" t="s">
        <v>342</v>
      </c>
      <c r="H799" t="s">
        <v>343</v>
      </c>
      <c r="I799" t="s">
        <v>361</v>
      </c>
      <c r="J799" t="s">
        <v>362</v>
      </c>
      <c r="K799">
        <v>450000000</v>
      </c>
      <c r="L799">
        <v>429000000</v>
      </c>
      <c r="M799">
        <v>429000000</v>
      </c>
      <c r="N799">
        <v>0</v>
      </c>
      <c r="O799">
        <v>0</v>
      </c>
      <c r="P799">
        <v>0</v>
      </c>
      <c r="Q799">
        <v>155062147.30000001</v>
      </c>
      <c r="R799">
        <v>155062147.30000001</v>
      </c>
      <c r="S799">
        <v>24099281.649999999</v>
      </c>
      <c r="T799">
        <v>155062147.30000001</v>
      </c>
      <c r="U799">
        <v>155062147.30000001</v>
      </c>
      <c r="V799">
        <v>273937852.69999999</v>
      </c>
      <c r="W799">
        <v>273937852.69999999</v>
      </c>
      <c r="X799">
        <v>273937852.69999999</v>
      </c>
      <c r="Y799">
        <v>273937852.69999999</v>
      </c>
      <c r="Z799">
        <v>0</v>
      </c>
      <c r="AA799">
        <v>0</v>
      </c>
      <c r="AB799">
        <v>0</v>
      </c>
      <c r="AC799">
        <v>-21000000</v>
      </c>
      <c r="AD799">
        <v>0</v>
      </c>
      <c r="AE799" t="s">
        <v>346</v>
      </c>
      <c r="AF799" t="s">
        <v>347</v>
      </c>
      <c r="AG799" t="s">
        <v>363</v>
      </c>
      <c r="AH799" t="s">
        <v>364</v>
      </c>
      <c r="AI799" t="s">
        <v>349</v>
      </c>
      <c r="AJ799" t="s">
        <v>349</v>
      </c>
      <c r="AK799" t="s">
        <v>349</v>
      </c>
      <c r="AL799" t="s">
        <v>347</v>
      </c>
      <c r="AM799" t="s">
        <v>349</v>
      </c>
      <c r="AN799" t="s">
        <v>349</v>
      </c>
      <c r="AO799" t="s">
        <v>350</v>
      </c>
      <c r="AP799" t="s">
        <v>365</v>
      </c>
      <c r="AQ799" t="s">
        <v>362</v>
      </c>
      <c r="AR799" t="s">
        <v>352</v>
      </c>
      <c r="AS799" t="s">
        <v>353</v>
      </c>
    </row>
    <row r="800" spans="1:45" x14ac:dyDescent="0.3">
      <c r="A800" t="s">
        <v>338</v>
      </c>
      <c r="B800" t="s">
        <v>339</v>
      </c>
      <c r="C800" t="s">
        <v>975</v>
      </c>
      <c r="D800" t="s">
        <v>347</v>
      </c>
      <c r="E800" t="s">
        <v>1432</v>
      </c>
      <c r="F800" t="s">
        <v>341</v>
      </c>
      <c r="G800" t="s">
        <v>342</v>
      </c>
      <c r="H800" t="s">
        <v>343</v>
      </c>
      <c r="I800" t="s">
        <v>366</v>
      </c>
      <c r="J800" t="s">
        <v>367</v>
      </c>
      <c r="K800">
        <v>153825070</v>
      </c>
      <c r="L800">
        <v>141325070</v>
      </c>
      <c r="M800">
        <v>141325070</v>
      </c>
      <c r="N800">
        <v>0</v>
      </c>
      <c r="O800">
        <v>0</v>
      </c>
      <c r="P800">
        <v>0</v>
      </c>
      <c r="Q800">
        <v>50464636.799999997</v>
      </c>
      <c r="R800">
        <v>50464636.799999997</v>
      </c>
      <c r="S800">
        <v>7468231.7999999998</v>
      </c>
      <c r="T800">
        <v>50464636.799999997</v>
      </c>
      <c r="U800">
        <v>50464636.799999997</v>
      </c>
      <c r="V800">
        <v>90860433.200000003</v>
      </c>
      <c r="W800">
        <v>90860433.200000003</v>
      </c>
      <c r="X800">
        <v>90860433.200000003</v>
      </c>
      <c r="Y800">
        <v>90860433.200000003</v>
      </c>
      <c r="Z800">
        <v>0</v>
      </c>
      <c r="AA800">
        <v>0</v>
      </c>
      <c r="AB800">
        <v>0</v>
      </c>
      <c r="AC800">
        <v>-12500000</v>
      </c>
      <c r="AD800">
        <v>0</v>
      </c>
      <c r="AE800" t="s">
        <v>346</v>
      </c>
      <c r="AF800" t="s">
        <v>347</v>
      </c>
      <c r="AG800" t="s">
        <v>363</v>
      </c>
      <c r="AH800" t="s">
        <v>368</v>
      </c>
      <c r="AI800" t="s">
        <v>349</v>
      </c>
      <c r="AJ800" t="s">
        <v>349</v>
      </c>
      <c r="AK800" t="s">
        <v>349</v>
      </c>
      <c r="AL800" t="s">
        <v>347</v>
      </c>
      <c r="AM800" t="s">
        <v>349</v>
      </c>
      <c r="AN800" t="s">
        <v>349</v>
      </c>
      <c r="AO800" t="s">
        <v>350</v>
      </c>
      <c r="AP800" t="s">
        <v>365</v>
      </c>
      <c r="AQ800" t="s">
        <v>367</v>
      </c>
      <c r="AR800" t="s">
        <v>352</v>
      </c>
      <c r="AS800" t="s">
        <v>353</v>
      </c>
    </row>
    <row r="801" spans="1:45" x14ac:dyDescent="0.3">
      <c r="A801" t="s">
        <v>338</v>
      </c>
      <c r="B801" t="s">
        <v>339</v>
      </c>
      <c r="C801" t="s">
        <v>975</v>
      </c>
      <c r="D801" t="s">
        <v>347</v>
      </c>
      <c r="E801" t="s">
        <v>1433</v>
      </c>
      <c r="F801" t="s">
        <v>341</v>
      </c>
      <c r="G801" t="s">
        <v>342</v>
      </c>
      <c r="H801" t="s">
        <v>343</v>
      </c>
      <c r="I801" t="s">
        <v>369</v>
      </c>
      <c r="J801" t="s">
        <v>369</v>
      </c>
      <c r="K801">
        <v>161553416</v>
      </c>
      <c r="L801">
        <v>161553416</v>
      </c>
      <c r="M801">
        <v>161553416</v>
      </c>
      <c r="N801">
        <v>0</v>
      </c>
      <c r="O801">
        <v>0</v>
      </c>
      <c r="P801">
        <v>0</v>
      </c>
      <c r="Q801">
        <v>2445958.54</v>
      </c>
      <c r="R801">
        <v>2445958.54</v>
      </c>
      <c r="S801">
        <v>2364175.6</v>
      </c>
      <c r="T801">
        <v>2445958.54</v>
      </c>
      <c r="U801">
        <v>2445958.54</v>
      </c>
      <c r="V801">
        <v>159107457.46000001</v>
      </c>
      <c r="W801">
        <v>159107457.46000001</v>
      </c>
      <c r="X801">
        <v>159107457.46000001</v>
      </c>
      <c r="Y801">
        <v>159107457.46000001</v>
      </c>
      <c r="Z801">
        <v>0</v>
      </c>
      <c r="AA801">
        <v>0</v>
      </c>
      <c r="AB801">
        <v>0</v>
      </c>
      <c r="AC801">
        <v>0</v>
      </c>
      <c r="AD801">
        <v>0</v>
      </c>
      <c r="AE801" t="s">
        <v>346</v>
      </c>
      <c r="AF801" t="s">
        <v>347</v>
      </c>
      <c r="AG801" t="s">
        <v>363</v>
      </c>
      <c r="AH801" t="s">
        <v>370</v>
      </c>
      <c r="AI801" t="s">
        <v>349</v>
      </c>
      <c r="AJ801" t="s">
        <v>349</v>
      </c>
      <c r="AK801" t="s">
        <v>349</v>
      </c>
      <c r="AL801" t="s">
        <v>347</v>
      </c>
      <c r="AM801" t="s">
        <v>349</v>
      </c>
      <c r="AN801" t="s">
        <v>349</v>
      </c>
      <c r="AO801" t="s">
        <v>350</v>
      </c>
      <c r="AP801" t="s">
        <v>365</v>
      </c>
      <c r="AQ801" t="s">
        <v>369</v>
      </c>
      <c r="AR801" t="s">
        <v>352</v>
      </c>
      <c r="AS801" t="s">
        <v>353</v>
      </c>
    </row>
    <row r="802" spans="1:45" x14ac:dyDescent="0.3">
      <c r="A802" t="s">
        <v>338</v>
      </c>
      <c r="B802" t="s">
        <v>339</v>
      </c>
      <c r="C802" t="s">
        <v>975</v>
      </c>
      <c r="D802" t="s">
        <v>347</v>
      </c>
      <c r="E802" t="s">
        <v>1434</v>
      </c>
      <c r="F802" t="s">
        <v>341</v>
      </c>
      <c r="G802" t="s">
        <v>342</v>
      </c>
      <c r="H802" t="s">
        <v>343</v>
      </c>
      <c r="I802" t="s">
        <v>371</v>
      </c>
      <c r="J802" t="s">
        <v>371</v>
      </c>
      <c r="K802">
        <v>133734512</v>
      </c>
      <c r="L802">
        <v>133734512</v>
      </c>
      <c r="M802">
        <v>133734512</v>
      </c>
      <c r="N802">
        <v>0</v>
      </c>
      <c r="O802">
        <v>0</v>
      </c>
      <c r="P802">
        <v>0</v>
      </c>
      <c r="Q802">
        <v>123947430.78</v>
      </c>
      <c r="R802">
        <v>123947430.78</v>
      </c>
      <c r="S802">
        <v>799380.63</v>
      </c>
      <c r="T802">
        <v>123947430.78</v>
      </c>
      <c r="U802">
        <v>123947430.78</v>
      </c>
      <c r="V802">
        <v>9787081.2200000007</v>
      </c>
      <c r="W802">
        <v>9787081.2200000007</v>
      </c>
      <c r="X802">
        <v>9787081.2200000007</v>
      </c>
      <c r="Y802">
        <v>9787081.2200000007</v>
      </c>
      <c r="Z802">
        <v>0</v>
      </c>
      <c r="AA802">
        <v>0</v>
      </c>
      <c r="AB802">
        <v>0</v>
      </c>
      <c r="AC802">
        <v>0</v>
      </c>
      <c r="AD802">
        <v>0</v>
      </c>
      <c r="AE802" t="s">
        <v>346</v>
      </c>
      <c r="AF802" t="s">
        <v>347</v>
      </c>
      <c r="AG802" t="s">
        <v>363</v>
      </c>
      <c r="AH802" t="s">
        <v>372</v>
      </c>
      <c r="AI802" t="s">
        <v>349</v>
      </c>
      <c r="AJ802" t="s">
        <v>349</v>
      </c>
      <c r="AK802" t="s">
        <v>349</v>
      </c>
      <c r="AL802" t="s">
        <v>347</v>
      </c>
      <c r="AM802" t="s">
        <v>349</v>
      </c>
      <c r="AN802" t="s">
        <v>349</v>
      </c>
      <c r="AO802" t="s">
        <v>350</v>
      </c>
      <c r="AP802" t="s">
        <v>365</v>
      </c>
      <c r="AQ802" t="s">
        <v>371</v>
      </c>
      <c r="AR802" t="s">
        <v>352</v>
      </c>
      <c r="AS802" t="s">
        <v>353</v>
      </c>
    </row>
    <row r="803" spans="1:45" x14ac:dyDescent="0.3">
      <c r="A803" t="s">
        <v>338</v>
      </c>
      <c r="B803" t="s">
        <v>339</v>
      </c>
      <c r="C803" t="s">
        <v>975</v>
      </c>
      <c r="D803" t="s">
        <v>347</v>
      </c>
      <c r="E803" t="s">
        <v>1435</v>
      </c>
      <c r="F803" t="s">
        <v>341</v>
      </c>
      <c r="G803" t="s">
        <v>342</v>
      </c>
      <c r="H803" t="s">
        <v>343</v>
      </c>
      <c r="I803" t="s">
        <v>373</v>
      </c>
      <c r="J803" t="s">
        <v>374</v>
      </c>
      <c r="K803">
        <v>150000000</v>
      </c>
      <c r="L803">
        <v>138500000</v>
      </c>
      <c r="M803">
        <v>138500000</v>
      </c>
      <c r="N803">
        <v>0</v>
      </c>
      <c r="O803">
        <v>0</v>
      </c>
      <c r="P803">
        <v>0</v>
      </c>
      <c r="Q803">
        <v>56767001.600000001</v>
      </c>
      <c r="R803">
        <v>56767001.600000001</v>
      </c>
      <c r="S803">
        <v>8730403.75</v>
      </c>
      <c r="T803">
        <v>56767001.600000001</v>
      </c>
      <c r="U803">
        <v>56767001.600000001</v>
      </c>
      <c r="V803">
        <v>81732998.400000006</v>
      </c>
      <c r="W803">
        <v>81732998.400000006</v>
      </c>
      <c r="X803">
        <v>81732998.400000006</v>
      </c>
      <c r="Y803">
        <v>81732998.400000006</v>
      </c>
      <c r="Z803">
        <v>0</v>
      </c>
      <c r="AA803">
        <v>0</v>
      </c>
      <c r="AB803">
        <v>0</v>
      </c>
      <c r="AC803">
        <v>-11500000</v>
      </c>
      <c r="AD803">
        <v>0</v>
      </c>
      <c r="AE803" t="s">
        <v>346</v>
      </c>
      <c r="AF803" t="s">
        <v>347</v>
      </c>
      <c r="AG803" t="s">
        <v>363</v>
      </c>
      <c r="AH803" t="s">
        <v>375</v>
      </c>
      <c r="AI803" t="s">
        <v>349</v>
      </c>
      <c r="AJ803" t="s">
        <v>349</v>
      </c>
      <c r="AK803" t="s">
        <v>349</v>
      </c>
      <c r="AL803" t="s">
        <v>347</v>
      </c>
      <c r="AM803" t="s">
        <v>349</v>
      </c>
      <c r="AN803" t="s">
        <v>349</v>
      </c>
      <c r="AO803" t="s">
        <v>350</v>
      </c>
      <c r="AP803" t="s">
        <v>365</v>
      </c>
      <c r="AQ803" t="s">
        <v>374</v>
      </c>
      <c r="AR803" t="s">
        <v>352</v>
      </c>
      <c r="AS803" t="s">
        <v>353</v>
      </c>
    </row>
    <row r="804" spans="1:45" x14ac:dyDescent="0.3">
      <c r="A804" t="s">
        <v>338</v>
      </c>
      <c r="B804" t="s">
        <v>339</v>
      </c>
      <c r="C804" t="s">
        <v>975</v>
      </c>
      <c r="D804" t="s">
        <v>347</v>
      </c>
      <c r="E804" t="s">
        <v>976</v>
      </c>
      <c r="F804" t="s">
        <v>341</v>
      </c>
      <c r="G804" t="s">
        <v>377</v>
      </c>
      <c r="H804" t="s">
        <v>343</v>
      </c>
      <c r="I804" t="s">
        <v>378</v>
      </c>
      <c r="J804" t="s">
        <v>379</v>
      </c>
      <c r="K804">
        <v>182561745</v>
      </c>
      <c r="L804">
        <v>182561745</v>
      </c>
      <c r="M804">
        <v>182561745</v>
      </c>
      <c r="N804">
        <v>0</v>
      </c>
      <c r="O804">
        <v>0</v>
      </c>
      <c r="P804">
        <v>0</v>
      </c>
      <c r="Q804">
        <v>77699615</v>
      </c>
      <c r="R804">
        <v>77699615</v>
      </c>
      <c r="S804">
        <v>10431010</v>
      </c>
      <c r="T804">
        <v>77699615</v>
      </c>
      <c r="U804">
        <v>77699615</v>
      </c>
      <c r="V804">
        <v>104862130</v>
      </c>
      <c r="W804">
        <v>104862130</v>
      </c>
      <c r="X804">
        <v>104862130</v>
      </c>
      <c r="Y804">
        <v>104862130</v>
      </c>
      <c r="Z804">
        <v>0</v>
      </c>
      <c r="AA804">
        <v>0</v>
      </c>
      <c r="AB804">
        <v>0</v>
      </c>
      <c r="AC804">
        <v>0</v>
      </c>
      <c r="AD804">
        <v>0</v>
      </c>
      <c r="AE804" t="s">
        <v>346</v>
      </c>
      <c r="AF804" t="s">
        <v>347</v>
      </c>
      <c r="AG804" t="s">
        <v>380</v>
      </c>
      <c r="AH804" t="s">
        <v>381</v>
      </c>
      <c r="AI804" t="s">
        <v>382</v>
      </c>
      <c r="AJ804" t="s">
        <v>349</v>
      </c>
      <c r="AK804" t="s">
        <v>349</v>
      </c>
      <c r="AL804" t="s">
        <v>347</v>
      </c>
      <c r="AM804" t="s">
        <v>383</v>
      </c>
      <c r="AN804" t="s">
        <v>384</v>
      </c>
      <c r="AO804" t="s">
        <v>350</v>
      </c>
      <c r="AP804" t="s">
        <v>385</v>
      </c>
      <c r="AQ804" t="s">
        <v>386</v>
      </c>
      <c r="AR804" t="s">
        <v>352</v>
      </c>
      <c r="AS804" t="s">
        <v>353</v>
      </c>
    </row>
    <row r="805" spans="1:45" x14ac:dyDescent="0.3">
      <c r="A805" t="s">
        <v>338</v>
      </c>
      <c r="B805" t="s">
        <v>339</v>
      </c>
      <c r="C805" t="s">
        <v>975</v>
      </c>
      <c r="D805" t="s">
        <v>347</v>
      </c>
      <c r="E805" t="s">
        <v>977</v>
      </c>
      <c r="F805" t="s">
        <v>341</v>
      </c>
      <c r="G805" t="s">
        <v>377</v>
      </c>
      <c r="H805" t="s">
        <v>343</v>
      </c>
      <c r="I805" t="s">
        <v>388</v>
      </c>
      <c r="J805" t="s">
        <v>389</v>
      </c>
      <c r="K805">
        <v>9868203</v>
      </c>
      <c r="L805">
        <v>9868203</v>
      </c>
      <c r="M805">
        <v>9868203</v>
      </c>
      <c r="N805">
        <v>0</v>
      </c>
      <c r="O805">
        <v>0</v>
      </c>
      <c r="P805">
        <v>0</v>
      </c>
      <c r="Q805">
        <v>4196063</v>
      </c>
      <c r="R805">
        <v>4196063</v>
      </c>
      <c r="S805">
        <v>563072</v>
      </c>
      <c r="T805">
        <v>4196063</v>
      </c>
      <c r="U805">
        <v>4196063</v>
      </c>
      <c r="V805">
        <v>5672140</v>
      </c>
      <c r="W805">
        <v>5672140</v>
      </c>
      <c r="X805">
        <v>5672140</v>
      </c>
      <c r="Y805">
        <v>5672140</v>
      </c>
      <c r="Z805">
        <v>0</v>
      </c>
      <c r="AA805">
        <v>0</v>
      </c>
      <c r="AB805">
        <v>0</v>
      </c>
      <c r="AC805">
        <v>0</v>
      </c>
      <c r="AD805">
        <v>0</v>
      </c>
      <c r="AE805" t="s">
        <v>346</v>
      </c>
      <c r="AF805" t="s">
        <v>347</v>
      </c>
      <c r="AG805" t="s">
        <v>380</v>
      </c>
      <c r="AH805" t="s">
        <v>390</v>
      </c>
      <c r="AI805" t="s">
        <v>382</v>
      </c>
      <c r="AJ805" t="s">
        <v>349</v>
      </c>
      <c r="AK805" t="s">
        <v>349</v>
      </c>
      <c r="AL805" t="s">
        <v>347</v>
      </c>
      <c r="AM805" t="s">
        <v>391</v>
      </c>
      <c r="AN805" t="s">
        <v>392</v>
      </c>
      <c r="AO805" t="s">
        <v>350</v>
      </c>
      <c r="AP805" t="s">
        <v>385</v>
      </c>
      <c r="AQ805" t="s">
        <v>393</v>
      </c>
      <c r="AR805" t="s">
        <v>352</v>
      </c>
      <c r="AS805" t="s">
        <v>353</v>
      </c>
    </row>
    <row r="806" spans="1:45" x14ac:dyDescent="0.3">
      <c r="A806" t="s">
        <v>338</v>
      </c>
      <c r="B806" t="s">
        <v>339</v>
      </c>
      <c r="C806" t="s">
        <v>975</v>
      </c>
      <c r="D806" t="s">
        <v>347</v>
      </c>
      <c r="E806" t="s">
        <v>978</v>
      </c>
      <c r="F806" t="s">
        <v>341</v>
      </c>
      <c r="G806" t="s">
        <v>377</v>
      </c>
      <c r="H806" t="s">
        <v>343</v>
      </c>
      <c r="I806" t="s">
        <v>395</v>
      </c>
      <c r="J806" t="s">
        <v>396</v>
      </c>
      <c r="K806">
        <v>106971315</v>
      </c>
      <c r="L806">
        <v>106971315</v>
      </c>
      <c r="M806">
        <v>106971315</v>
      </c>
      <c r="N806">
        <v>0</v>
      </c>
      <c r="O806">
        <v>0</v>
      </c>
      <c r="P806">
        <v>0</v>
      </c>
      <c r="Q806">
        <v>45072702</v>
      </c>
      <c r="R806">
        <v>45072702</v>
      </c>
      <c r="S806">
        <v>6108828</v>
      </c>
      <c r="T806">
        <v>45072702</v>
      </c>
      <c r="U806">
        <v>45072702</v>
      </c>
      <c r="V806">
        <v>61898613</v>
      </c>
      <c r="W806">
        <v>61898613</v>
      </c>
      <c r="X806">
        <v>61898613</v>
      </c>
      <c r="Y806">
        <v>61898613</v>
      </c>
      <c r="Z806">
        <v>0</v>
      </c>
      <c r="AA806">
        <v>0</v>
      </c>
      <c r="AB806">
        <v>0</v>
      </c>
      <c r="AC806">
        <v>0</v>
      </c>
      <c r="AD806">
        <v>0</v>
      </c>
      <c r="AE806" t="s">
        <v>346</v>
      </c>
      <c r="AF806" t="s">
        <v>347</v>
      </c>
      <c r="AG806" t="s">
        <v>397</v>
      </c>
      <c r="AH806" t="s">
        <v>398</v>
      </c>
      <c r="AI806" t="s">
        <v>382</v>
      </c>
      <c r="AJ806" t="s">
        <v>349</v>
      </c>
      <c r="AK806" t="s">
        <v>349</v>
      </c>
      <c r="AL806" t="s">
        <v>347</v>
      </c>
      <c r="AM806" t="s">
        <v>399</v>
      </c>
      <c r="AN806" t="s">
        <v>400</v>
      </c>
      <c r="AO806" t="s">
        <v>350</v>
      </c>
      <c r="AP806" t="s">
        <v>401</v>
      </c>
      <c r="AQ806" t="s">
        <v>402</v>
      </c>
      <c r="AR806" t="s">
        <v>352</v>
      </c>
      <c r="AS806" t="s">
        <v>353</v>
      </c>
    </row>
    <row r="807" spans="1:45" x14ac:dyDescent="0.3">
      <c r="A807" t="s">
        <v>338</v>
      </c>
      <c r="B807" t="s">
        <v>339</v>
      </c>
      <c r="C807" t="s">
        <v>975</v>
      </c>
      <c r="D807" t="s">
        <v>347</v>
      </c>
      <c r="E807" t="s">
        <v>979</v>
      </c>
      <c r="F807" t="s">
        <v>341</v>
      </c>
      <c r="G807" t="s">
        <v>377</v>
      </c>
      <c r="H807" t="s">
        <v>343</v>
      </c>
      <c r="I807" t="s">
        <v>404</v>
      </c>
      <c r="J807" t="s">
        <v>405</v>
      </c>
      <c r="K807">
        <v>59209215</v>
      </c>
      <c r="L807">
        <v>59209215</v>
      </c>
      <c r="M807">
        <v>59209215</v>
      </c>
      <c r="N807">
        <v>0</v>
      </c>
      <c r="O807">
        <v>0</v>
      </c>
      <c r="P807">
        <v>0</v>
      </c>
      <c r="Q807">
        <v>25176106</v>
      </c>
      <c r="R807">
        <v>25176106</v>
      </c>
      <c r="S807">
        <v>3378402</v>
      </c>
      <c r="T807">
        <v>25176106</v>
      </c>
      <c r="U807">
        <v>25176106</v>
      </c>
      <c r="V807">
        <v>34033109</v>
      </c>
      <c r="W807">
        <v>34033109</v>
      </c>
      <c r="X807">
        <v>34033109</v>
      </c>
      <c r="Y807">
        <v>34033109</v>
      </c>
      <c r="Z807">
        <v>0</v>
      </c>
      <c r="AA807">
        <v>0</v>
      </c>
      <c r="AB807">
        <v>0</v>
      </c>
      <c r="AC807">
        <v>0</v>
      </c>
      <c r="AD807">
        <v>0</v>
      </c>
      <c r="AE807" t="s">
        <v>346</v>
      </c>
      <c r="AF807" t="s">
        <v>347</v>
      </c>
      <c r="AG807" t="s">
        <v>397</v>
      </c>
      <c r="AH807" t="s">
        <v>406</v>
      </c>
      <c r="AI807" t="s">
        <v>382</v>
      </c>
      <c r="AJ807" t="s">
        <v>349</v>
      </c>
      <c r="AK807" t="s">
        <v>349</v>
      </c>
      <c r="AL807" t="s">
        <v>347</v>
      </c>
      <c r="AM807" t="s">
        <v>407</v>
      </c>
      <c r="AN807" t="s">
        <v>408</v>
      </c>
      <c r="AO807" t="s">
        <v>350</v>
      </c>
      <c r="AP807" t="s">
        <v>401</v>
      </c>
      <c r="AQ807" t="s">
        <v>409</v>
      </c>
      <c r="AR807" t="s">
        <v>352</v>
      </c>
      <c r="AS807" t="s">
        <v>353</v>
      </c>
    </row>
    <row r="808" spans="1:45" x14ac:dyDescent="0.3">
      <c r="A808" t="s">
        <v>338</v>
      </c>
      <c r="B808" t="s">
        <v>339</v>
      </c>
      <c r="C808" t="s">
        <v>975</v>
      </c>
      <c r="D808" t="s">
        <v>347</v>
      </c>
      <c r="E808" t="s">
        <v>980</v>
      </c>
      <c r="F808" t="s">
        <v>341</v>
      </c>
      <c r="G808" t="s">
        <v>377</v>
      </c>
      <c r="H808" t="s">
        <v>343</v>
      </c>
      <c r="I808" t="s">
        <v>411</v>
      </c>
      <c r="J808" t="s">
        <v>412</v>
      </c>
      <c r="K808">
        <v>29604608</v>
      </c>
      <c r="L808">
        <v>29604608</v>
      </c>
      <c r="M808">
        <v>29604608</v>
      </c>
      <c r="N808">
        <v>0</v>
      </c>
      <c r="O808">
        <v>0</v>
      </c>
      <c r="P808">
        <v>0</v>
      </c>
      <c r="Q808">
        <v>12588044</v>
      </c>
      <c r="R808">
        <v>12588044</v>
      </c>
      <c r="S808">
        <v>1689200</v>
      </c>
      <c r="T808">
        <v>12588044</v>
      </c>
      <c r="U808">
        <v>12588044</v>
      </c>
      <c r="V808">
        <v>17016564</v>
      </c>
      <c r="W808">
        <v>17016564</v>
      </c>
      <c r="X808">
        <v>17016564</v>
      </c>
      <c r="Y808">
        <v>17016564</v>
      </c>
      <c r="Z808">
        <v>0</v>
      </c>
      <c r="AA808">
        <v>0</v>
      </c>
      <c r="AB808">
        <v>0</v>
      </c>
      <c r="AC808">
        <v>0</v>
      </c>
      <c r="AD808">
        <v>0</v>
      </c>
      <c r="AE808" t="s">
        <v>346</v>
      </c>
      <c r="AF808" t="s">
        <v>347</v>
      </c>
      <c r="AG808" t="s">
        <v>397</v>
      </c>
      <c r="AH808" t="s">
        <v>413</v>
      </c>
      <c r="AI808" t="s">
        <v>382</v>
      </c>
      <c r="AJ808" t="s">
        <v>349</v>
      </c>
      <c r="AK808" t="s">
        <v>349</v>
      </c>
      <c r="AL808" t="s">
        <v>347</v>
      </c>
      <c r="AM808" t="s">
        <v>414</v>
      </c>
      <c r="AN808" t="s">
        <v>415</v>
      </c>
      <c r="AO808" t="s">
        <v>350</v>
      </c>
      <c r="AP808" t="s">
        <v>401</v>
      </c>
      <c r="AQ808" t="s">
        <v>416</v>
      </c>
      <c r="AR808" t="s">
        <v>352</v>
      </c>
      <c r="AS808" t="s">
        <v>353</v>
      </c>
    </row>
    <row r="809" spans="1:45" x14ac:dyDescent="0.3">
      <c r="A809" t="s">
        <v>338</v>
      </c>
      <c r="B809" t="s">
        <v>339</v>
      </c>
      <c r="C809" t="s">
        <v>975</v>
      </c>
      <c r="D809" t="s">
        <v>347</v>
      </c>
      <c r="E809" t="s">
        <v>981</v>
      </c>
      <c r="F809" t="s">
        <v>341</v>
      </c>
      <c r="G809" t="s">
        <v>377</v>
      </c>
      <c r="H809" t="s">
        <v>343</v>
      </c>
      <c r="I809" t="s">
        <v>418</v>
      </c>
      <c r="J809" t="s">
        <v>419</v>
      </c>
      <c r="K809">
        <v>17000000</v>
      </c>
      <c r="L809">
        <v>17000000</v>
      </c>
      <c r="M809">
        <v>17000000</v>
      </c>
      <c r="N809">
        <v>0</v>
      </c>
      <c r="O809">
        <v>0</v>
      </c>
      <c r="P809">
        <v>0</v>
      </c>
      <c r="Q809">
        <v>4048381.85</v>
      </c>
      <c r="R809">
        <v>4048381.85</v>
      </c>
      <c r="S809">
        <v>503432.65</v>
      </c>
      <c r="T809">
        <v>4048381.85</v>
      </c>
      <c r="U809">
        <v>4048381.85</v>
      </c>
      <c r="V809">
        <v>12951618.15</v>
      </c>
      <c r="W809">
        <v>12951618.15</v>
      </c>
      <c r="X809">
        <v>12951618.15</v>
      </c>
      <c r="Y809">
        <v>12951618.15</v>
      </c>
      <c r="Z809">
        <v>0</v>
      </c>
      <c r="AA809">
        <v>0</v>
      </c>
      <c r="AB809">
        <v>0</v>
      </c>
      <c r="AC809">
        <v>0</v>
      </c>
      <c r="AD809">
        <v>0</v>
      </c>
      <c r="AE809" t="s">
        <v>346</v>
      </c>
      <c r="AF809" t="s">
        <v>347</v>
      </c>
      <c r="AG809" t="s">
        <v>397</v>
      </c>
      <c r="AH809" t="s">
        <v>420</v>
      </c>
      <c r="AI809" t="s">
        <v>382</v>
      </c>
      <c r="AJ809" t="s">
        <v>349</v>
      </c>
      <c r="AK809" t="s">
        <v>349</v>
      </c>
      <c r="AL809" t="s">
        <v>347</v>
      </c>
      <c r="AM809" t="s">
        <v>421</v>
      </c>
      <c r="AN809" t="s">
        <v>419</v>
      </c>
      <c r="AO809" t="s">
        <v>350</v>
      </c>
      <c r="AP809" t="s">
        <v>401</v>
      </c>
      <c r="AQ809" t="s">
        <v>422</v>
      </c>
      <c r="AR809" t="s">
        <v>352</v>
      </c>
      <c r="AS809" t="s">
        <v>353</v>
      </c>
    </row>
    <row r="810" spans="1:45" x14ac:dyDescent="0.3">
      <c r="A810" t="s">
        <v>338</v>
      </c>
      <c r="B810" t="s">
        <v>339</v>
      </c>
      <c r="C810" t="s">
        <v>975</v>
      </c>
      <c r="D810" t="s">
        <v>426</v>
      </c>
      <c r="E810" t="s">
        <v>1505</v>
      </c>
      <c r="F810" t="s">
        <v>341</v>
      </c>
      <c r="G810" t="s">
        <v>423</v>
      </c>
      <c r="H810" t="s">
        <v>343</v>
      </c>
      <c r="I810" t="s">
        <v>755</v>
      </c>
      <c r="J810" t="s">
        <v>756</v>
      </c>
      <c r="K810">
        <v>7500000</v>
      </c>
      <c r="L810">
        <v>7500000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7500000</v>
      </c>
      <c r="X810">
        <v>7500000</v>
      </c>
      <c r="Y810">
        <v>7500000</v>
      </c>
      <c r="Z810">
        <v>0</v>
      </c>
      <c r="AA810">
        <v>0</v>
      </c>
      <c r="AB810">
        <v>0</v>
      </c>
      <c r="AC810">
        <v>0</v>
      </c>
      <c r="AD810">
        <v>0</v>
      </c>
      <c r="AE810" t="s">
        <v>346</v>
      </c>
      <c r="AF810" t="s">
        <v>426</v>
      </c>
      <c r="AG810" t="s">
        <v>427</v>
      </c>
      <c r="AH810" t="s">
        <v>757</v>
      </c>
      <c r="AI810" t="s">
        <v>349</v>
      </c>
      <c r="AJ810" t="s">
        <v>349</v>
      </c>
      <c r="AK810" t="s">
        <v>349</v>
      </c>
      <c r="AL810" t="s">
        <v>347</v>
      </c>
      <c r="AM810" t="s">
        <v>349</v>
      </c>
      <c r="AN810" t="s">
        <v>349</v>
      </c>
      <c r="AO810" t="s">
        <v>429</v>
      </c>
      <c r="AP810" t="s">
        <v>430</v>
      </c>
      <c r="AQ810" t="s">
        <v>756</v>
      </c>
      <c r="AR810" t="s">
        <v>352</v>
      </c>
      <c r="AS810" t="s">
        <v>353</v>
      </c>
    </row>
    <row r="811" spans="1:45" x14ac:dyDescent="0.3">
      <c r="A811" t="s">
        <v>338</v>
      </c>
      <c r="B811" t="s">
        <v>339</v>
      </c>
      <c r="C811" t="s">
        <v>975</v>
      </c>
      <c r="D811" t="s">
        <v>426</v>
      </c>
      <c r="E811" t="s">
        <v>1436</v>
      </c>
      <c r="F811" t="s">
        <v>341</v>
      </c>
      <c r="G811" t="s">
        <v>423</v>
      </c>
      <c r="H811" t="s">
        <v>343</v>
      </c>
      <c r="I811" t="s">
        <v>424</v>
      </c>
      <c r="J811" t="s">
        <v>425</v>
      </c>
      <c r="K811">
        <v>43787559</v>
      </c>
      <c r="L811">
        <v>37787559</v>
      </c>
      <c r="M811">
        <v>25257759.170000002</v>
      </c>
      <c r="N811">
        <v>0</v>
      </c>
      <c r="O811">
        <v>0</v>
      </c>
      <c r="P811">
        <v>0</v>
      </c>
      <c r="Q811">
        <v>13359071.800000001</v>
      </c>
      <c r="R811">
        <v>10726560.27</v>
      </c>
      <c r="S811">
        <v>2619842.2000000002</v>
      </c>
      <c r="T811">
        <v>13359071.800000001</v>
      </c>
      <c r="U811">
        <v>13359071.800000001</v>
      </c>
      <c r="V811">
        <v>11898687.369999999</v>
      </c>
      <c r="W811">
        <v>24428487.199999999</v>
      </c>
      <c r="X811">
        <v>24428487.199999999</v>
      </c>
      <c r="Y811">
        <v>24428487.199999999</v>
      </c>
      <c r="Z811">
        <v>0</v>
      </c>
      <c r="AA811">
        <v>0</v>
      </c>
      <c r="AB811">
        <v>0</v>
      </c>
      <c r="AC811">
        <v>-6000000</v>
      </c>
      <c r="AD811">
        <v>0</v>
      </c>
      <c r="AE811" t="s">
        <v>346</v>
      </c>
      <c r="AF811" t="s">
        <v>426</v>
      </c>
      <c r="AG811" t="s">
        <v>427</v>
      </c>
      <c r="AH811" t="s">
        <v>428</v>
      </c>
      <c r="AI811" t="s">
        <v>349</v>
      </c>
      <c r="AJ811" t="s">
        <v>349</v>
      </c>
      <c r="AK811" t="s">
        <v>349</v>
      </c>
      <c r="AL811" t="s">
        <v>347</v>
      </c>
      <c r="AM811" t="s">
        <v>349</v>
      </c>
      <c r="AN811" t="s">
        <v>349</v>
      </c>
      <c r="AO811" t="s">
        <v>429</v>
      </c>
      <c r="AP811" t="s">
        <v>430</v>
      </c>
      <c r="AQ811" t="s">
        <v>425</v>
      </c>
      <c r="AR811" t="s">
        <v>352</v>
      </c>
      <c r="AS811" t="s">
        <v>353</v>
      </c>
    </row>
    <row r="812" spans="1:45" x14ac:dyDescent="0.3">
      <c r="A812" t="s">
        <v>338</v>
      </c>
      <c r="B812" t="s">
        <v>339</v>
      </c>
      <c r="C812" t="s">
        <v>975</v>
      </c>
      <c r="D812" t="s">
        <v>426</v>
      </c>
      <c r="E812" t="s">
        <v>1438</v>
      </c>
      <c r="F812" t="s">
        <v>341</v>
      </c>
      <c r="G812" t="s">
        <v>423</v>
      </c>
      <c r="H812" t="s">
        <v>343</v>
      </c>
      <c r="I812" t="s">
        <v>434</v>
      </c>
      <c r="J812" t="s">
        <v>434</v>
      </c>
      <c r="K812">
        <v>0</v>
      </c>
      <c r="L812">
        <v>5300000</v>
      </c>
      <c r="M812">
        <v>2650000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2650000</v>
      </c>
      <c r="W812">
        <v>5300000</v>
      </c>
      <c r="X812">
        <v>5300000</v>
      </c>
      <c r="Y812">
        <v>5300000</v>
      </c>
      <c r="Z812">
        <v>0</v>
      </c>
      <c r="AA812">
        <v>0</v>
      </c>
      <c r="AB812">
        <v>0</v>
      </c>
      <c r="AC812">
        <v>0</v>
      </c>
      <c r="AD812">
        <v>5300000</v>
      </c>
      <c r="AE812" t="s">
        <v>346</v>
      </c>
      <c r="AF812" t="s">
        <v>426</v>
      </c>
      <c r="AG812" t="s">
        <v>427</v>
      </c>
      <c r="AH812" t="s">
        <v>435</v>
      </c>
      <c r="AI812" t="s">
        <v>349</v>
      </c>
      <c r="AJ812" t="s">
        <v>349</v>
      </c>
      <c r="AK812" t="s">
        <v>349</v>
      </c>
      <c r="AL812" t="s">
        <v>347</v>
      </c>
      <c r="AM812" t="s">
        <v>349</v>
      </c>
      <c r="AN812" t="s">
        <v>349</v>
      </c>
      <c r="AO812" t="s">
        <v>429</v>
      </c>
      <c r="AP812" t="s">
        <v>430</v>
      </c>
      <c r="AQ812" t="s">
        <v>434</v>
      </c>
      <c r="AR812" t="s">
        <v>352</v>
      </c>
      <c r="AS812" t="s">
        <v>353</v>
      </c>
    </row>
    <row r="813" spans="1:45" x14ac:dyDescent="0.3">
      <c r="A813" t="s">
        <v>338</v>
      </c>
      <c r="B813" t="s">
        <v>339</v>
      </c>
      <c r="C813" t="s">
        <v>975</v>
      </c>
      <c r="D813" t="s">
        <v>426</v>
      </c>
      <c r="E813" t="s">
        <v>1439</v>
      </c>
      <c r="F813" t="s">
        <v>341</v>
      </c>
      <c r="G813" t="s">
        <v>423</v>
      </c>
      <c r="H813" t="s">
        <v>343</v>
      </c>
      <c r="I813" t="s">
        <v>436</v>
      </c>
      <c r="J813" t="s">
        <v>437</v>
      </c>
      <c r="K813">
        <v>14760000</v>
      </c>
      <c r="L813">
        <v>14760000</v>
      </c>
      <c r="M813">
        <v>9225059.5</v>
      </c>
      <c r="N813">
        <v>0</v>
      </c>
      <c r="O813">
        <v>0</v>
      </c>
      <c r="P813">
        <v>0</v>
      </c>
      <c r="Q813">
        <v>4253112</v>
      </c>
      <c r="R813">
        <v>4253112</v>
      </c>
      <c r="S813">
        <v>986967</v>
      </c>
      <c r="T813">
        <v>4253112</v>
      </c>
      <c r="U813">
        <v>4253112</v>
      </c>
      <c r="V813">
        <v>4971947.5</v>
      </c>
      <c r="W813">
        <v>10506888</v>
      </c>
      <c r="X813">
        <v>10506888</v>
      </c>
      <c r="Y813">
        <v>10506888</v>
      </c>
      <c r="Z813">
        <v>0</v>
      </c>
      <c r="AA813">
        <v>0</v>
      </c>
      <c r="AB813">
        <v>0</v>
      </c>
      <c r="AC813">
        <v>0</v>
      </c>
      <c r="AD813">
        <v>0</v>
      </c>
      <c r="AE813" t="s">
        <v>346</v>
      </c>
      <c r="AF813" t="s">
        <v>426</v>
      </c>
      <c r="AG813" t="s">
        <v>438</v>
      </c>
      <c r="AH813" t="s">
        <v>439</v>
      </c>
      <c r="AI813" t="s">
        <v>349</v>
      </c>
      <c r="AJ813" t="s">
        <v>349</v>
      </c>
      <c r="AK813" t="s">
        <v>349</v>
      </c>
      <c r="AL813" t="s">
        <v>347</v>
      </c>
      <c r="AM813" t="s">
        <v>349</v>
      </c>
      <c r="AN813" t="s">
        <v>349</v>
      </c>
      <c r="AO813" t="s">
        <v>429</v>
      </c>
      <c r="AP813" t="s">
        <v>440</v>
      </c>
      <c r="AQ813" t="s">
        <v>437</v>
      </c>
      <c r="AR813" t="s">
        <v>352</v>
      </c>
      <c r="AS813" t="s">
        <v>353</v>
      </c>
    </row>
    <row r="814" spans="1:45" x14ac:dyDescent="0.3">
      <c r="A814" t="s">
        <v>338</v>
      </c>
      <c r="B814" t="s">
        <v>339</v>
      </c>
      <c r="C814" t="s">
        <v>975</v>
      </c>
      <c r="D814" t="s">
        <v>426</v>
      </c>
      <c r="E814" t="s">
        <v>1440</v>
      </c>
      <c r="F814" t="s">
        <v>341</v>
      </c>
      <c r="G814" t="s">
        <v>423</v>
      </c>
      <c r="H814" t="s">
        <v>343</v>
      </c>
      <c r="I814" t="s">
        <v>441</v>
      </c>
      <c r="J814" t="s">
        <v>442</v>
      </c>
      <c r="K814">
        <v>16236000</v>
      </c>
      <c r="L814">
        <v>16236000</v>
      </c>
      <c r="M814">
        <v>9896733.3399999999</v>
      </c>
      <c r="N814">
        <v>0</v>
      </c>
      <c r="O814">
        <v>0</v>
      </c>
      <c r="P814">
        <v>0</v>
      </c>
      <c r="Q814">
        <v>3268770</v>
      </c>
      <c r="R814">
        <v>3268770</v>
      </c>
      <c r="S814">
        <v>720740</v>
      </c>
      <c r="T814">
        <v>3268770</v>
      </c>
      <c r="U814">
        <v>3268770</v>
      </c>
      <c r="V814">
        <v>6627963.3399999999</v>
      </c>
      <c r="W814">
        <v>12967230</v>
      </c>
      <c r="X814">
        <v>12967230</v>
      </c>
      <c r="Y814">
        <v>12967230</v>
      </c>
      <c r="Z814">
        <v>0</v>
      </c>
      <c r="AA814">
        <v>0</v>
      </c>
      <c r="AB814">
        <v>0</v>
      </c>
      <c r="AC814">
        <v>0</v>
      </c>
      <c r="AD814">
        <v>0</v>
      </c>
      <c r="AE814" t="s">
        <v>346</v>
      </c>
      <c r="AF814" t="s">
        <v>426</v>
      </c>
      <c r="AG814" t="s">
        <v>438</v>
      </c>
      <c r="AH814" t="s">
        <v>443</v>
      </c>
      <c r="AI814" t="s">
        <v>349</v>
      </c>
      <c r="AJ814" t="s">
        <v>349</v>
      </c>
      <c r="AK814" t="s">
        <v>349</v>
      </c>
      <c r="AL814" t="s">
        <v>347</v>
      </c>
      <c r="AM814" t="s">
        <v>349</v>
      </c>
      <c r="AN814" t="s">
        <v>349</v>
      </c>
      <c r="AO814" t="s">
        <v>429</v>
      </c>
      <c r="AP814" t="s">
        <v>440</v>
      </c>
      <c r="AQ814" t="s">
        <v>442</v>
      </c>
      <c r="AR814" t="s">
        <v>352</v>
      </c>
      <c r="AS814" t="s">
        <v>353</v>
      </c>
    </row>
    <row r="815" spans="1:45" x14ac:dyDescent="0.3">
      <c r="A815" t="s">
        <v>338</v>
      </c>
      <c r="B815" t="s">
        <v>339</v>
      </c>
      <c r="C815" t="s">
        <v>975</v>
      </c>
      <c r="D815" t="s">
        <v>426</v>
      </c>
      <c r="E815" t="s">
        <v>1441</v>
      </c>
      <c r="F815" t="s">
        <v>341</v>
      </c>
      <c r="G815" t="s">
        <v>423</v>
      </c>
      <c r="H815" t="s">
        <v>343</v>
      </c>
      <c r="I815" t="s">
        <v>444</v>
      </c>
      <c r="J815" t="s">
        <v>444</v>
      </c>
      <c r="K815">
        <v>480000</v>
      </c>
      <c r="L815">
        <v>480000</v>
      </c>
      <c r="M815">
        <v>285000</v>
      </c>
      <c r="N815">
        <v>0</v>
      </c>
      <c r="O815">
        <v>0</v>
      </c>
      <c r="P815">
        <v>0</v>
      </c>
      <c r="Q815">
        <v>53095</v>
      </c>
      <c r="R815">
        <v>53095</v>
      </c>
      <c r="S815">
        <v>53095</v>
      </c>
      <c r="T815">
        <v>53095</v>
      </c>
      <c r="U815">
        <v>53095</v>
      </c>
      <c r="V815">
        <v>231905</v>
      </c>
      <c r="W815">
        <v>426905</v>
      </c>
      <c r="X815">
        <v>426905</v>
      </c>
      <c r="Y815">
        <v>426905</v>
      </c>
      <c r="Z815">
        <v>0</v>
      </c>
      <c r="AA815">
        <v>0</v>
      </c>
      <c r="AB815">
        <v>0</v>
      </c>
      <c r="AC815">
        <v>0</v>
      </c>
      <c r="AD815">
        <v>0</v>
      </c>
      <c r="AE815" t="s">
        <v>346</v>
      </c>
      <c r="AF815" t="s">
        <v>426</v>
      </c>
      <c r="AG815" t="s">
        <v>438</v>
      </c>
      <c r="AH815" t="s">
        <v>445</v>
      </c>
      <c r="AI815" t="s">
        <v>349</v>
      </c>
      <c r="AJ815" t="s">
        <v>349</v>
      </c>
      <c r="AK815" t="s">
        <v>349</v>
      </c>
      <c r="AL815" t="s">
        <v>347</v>
      </c>
      <c r="AM815" t="s">
        <v>349</v>
      </c>
      <c r="AN815" t="s">
        <v>349</v>
      </c>
      <c r="AO815" t="s">
        <v>429</v>
      </c>
      <c r="AP815" t="s">
        <v>440</v>
      </c>
      <c r="AQ815" t="s">
        <v>444</v>
      </c>
      <c r="AR815" t="s">
        <v>352</v>
      </c>
      <c r="AS815" t="s">
        <v>353</v>
      </c>
    </row>
    <row r="816" spans="1:45" x14ac:dyDescent="0.3">
      <c r="A816" t="s">
        <v>338</v>
      </c>
      <c r="B816" t="s">
        <v>339</v>
      </c>
      <c r="C816" t="s">
        <v>975</v>
      </c>
      <c r="D816" t="s">
        <v>426</v>
      </c>
      <c r="E816" t="s">
        <v>1442</v>
      </c>
      <c r="F816" t="s">
        <v>341</v>
      </c>
      <c r="G816" t="s">
        <v>423</v>
      </c>
      <c r="H816" t="s">
        <v>343</v>
      </c>
      <c r="I816" t="s">
        <v>446</v>
      </c>
      <c r="J816" t="s">
        <v>447</v>
      </c>
      <c r="K816">
        <v>16260000</v>
      </c>
      <c r="L816">
        <v>16260000</v>
      </c>
      <c r="M816">
        <v>11195000</v>
      </c>
      <c r="N816">
        <v>0</v>
      </c>
      <c r="O816">
        <v>0</v>
      </c>
      <c r="P816">
        <v>0</v>
      </c>
      <c r="Q816">
        <v>5671051.0099999998</v>
      </c>
      <c r="R816">
        <v>5671051.0099999998</v>
      </c>
      <c r="S816">
        <v>936743.34</v>
      </c>
      <c r="T816">
        <v>5671051.0099999998</v>
      </c>
      <c r="U816">
        <v>5671051.0099999998</v>
      </c>
      <c r="V816">
        <v>5523948.9900000002</v>
      </c>
      <c r="W816">
        <v>10588948.99</v>
      </c>
      <c r="X816">
        <v>10588948.99</v>
      </c>
      <c r="Y816">
        <v>10588948.99</v>
      </c>
      <c r="Z816">
        <v>0</v>
      </c>
      <c r="AA816">
        <v>0</v>
      </c>
      <c r="AB816">
        <v>0</v>
      </c>
      <c r="AC816">
        <v>0</v>
      </c>
      <c r="AD816">
        <v>0</v>
      </c>
      <c r="AE816" t="s">
        <v>346</v>
      </c>
      <c r="AF816" t="s">
        <v>426</v>
      </c>
      <c r="AG816" t="s">
        <v>438</v>
      </c>
      <c r="AH816" t="s">
        <v>448</v>
      </c>
      <c r="AI816" t="s">
        <v>349</v>
      </c>
      <c r="AJ816" t="s">
        <v>349</v>
      </c>
      <c r="AK816" t="s">
        <v>349</v>
      </c>
      <c r="AL816" t="s">
        <v>347</v>
      </c>
      <c r="AM816" t="s">
        <v>349</v>
      </c>
      <c r="AN816" t="s">
        <v>349</v>
      </c>
      <c r="AO816" t="s">
        <v>429</v>
      </c>
      <c r="AP816" t="s">
        <v>440</v>
      </c>
      <c r="AQ816" t="s">
        <v>447</v>
      </c>
      <c r="AR816" t="s">
        <v>352</v>
      </c>
      <c r="AS816" t="s">
        <v>353</v>
      </c>
    </row>
    <row r="817" spans="1:45" x14ac:dyDescent="0.3">
      <c r="A817" t="s">
        <v>338</v>
      </c>
      <c r="B817" t="s">
        <v>339</v>
      </c>
      <c r="C817" t="s">
        <v>975</v>
      </c>
      <c r="D817" t="s">
        <v>426</v>
      </c>
      <c r="E817" t="s">
        <v>1444</v>
      </c>
      <c r="F817" t="s">
        <v>341</v>
      </c>
      <c r="G817" t="s">
        <v>423</v>
      </c>
      <c r="H817" t="s">
        <v>343</v>
      </c>
      <c r="I817" t="s">
        <v>452</v>
      </c>
      <c r="J817" t="s">
        <v>453</v>
      </c>
      <c r="K817">
        <v>600000</v>
      </c>
      <c r="L817">
        <v>600000</v>
      </c>
      <c r="M817">
        <v>450000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450000</v>
      </c>
      <c r="W817">
        <v>600000</v>
      </c>
      <c r="X817">
        <v>600000</v>
      </c>
      <c r="Y817">
        <v>600000</v>
      </c>
      <c r="Z817">
        <v>0</v>
      </c>
      <c r="AA817">
        <v>0</v>
      </c>
      <c r="AB817">
        <v>0</v>
      </c>
      <c r="AC817">
        <v>0</v>
      </c>
      <c r="AD817">
        <v>0</v>
      </c>
      <c r="AE817" t="s">
        <v>346</v>
      </c>
      <c r="AF817" t="s">
        <v>426</v>
      </c>
      <c r="AG817" t="s">
        <v>454</v>
      </c>
      <c r="AH817" t="s">
        <v>455</v>
      </c>
      <c r="AI817" t="s">
        <v>349</v>
      </c>
      <c r="AJ817" t="s">
        <v>349</v>
      </c>
      <c r="AK817" t="s">
        <v>349</v>
      </c>
      <c r="AL817" t="s">
        <v>347</v>
      </c>
      <c r="AM817" t="s">
        <v>349</v>
      </c>
      <c r="AN817" t="s">
        <v>349</v>
      </c>
      <c r="AO817" t="s">
        <v>429</v>
      </c>
      <c r="AP817" t="s">
        <v>456</v>
      </c>
      <c r="AQ817" t="s">
        <v>453</v>
      </c>
      <c r="AR817" t="s">
        <v>352</v>
      </c>
      <c r="AS817" t="s">
        <v>353</v>
      </c>
    </row>
    <row r="818" spans="1:45" x14ac:dyDescent="0.3">
      <c r="A818" t="s">
        <v>338</v>
      </c>
      <c r="B818" t="s">
        <v>339</v>
      </c>
      <c r="C818" t="s">
        <v>975</v>
      </c>
      <c r="D818" t="s">
        <v>426</v>
      </c>
      <c r="E818" t="s">
        <v>1511</v>
      </c>
      <c r="F818" t="s">
        <v>341</v>
      </c>
      <c r="G818" t="s">
        <v>423</v>
      </c>
      <c r="H818" t="s">
        <v>343</v>
      </c>
      <c r="I818" t="s">
        <v>818</v>
      </c>
      <c r="J818" t="s">
        <v>819</v>
      </c>
      <c r="K818">
        <v>700238</v>
      </c>
      <c r="L818">
        <v>700238</v>
      </c>
      <c r="M818">
        <v>685119</v>
      </c>
      <c r="N818">
        <v>0</v>
      </c>
      <c r="O818">
        <v>0</v>
      </c>
      <c r="P818">
        <v>0</v>
      </c>
      <c r="Q818">
        <v>668424.79</v>
      </c>
      <c r="R818">
        <v>668424.79</v>
      </c>
      <c r="S818">
        <v>0</v>
      </c>
      <c r="T818">
        <v>668424.79</v>
      </c>
      <c r="U818">
        <v>668424.79</v>
      </c>
      <c r="V818">
        <v>16694.21</v>
      </c>
      <c r="W818">
        <v>31813.21</v>
      </c>
      <c r="X818">
        <v>31813.21</v>
      </c>
      <c r="Y818">
        <v>31813.21</v>
      </c>
      <c r="Z818">
        <v>0</v>
      </c>
      <c r="AA818">
        <v>0</v>
      </c>
      <c r="AB818">
        <v>0</v>
      </c>
      <c r="AC818">
        <v>0</v>
      </c>
      <c r="AD818">
        <v>0</v>
      </c>
      <c r="AE818" t="s">
        <v>346</v>
      </c>
      <c r="AF818" t="s">
        <v>426</v>
      </c>
      <c r="AG818" t="s">
        <v>454</v>
      </c>
      <c r="AH818" t="s">
        <v>820</v>
      </c>
      <c r="AI818" t="s">
        <v>349</v>
      </c>
      <c r="AJ818" t="s">
        <v>349</v>
      </c>
      <c r="AK818" t="s">
        <v>349</v>
      </c>
      <c r="AL818" t="s">
        <v>347</v>
      </c>
      <c r="AM818" t="s">
        <v>349</v>
      </c>
      <c r="AN818" t="s">
        <v>349</v>
      </c>
      <c r="AO818" t="s">
        <v>429</v>
      </c>
      <c r="AP818" t="s">
        <v>456</v>
      </c>
      <c r="AQ818" t="s">
        <v>819</v>
      </c>
      <c r="AR818" t="s">
        <v>352</v>
      </c>
      <c r="AS818" t="s">
        <v>353</v>
      </c>
    </row>
    <row r="819" spans="1:45" x14ac:dyDescent="0.3">
      <c r="A819" t="s">
        <v>338</v>
      </c>
      <c r="B819" t="s">
        <v>339</v>
      </c>
      <c r="C819" t="s">
        <v>975</v>
      </c>
      <c r="D819" t="s">
        <v>426</v>
      </c>
      <c r="E819" t="s">
        <v>1445</v>
      </c>
      <c r="F819" t="s">
        <v>341</v>
      </c>
      <c r="G819" t="s">
        <v>423</v>
      </c>
      <c r="H819" t="s">
        <v>343</v>
      </c>
      <c r="I819" t="s">
        <v>457</v>
      </c>
      <c r="J819" t="s">
        <v>458</v>
      </c>
      <c r="K819">
        <v>744062</v>
      </c>
      <c r="L819">
        <v>744062</v>
      </c>
      <c r="M819">
        <v>558046.5</v>
      </c>
      <c r="N819">
        <v>0</v>
      </c>
      <c r="O819">
        <v>0</v>
      </c>
      <c r="P819">
        <v>0</v>
      </c>
      <c r="Q819">
        <v>56580</v>
      </c>
      <c r="R819">
        <v>56580</v>
      </c>
      <c r="S819">
        <v>0</v>
      </c>
      <c r="T819">
        <v>56580</v>
      </c>
      <c r="U819">
        <v>56580</v>
      </c>
      <c r="V819">
        <v>501466.5</v>
      </c>
      <c r="W819">
        <v>687482</v>
      </c>
      <c r="X819">
        <v>687482</v>
      </c>
      <c r="Y819">
        <v>687482</v>
      </c>
      <c r="Z819">
        <v>0</v>
      </c>
      <c r="AA819">
        <v>0</v>
      </c>
      <c r="AB819">
        <v>0</v>
      </c>
      <c r="AC819">
        <v>0</v>
      </c>
      <c r="AD819">
        <v>0</v>
      </c>
      <c r="AE819" t="s">
        <v>346</v>
      </c>
      <c r="AF819" t="s">
        <v>426</v>
      </c>
      <c r="AG819" t="s">
        <v>454</v>
      </c>
      <c r="AH819" t="s">
        <v>459</v>
      </c>
      <c r="AI819" t="s">
        <v>349</v>
      </c>
      <c r="AJ819" t="s">
        <v>349</v>
      </c>
      <c r="AK819" t="s">
        <v>349</v>
      </c>
      <c r="AL819" t="s">
        <v>347</v>
      </c>
      <c r="AM819" t="s">
        <v>349</v>
      </c>
      <c r="AN819" t="s">
        <v>349</v>
      </c>
      <c r="AO819" t="s">
        <v>429</v>
      </c>
      <c r="AP819" t="s">
        <v>456</v>
      </c>
      <c r="AQ819" t="s">
        <v>458</v>
      </c>
      <c r="AR819" t="s">
        <v>352</v>
      </c>
      <c r="AS819" t="s">
        <v>353</v>
      </c>
    </row>
    <row r="820" spans="1:45" x14ac:dyDescent="0.3">
      <c r="A820" t="s">
        <v>338</v>
      </c>
      <c r="B820" t="s">
        <v>339</v>
      </c>
      <c r="C820" t="s">
        <v>975</v>
      </c>
      <c r="D820" t="s">
        <v>426</v>
      </c>
      <c r="E820" t="s">
        <v>1512</v>
      </c>
      <c r="F820" t="s">
        <v>341</v>
      </c>
      <c r="G820" t="s">
        <v>423</v>
      </c>
      <c r="H820" t="s">
        <v>343</v>
      </c>
      <c r="I820" t="s">
        <v>821</v>
      </c>
      <c r="J820" t="s">
        <v>821</v>
      </c>
      <c r="K820">
        <v>4000000</v>
      </c>
      <c r="L820">
        <v>5350000</v>
      </c>
      <c r="M820">
        <v>4750301.5</v>
      </c>
      <c r="N820">
        <v>0</v>
      </c>
      <c r="O820">
        <v>0</v>
      </c>
      <c r="P820">
        <v>0</v>
      </c>
      <c r="Q820">
        <v>4150603</v>
      </c>
      <c r="R820">
        <v>2918677</v>
      </c>
      <c r="S820">
        <v>249504</v>
      </c>
      <c r="T820">
        <v>4150603</v>
      </c>
      <c r="U820">
        <v>4150603</v>
      </c>
      <c r="V820">
        <v>599698.5</v>
      </c>
      <c r="W820">
        <v>1199397</v>
      </c>
      <c r="X820">
        <v>1199397</v>
      </c>
      <c r="Y820">
        <v>1199397</v>
      </c>
      <c r="Z820">
        <v>0</v>
      </c>
      <c r="AA820">
        <v>0</v>
      </c>
      <c r="AB820">
        <v>0</v>
      </c>
      <c r="AC820">
        <v>0</v>
      </c>
      <c r="AD820">
        <v>1350000</v>
      </c>
      <c r="AE820" t="s">
        <v>346</v>
      </c>
      <c r="AF820" t="s">
        <v>426</v>
      </c>
      <c r="AG820" t="s">
        <v>454</v>
      </c>
      <c r="AH820" t="s">
        <v>822</v>
      </c>
      <c r="AI820" t="s">
        <v>349</v>
      </c>
      <c r="AJ820" t="s">
        <v>349</v>
      </c>
      <c r="AK820" t="s">
        <v>349</v>
      </c>
      <c r="AL820" t="s">
        <v>347</v>
      </c>
      <c r="AM820" t="s">
        <v>349</v>
      </c>
      <c r="AN820" t="s">
        <v>349</v>
      </c>
      <c r="AO820" t="s">
        <v>429</v>
      </c>
      <c r="AP820" t="s">
        <v>456</v>
      </c>
      <c r="AQ820" t="s">
        <v>821</v>
      </c>
      <c r="AR820" t="s">
        <v>352</v>
      </c>
      <c r="AS820" t="s">
        <v>353</v>
      </c>
    </row>
    <row r="821" spans="1:45" x14ac:dyDescent="0.3">
      <c r="A821" t="s">
        <v>338</v>
      </c>
      <c r="B821" t="s">
        <v>339</v>
      </c>
      <c r="C821" t="s">
        <v>975</v>
      </c>
      <c r="D821" t="s">
        <v>426</v>
      </c>
      <c r="E821" t="s">
        <v>1446</v>
      </c>
      <c r="F821" t="s">
        <v>341</v>
      </c>
      <c r="G821" t="s">
        <v>423</v>
      </c>
      <c r="H821" t="s">
        <v>343</v>
      </c>
      <c r="I821" t="s">
        <v>460</v>
      </c>
      <c r="J821" t="s">
        <v>461</v>
      </c>
      <c r="K821">
        <v>100000</v>
      </c>
      <c r="L821">
        <v>100000</v>
      </c>
      <c r="M821">
        <v>75000</v>
      </c>
      <c r="N821">
        <v>0</v>
      </c>
      <c r="O821">
        <v>0</v>
      </c>
      <c r="P821">
        <v>0</v>
      </c>
      <c r="Q821">
        <v>34197.480000000003</v>
      </c>
      <c r="R821">
        <v>34197.480000000003</v>
      </c>
      <c r="S821">
        <v>8175</v>
      </c>
      <c r="T821">
        <v>34197.480000000003</v>
      </c>
      <c r="U821">
        <v>34197.480000000003</v>
      </c>
      <c r="V821">
        <v>40802.519999999997</v>
      </c>
      <c r="W821">
        <v>65802.52</v>
      </c>
      <c r="X821">
        <v>65802.52</v>
      </c>
      <c r="Y821">
        <v>65802.52</v>
      </c>
      <c r="Z821">
        <v>0</v>
      </c>
      <c r="AA821">
        <v>0</v>
      </c>
      <c r="AB821">
        <v>0</v>
      </c>
      <c r="AC821">
        <v>0</v>
      </c>
      <c r="AD821">
        <v>0</v>
      </c>
      <c r="AE821" t="s">
        <v>346</v>
      </c>
      <c r="AF821" t="s">
        <v>426</v>
      </c>
      <c r="AG821" t="s">
        <v>454</v>
      </c>
      <c r="AH821" t="s">
        <v>462</v>
      </c>
      <c r="AI821" t="s">
        <v>349</v>
      </c>
      <c r="AJ821" t="s">
        <v>349</v>
      </c>
      <c r="AK821" t="s">
        <v>349</v>
      </c>
      <c r="AL821" t="s">
        <v>347</v>
      </c>
      <c r="AM821" t="s">
        <v>463</v>
      </c>
      <c r="AN821" t="s">
        <v>349</v>
      </c>
      <c r="AO821" t="s">
        <v>429</v>
      </c>
      <c r="AP821" t="s">
        <v>456</v>
      </c>
      <c r="AQ821" t="s">
        <v>461</v>
      </c>
      <c r="AR821" t="s">
        <v>352</v>
      </c>
      <c r="AS821" t="s">
        <v>353</v>
      </c>
    </row>
    <row r="822" spans="1:45" x14ac:dyDescent="0.3">
      <c r="A822" t="s">
        <v>338</v>
      </c>
      <c r="B822" t="s">
        <v>339</v>
      </c>
      <c r="C822" t="s">
        <v>975</v>
      </c>
      <c r="D822" t="s">
        <v>426</v>
      </c>
      <c r="E822" t="s">
        <v>1450</v>
      </c>
      <c r="F822" t="s">
        <v>341</v>
      </c>
      <c r="G822" t="s">
        <v>423</v>
      </c>
      <c r="H822" t="s">
        <v>343</v>
      </c>
      <c r="I822" t="s">
        <v>475</v>
      </c>
      <c r="J822" t="s">
        <v>475</v>
      </c>
      <c r="K822">
        <v>85708261</v>
      </c>
      <c r="L822">
        <v>85708261</v>
      </c>
      <c r="M822">
        <v>60965341.090000004</v>
      </c>
      <c r="N822">
        <v>0</v>
      </c>
      <c r="O822">
        <v>0</v>
      </c>
      <c r="P822">
        <v>0</v>
      </c>
      <c r="Q822">
        <v>35324958.329999998</v>
      </c>
      <c r="R822">
        <v>32250741.800000001</v>
      </c>
      <c r="S822">
        <v>7686536.3499999996</v>
      </c>
      <c r="T822">
        <v>35324958.329999998</v>
      </c>
      <c r="U822">
        <v>35324958.329999998</v>
      </c>
      <c r="V822">
        <v>25640382.760000002</v>
      </c>
      <c r="W822">
        <v>50383302.670000002</v>
      </c>
      <c r="X822">
        <v>50383302.670000002</v>
      </c>
      <c r="Y822">
        <v>50383302.670000002</v>
      </c>
      <c r="Z822">
        <v>0</v>
      </c>
      <c r="AA822">
        <v>0</v>
      </c>
      <c r="AB822">
        <v>0</v>
      </c>
      <c r="AC822">
        <v>0</v>
      </c>
      <c r="AD822">
        <v>0</v>
      </c>
      <c r="AE822" t="s">
        <v>346</v>
      </c>
      <c r="AF822" t="s">
        <v>426</v>
      </c>
      <c r="AG822" t="s">
        <v>469</v>
      </c>
      <c r="AH822" t="s">
        <v>476</v>
      </c>
      <c r="AI822" t="s">
        <v>349</v>
      </c>
      <c r="AJ822" t="s">
        <v>349</v>
      </c>
      <c r="AK822" t="s">
        <v>349</v>
      </c>
      <c r="AL822" t="s">
        <v>347</v>
      </c>
      <c r="AM822" t="s">
        <v>349</v>
      </c>
      <c r="AN822" t="s">
        <v>349</v>
      </c>
      <c r="AO822" t="s">
        <v>429</v>
      </c>
      <c r="AP822" t="s">
        <v>471</v>
      </c>
      <c r="AQ822" t="s">
        <v>475</v>
      </c>
      <c r="AR822" t="s">
        <v>352</v>
      </c>
      <c r="AS822" t="s">
        <v>353</v>
      </c>
    </row>
    <row r="823" spans="1:45" x14ac:dyDescent="0.3">
      <c r="A823" t="s">
        <v>338</v>
      </c>
      <c r="B823" t="s">
        <v>339</v>
      </c>
      <c r="C823" t="s">
        <v>975</v>
      </c>
      <c r="D823" t="s">
        <v>426</v>
      </c>
      <c r="E823" t="s">
        <v>1451</v>
      </c>
      <c r="F823" t="s">
        <v>341</v>
      </c>
      <c r="G823" t="s">
        <v>423</v>
      </c>
      <c r="H823" t="s">
        <v>343</v>
      </c>
      <c r="I823" t="s">
        <v>477</v>
      </c>
      <c r="J823" t="s">
        <v>478</v>
      </c>
      <c r="K823">
        <v>130331245</v>
      </c>
      <c r="L823">
        <v>130331245</v>
      </c>
      <c r="M823">
        <v>82349206.170000002</v>
      </c>
      <c r="N823">
        <v>0</v>
      </c>
      <c r="O823">
        <v>0</v>
      </c>
      <c r="P823">
        <v>0</v>
      </c>
      <c r="Q823">
        <v>34582155.939999998</v>
      </c>
      <c r="R823">
        <v>29600359.09</v>
      </c>
      <c r="S823">
        <v>16290023.49</v>
      </c>
      <c r="T823">
        <v>34582155.939999998</v>
      </c>
      <c r="U823">
        <v>34582155.939999998</v>
      </c>
      <c r="V823">
        <v>47767050.229999997</v>
      </c>
      <c r="W823">
        <v>95749089.060000002</v>
      </c>
      <c r="X823">
        <v>95749089.060000002</v>
      </c>
      <c r="Y823">
        <v>95749089.060000002</v>
      </c>
      <c r="Z823">
        <v>0</v>
      </c>
      <c r="AA823">
        <v>0</v>
      </c>
      <c r="AB823">
        <v>0</v>
      </c>
      <c r="AC823">
        <v>0</v>
      </c>
      <c r="AD823">
        <v>0</v>
      </c>
      <c r="AE823" t="s">
        <v>346</v>
      </c>
      <c r="AF823" t="s">
        <v>426</v>
      </c>
      <c r="AG823" t="s">
        <v>469</v>
      </c>
      <c r="AH823" t="s">
        <v>479</v>
      </c>
      <c r="AI823" t="s">
        <v>349</v>
      </c>
      <c r="AJ823" t="s">
        <v>349</v>
      </c>
      <c r="AK823" t="s">
        <v>349</v>
      </c>
      <c r="AL823" t="s">
        <v>347</v>
      </c>
      <c r="AM823" t="s">
        <v>349</v>
      </c>
      <c r="AN823" t="s">
        <v>349</v>
      </c>
      <c r="AO823" t="s">
        <v>429</v>
      </c>
      <c r="AP823" t="s">
        <v>471</v>
      </c>
      <c r="AQ823" t="s">
        <v>478</v>
      </c>
      <c r="AR823" t="s">
        <v>352</v>
      </c>
      <c r="AS823" t="s">
        <v>353</v>
      </c>
    </row>
    <row r="824" spans="1:45" x14ac:dyDescent="0.3">
      <c r="A824" t="s">
        <v>338</v>
      </c>
      <c r="B824" t="s">
        <v>339</v>
      </c>
      <c r="C824" t="s">
        <v>975</v>
      </c>
      <c r="D824" t="s">
        <v>426</v>
      </c>
      <c r="E824" t="s">
        <v>1452</v>
      </c>
      <c r="F824" t="s">
        <v>341</v>
      </c>
      <c r="G824" t="s">
        <v>423</v>
      </c>
      <c r="H824" t="s">
        <v>343</v>
      </c>
      <c r="I824" t="s">
        <v>480</v>
      </c>
      <c r="J824" t="s">
        <v>481</v>
      </c>
      <c r="K824">
        <v>5000000</v>
      </c>
      <c r="L824">
        <v>6000000</v>
      </c>
      <c r="M824">
        <v>4294102.5</v>
      </c>
      <c r="N824">
        <v>0</v>
      </c>
      <c r="O824">
        <v>0</v>
      </c>
      <c r="P824">
        <v>0</v>
      </c>
      <c r="Q824">
        <v>2591455</v>
      </c>
      <c r="R824">
        <v>2410655</v>
      </c>
      <c r="S824">
        <v>376150</v>
      </c>
      <c r="T824">
        <v>2591455</v>
      </c>
      <c r="U824">
        <v>2591455</v>
      </c>
      <c r="V824">
        <v>1702647.5</v>
      </c>
      <c r="W824">
        <v>3408545</v>
      </c>
      <c r="X824">
        <v>3408545</v>
      </c>
      <c r="Y824">
        <v>3408545</v>
      </c>
      <c r="Z824">
        <v>0</v>
      </c>
      <c r="AA824">
        <v>0</v>
      </c>
      <c r="AB824">
        <v>0</v>
      </c>
      <c r="AC824">
        <v>0</v>
      </c>
      <c r="AD824">
        <v>1000000</v>
      </c>
      <c r="AE824" t="s">
        <v>346</v>
      </c>
      <c r="AF824" t="s">
        <v>426</v>
      </c>
      <c r="AG824" t="s">
        <v>482</v>
      </c>
      <c r="AH824" t="s">
        <v>483</v>
      </c>
      <c r="AI824" t="s">
        <v>349</v>
      </c>
      <c r="AJ824" t="s">
        <v>349</v>
      </c>
      <c r="AK824" t="s">
        <v>349</v>
      </c>
      <c r="AL824" t="s">
        <v>347</v>
      </c>
      <c r="AM824" t="s">
        <v>349</v>
      </c>
      <c r="AN824" t="s">
        <v>349</v>
      </c>
      <c r="AO824" t="s">
        <v>429</v>
      </c>
      <c r="AP824" t="s">
        <v>484</v>
      </c>
      <c r="AQ824" t="s">
        <v>481</v>
      </c>
      <c r="AR824" t="s">
        <v>352</v>
      </c>
      <c r="AS824" t="s">
        <v>353</v>
      </c>
    </row>
    <row r="825" spans="1:45" x14ac:dyDescent="0.3">
      <c r="A825" t="s">
        <v>338</v>
      </c>
      <c r="B825" t="s">
        <v>339</v>
      </c>
      <c r="C825" t="s">
        <v>975</v>
      </c>
      <c r="D825" t="s">
        <v>426</v>
      </c>
      <c r="E825" t="s">
        <v>1453</v>
      </c>
      <c r="F825" t="s">
        <v>341</v>
      </c>
      <c r="G825" t="s">
        <v>423</v>
      </c>
      <c r="H825" t="s">
        <v>343</v>
      </c>
      <c r="I825" t="s">
        <v>485</v>
      </c>
      <c r="J825" t="s">
        <v>486</v>
      </c>
      <c r="K825">
        <v>19000000</v>
      </c>
      <c r="L825">
        <v>19000000</v>
      </c>
      <c r="M825">
        <v>14250000</v>
      </c>
      <c r="N825">
        <v>0</v>
      </c>
      <c r="O825">
        <v>0</v>
      </c>
      <c r="P825">
        <v>0</v>
      </c>
      <c r="Q825">
        <v>8235536.2599999998</v>
      </c>
      <c r="R825">
        <v>7156660.04</v>
      </c>
      <c r="S825">
        <v>1837781.35</v>
      </c>
      <c r="T825">
        <v>8235536.2599999998</v>
      </c>
      <c r="U825">
        <v>8235536.2599999998</v>
      </c>
      <c r="V825">
        <v>6014463.7400000002</v>
      </c>
      <c r="W825">
        <v>10764463.74</v>
      </c>
      <c r="X825">
        <v>10764463.74</v>
      </c>
      <c r="Y825">
        <v>10764463.74</v>
      </c>
      <c r="Z825">
        <v>0</v>
      </c>
      <c r="AA825">
        <v>0</v>
      </c>
      <c r="AB825">
        <v>0</v>
      </c>
      <c r="AC825">
        <v>0</v>
      </c>
      <c r="AD825">
        <v>0</v>
      </c>
      <c r="AE825" t="s">
        <v>346</v>
      </c>
      <c r="AF825" t="s">
        <v>426</v>
      </c>
      <c r="AG825" t="s">
        <v>482</v>
      </c>
      <c r="AH825" t="s">
        <v>487</v>
      </c>
      <c r="AI825" t="s">
        <v>349</v>
      </c>
      <c r="AJ825" t="s">
        <v>349</v>
      </c>
      <c r="AK825" t="s">
        <v>349</v>
      </c>
      <c r="AL825" t="s">
        <v>347</v>
      </c>
      <c r="AM825" t="s">
        <v>349</v>
      </c>
      <c r="AN825" t="s">
        <v>349</v>
      </c>
      <c r="AO825" t="s">
        <v>429</v>
      </c>
      <c r="AP825" t="s">
        <v>484</v>
      </c>
      <c r="AQ825" t="s">
        <v>486</v>
      </c>
      <c r="AR825" t="s">
        <v>352</v>
      </c>
      <c r="AS825" t="s">
        <v>353</v>
      </c>
    </row>
    <row r="826" spans="1:45" x14ac:dyDescent="0.3">
      <c r="A826" t="s">
        <v>338</v>
      </c>
      <c r="B826" t="s">
        <v>339</v>
      </c>
      <c r="C826" t="s">
        <v>975</v>
      </c>
      <c r="D826" t="s">
        <v>426</v>
      </c>
      <c r="E826" t="s">
        <v>1454</v>
      </c>
      <c r="F826" t="s">
        <v>341</v>
      </c>
      <c r="G826" t="s">
        <v>423</v>
      </c>
      <c r="H826" t="s">
        <v>343</v>
      </c>
      <c r="I826" t="s">
        <v>488</v>
      </c>
      <c r="J826" t="s">
        <v>488</v>
      </c>
      <c r="K826">
        <v>15000000</v>
      </c>
      <c r="L826">
        <v>15000000</v>
      </c>
      <c r="M826">
        <v>11463409.5</v>
      </c>
      <c r="N826">
        <v>0</v>
      </c>
      <c r="O826">
        <v>0</v>
      </c>
      <c r="P826">
        <v>0</v>
      </c>
      <c r="Q826">
        <v>7926819</v>
      </c>
      <c r="R826">
        <v>7926819</v>
      </c>
      <c r="S826">
        <v>0</v>
      </c>
      <c r="T826">
        <v>7926819</v>
      </c>
      <c r="U826">
        <v>7926819</v>
      </c>
      <c r="V826">
        <v>3536590.5</v>
      </c>
      <c r="W826">
        <v>7073181</v>
      </c>
      <c r="X826">
        <v>7073181</v>
      </c>
      <c r="Y826">
        <v>7073181</v>
      </c>
      <c r="Z826">
        <v>0</v>
      </c>
      <c r="AA826">
        <v>0</v>
      </c>
      <c r="AB826">
        <v>0</v>
      </c>
      <c r="AC826">
        <v>0</v>
      </c>
      <c r="AD826">
        <v>0</v>
      </c>
      <c r="AE826" t="s">
        <v>346</v>
      </c>
      <c r="AF826" t="s">
        <v>426</v>
      </c>
      <c r="AG826" t="s">
        <v>489</v>
      </c>
      <c r="AH826" t="s">
        <v>490</v>
      </c>
      <c r="AI826" t="s">
        <v>349</v>
      </c>
      <c r="AJ826" t="s">
        <v>349</v>
      </c>
      <c r="AK826" t="s">
        <v>349</v>
      </c>
      <c r="AL826" t="s">
        <v>347</v>
      </c>
      <c r="AM826" t="s">
        <v>349</v>
      </c>
      <c r="AN826" t="s">
        <v>349</v>
      </c>
      <c r="AO826" t="s">
        <v>429</v>
      </c>
      <c r="AP826" t="s">
        <v>491</v>
      </c>
      <c r="AQ826" t="s">
        <v>488</v>
      </c>
      <c r="AR826" t="s">
        <v>352</v>
      </c>
      <c r="AS826" t="s">
        <v>353</v>
      </c>
    </row>
    <row r="827" spans="1:45" x14ac:dyDescent="0.3">
      <c r="A827" t="s">
        <v>338</v>
      </c>
      <c r="B827" t="s">
        <v>339</v>
      </c>
      <c r="C827" t="s">
        <v>975</v>
      </c>
      <c r="D827" t="s">
        <v>426</v>
      </c>
      <c r="E827" t="s">
        <v>1455</v>
      </c>
      <c r="F827" t="s">
        <v>341</v>
      </c>
      <c r="G827" t="s">
        <v>423</v>
      </c>
      <c r="H827" t="s">
        <v>343</v>
      </c>
      <c r="I827" t="s">
        <v>492</v>
      </c>
      <c r="J827" t="s">
        <v>493</v>
      </c>
      <c r="K827">
        <v>1000000</v>
      </c>
      <c r="L827">
        <v>1000000</v>
      </c>
      <c r="M827">
        <v>500000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500000</v>
      </c>
      <c r="W827">
        <v>1000000</v>
      </c>
      <c r="X827">
        <v>1000000</v>
      </c>
      <c r="Y827">
        <v>1000000</v>
      </c>
      <c r="Z827">
        <v>0</v>
      </c>
      <c r="AA827">
        <v>0</v>
      </c>
      <c r="AB827">
        <v>0</v>
      </c>
      <c r="AC827">
        <v>0</v>
      </c>
      <c r="AD827">
        <v>0</v>
      </c>
      <c r="AE827" t="s">
        <v>346</v>
      </c>
      <c r="AF827" t="s">
        <v>426</v>
      </c>
      <c r="AG827" t="s">
        <v>494</v>
      </c>
      <c r="AH827" t="s">
        <v>495</v>
      </c>
      <c r="AI827" t="s">
        <v>349</v>
      </c>
      <c r="AJ827" t="s">
        <v>349</v>
      </c>
      <c r="AK827" t="s">
        <v>349</v>
      </c>
      <c r="AL827" t="s">
        <v>347</v>
      </c>
      <c r="AM827" t="s">
        <v>349</v>
      </c>
      <c r="AN827" t="s">
        <v>349</v>
      </c>
      <c r="AO827" t="s">
        <v>429</v>
      </c>
      <c r="AP827" t="s">
        <v>496</v>
      </c>
      <c r="AQ827" t="s">
        <v>493</v>
      </c>
      <c r="AR827" t="s">
        <v>352</v>
      </c>
      <c r="AS827" t="s">
        <v>353</v>
      </c>
    </row>
    <row r="828" spans="1:45" x14ac:dyDescent="0.3">
      <c r="A828" t="s">
        <v>338</v>
      </c>
      <c r="B828" t="s">
        <v>339</v>
      </c>
      <c r="C828" t="s">
        <v>975</v>
      </c>
      <c r="D828" t="s">
        <v>426</v>
      </c>
      <c r="E828" t="s">
        <v>1457</v>
      </c>
      <c r="F828" t="s">
        <v>341</v>
      </c>
      <c r="G828" t="s">
        <v>423</v>
      </c>
      <c r="H828" t="s">
        <v>343</v>
      </c>
      <c r="I828" t="s">
        <v>500</v>
      </c>
      <c r="J828" t="s">
        <v>501</v>
      </c>
      <c r="K828">
        <v>25000</v>
      </c>
      <c r="L828">
        <v>25000</v>
      </c>
      <c r="M828">
        <v>23953.33</v>
      </c>
      <c r="N828">
        <v>0</v>
      </c>
      <c r="O828">
        <v>0</v>
      </c>
      <c r="P828">
        <v>0</v>
      </c>
      <c r="Q828">
        <v>23430</v>
      </c>
      <c r="R828">
        <v>23430</v>
      </c>
      <c r="S828">
        <v>0</v>
      </c>
      <c r="T828">
        <v>23430</v>
      </c>
      <c r="U828">
        <v>23430</v>
      </c>
      <c r="V828">
        <v>523.33000000000004</v>
      </c>
      <c r="W828">
        <v>1570</v>
      </c>
      <c r="X828">
        <v>1570</v>
      </c>
      <c r="Y828">
        <v>1570</v>
      </c>
      <c r="Z828">
        <v>0</v>
      </c>
      <c r="AA828">
        <v>0</v>
      </c>
      <c r="AB828">
        <v>0</v>
      </c>
      <c r="AC828">
        <v>0</v>
      </c>
      <c r="AD828">
        <v>0</v>
      </c>
      <c r="AE828" t="s">
        <v>346</v>
      </c>
      <c r="AF828" t="s">
        <v>426</v>
      </c>
      <c r="AG828" t="s">
        <v>494</v>
      </c>
      <c r="AH828" t="s">
        <v>502</v>
      </c>
      <c r="AI828" t="s">
        <v>349</v>
      </c>
      <c r="AJ828" t="s">
        <v>349</v>
      </c>
      <c r="AK828" t="s">
        <v>349</v>
      </c>
      <c r="AL828" t="s">
        <v>347</v>
      </c>
      <c r="AM828" t="s">
        <v>349</v>
      </c>
      <c r="AN828" t="s">
        <v>349</v>
      </c>
      <c r="AO828" t="s">
        <v>429</v>
      </c>
      <c r="AP828" t="s">
        <v>496</v>
      </c>
      <c r="AQ828" t="s">
        <v>501</v>
      </c>
      <c r="AR828" t="s">
        <v>352</v>
      </c>
      <c r="AS828" t="s">
        <v>353</v>
      </c>
    </row>
    <row r="829" spans="1:45" x14ac:dyDescent="0.3">
      <c r="A829" t="s">
        <v>338</v>
      </c>
      <c r="B829" t="s">
        <v>339</v>
      </c>
      <c r="C829" t="s">
        <v>975</v>
      </c>
      <c r="D829" t="s">
        <v>426</v>
      </c>
      <c r="E829" t="s">
        <v>1458</v>
      </c>
      <c r="F829" t="s">
        <v>341</v>
      </c>
      <c r="G829" t="s">
        <v>423</v>
      </c>
      <c r="H829" t="s">
        <v>343</v>
      </c>
      <c r="I829" t="s">
        <v>503</v>
      </c>
      <c r="J829" t="s">
        <v>504</v>
      </c>
      <c r="K829">
        <v>10500000</v>
      </c>
      <c r="L829">
        <v>10500000</v>
      </c>
      <c r="M829">
        <v>9333626.5</v>
      </c>
      <c r="N829">
        <v>0</v>
      </c>
      <c r="O829">
        <v>0</v>
      </c>
      <c r="P829">
        <v>0</v>
      </c>
      <c r="Q829">
        <v>8167252.6500000004</v>
      </c>
      <c r="R829">
        <v>7987800.1799999997</v>
      </c>
      <c r="S829">
        <v>3770408.85</v>
      </c>
      <c r="T829">
        <v>8167252.6500000004</v>
      </c>
      <c r="U829">
        <v>8167252.6500000004</v>
      </c>
      <c r="V829">
        <v>1166373.8500000001</v>
      </c>
      <c r="W829">
        <v>2332747.35</v>
      </c>
      <c r="X829">
        <v>2332747.35</v>
      </c>
      <c r="Y829">
        <v>2332747.35</v>
      </c>
      <c r="Z829">
        <v>0</v>
      </c>
      <c r="AA829">
        <v>0</v>
      </c>
      <c r="AB829">
        <v>0</v>
      </c>
      <c r="AC829">
        <v>0</v>
      </c>
      <c r="AD829">
        <v>0</v>
      </c>
      <c r="AE829" t="s">
        <v>346</v>
      </c>
      <c r="AF829" t="s">
        <v>426</v>
      </c>
      <c r="AG829" t="s">
        <v>505</v>
      </c>
      <c r="AH829" t="s">
        <v>506</v>
      </c>
      <c r="AI829" t="s">
        <v>349</v>
      </c>
      <c r="AJ829" t="s">
        <v>349</v>
      </c>
      <c r="AK829" t="s">
        <v>349</v>
      </c>
      <c r="AL829" t="s">
        <v>347</v>
      </c>
      <c r="AM829" t="s">
        <v>349</v>
      </c>
      <c r="AN829" t="s">
        <v>349</v>
      </c>
      <c r="AO829" t="s">
        <v>429</v>
      </c>
      <c r="AP829" t="s">
        <v>507</v>
      </c>
      <c r="AQ829" t="s">
        <v>504</v>
      </c>
      <c r="AR829" t="s">
        <v>352</v>
      </c>
      <c r="AS829" t="s">
        <v>353</v>
      </c>
    </row>
    <row r="830" spans="1:45" x14ac:dyDescent="0.3">
      <c r="A830" t="s">
        <v>338</v>
      </c>
      <c r="B830" t="s">
        <v>339</v>
      </c>
      <c r="C830" t="s">
        <v>975</v>
      </c>
      <c r="D830" t="s">
        <v>426</v>
      </c>
      <c r="E830" t="s">
        <v>1461</v>
      </c>
      <c r="F830" t="s">
        <v>341</v>
      </c>
      <c r="G830" t="s">
        <v>423</v>
      </c>
      <c r="H830" t="s">
        <v>343</v>
      </c>
      <c r="I830" t="s">
        <v>515</v>
      </c>
      <c r="J830" t="s">
        <v>516</v>
      </c>
      <c r="K830">
        <v>3000000</v>
      </c>
      <c r="L830">
        <v>3000000</v>
      </c>
      <c r="M830">
        <v>2000000</v>
      </c>
      <c r="N830">
        <v>0</v>
      </c>
      <c r="O830">
        <v>0</v>
      </c>
      <c r="P830">
        <v>0</v>
      </c>
      <c r="Q830">
        <v>801694.99</v>
      </c>
      <c r="R830">
        <v>731507.49</v>
      </c>
      <c r="S830">
        <v>282500</v>
      </c>
      <c r="T830">
        <v>801694.99</v>
      </c>
      <c r="U830">
        <v>801694.99</v>
      </c>
      <c r="V830">
        <v>1198305.01</v>
      </c>
      <c r="W830">
        <v>2198305.0099999998</v>
      </c>
      <c r="X830">
        <v>2198305.0099999998</v>
      </c>
      <c r="Y830">
        <v>2198305.0099999998</v>
      </c>
      <c r="Z830">
        <v>0</v>
      </c>
      <c r="AA830">
        <v>0</v>
      </c>
      <c r="AB830">
        <v>0</v>
      </c>
      <c r="AC830">
        <v>0</v>
      </c>
      <c r="AD830">
        <v>0</v>
      </c>
      <c r="AE830" t="s">
        <v>346</v>
      </c>
      <c r="AF830" t="s">
        <v>426</v>
      </c>
      <c r="AG830" t="s">
        <v>505</v>
      </c>
      <c r="AH830" t="s">
        <v>517</v>
      </c>
      <c r="AI830" t="s">
        <v>349</v>
      </c>
      <c r="AJ830" t="s">
        <v>349</v>
      </c>
      <c r="AK830" t="s">
        <v>349</v>
      </c>
      <c r="AL830" t="s">
        <v>347</v>
      </c>
      <c r="AM830" t="s">
        <v>349</v>
      </c>
      <c r="AN830" t="s">
        <v>349</v>
      </c>
      <c r="AO830" t="s">
        <v>429</v>
      </c>
      <c r="AP830" t="s">
        <v>507</v>
      </c>
      <c r="AQ830" t="s">
        <v>516</v>
      </c>
      <c r="AR830" t="s">
        <v>352</v>
      </c>
      <c r="AS830" t="s">
        <v>353</v>
      </c>
    </row>
    <row r="831" spans="1:45" x14ac:dyDescent="0.3">
      <c r="A831" t="s">
        <v>338</v>
      </c>
      <c r="B831" t="s">
        <v>339</v>
      </c>
      <c r="C831" t="s">
        <v>975</v>
      </c>
      <c r="D831" t="s">
        <v>426</v>
      </c>
      <c r="E831" t="s">
        <v>1463</v>
      </c>
      <c r="F831" t="s">
        <v>341</v>
      </c>
      <c r="G831" t="s">
        <v>423</v>
      </c>
      <c r="H831" t="s">
        <v>343</v>
      </c>
      <c r="I831" t="s">
        <v>521</v>
      </c>
      <c r="J831" t="s">
        <v>522</v>
      </c>
      <c r="K831">
        <v>200000</v>
      </c>
      <c r="L831">
        <v>1700000</v>
      </c>
      <c r="M831">
        <v>900000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900000</v>
      </c>
      <c r="W831">
        <v>1700000</v>
      </c>
      <c r="X831">
        <v>1700000</v>
      </c>
      <c r="Y831">
        <v>1700000</v>
      </c>
      <c r="Z831">
        <v>0</v>
      </c>
      <c r="AA831">
        <v>0</v>
      </c>
      <c r="AB831">
        <v>0</v>
      </c>
      <c r="AC831">
        <v>0</v>
      </c>
      <c r="AD831">
        <v>1500000</v>
      </c>
      <c r="AE831" t="s">
        <v>346</v>
      </c>
      <c r="AF831" t="s">
        <v>426</v>
      </c>
      <c r="AG831" t="s">
        <v>505</v>
      </c>
      <c r="AH831" t="s">
        <v>523</v>
      </c>
      <c r="AI831" t="s">
        <v>349</v>
      </c>
      <c r="AJ831" t="s">
        <v>349</v>
      </c>
      <c r="AK831" t="s">
        <v>349</v>
      </c>
      <c r="AL831" t="s">
        <v>347</v>
      </c>
      <c r="AM831" t="s">
        <v>524</v>
      </c>
      <c r="AN831" t="s">
        <v>349</v>
      </c>
      <c r="AO831" t="s">
        <v>429</v>
      </c>
      <c r="AP831" t="s">
        <v>507</v>
      </c>
      <c r="AQ831" t="s">
        <v>522</v>
      </c>
      <c r="AR831" t="s">
        <v>352</v>
      </c>
      <c r="AS831" t="s">
        <v>353</v>
      </c>
    </row>
    <row r="832" spans="1:45" x14ac:dyDescent="0.3">
      <c r="A832" t="s">
        <v>338</v>
      </c>
      <c r="B832" t="s">
        <v>339</v>
      </c>
      <c r="C832" t="s">
        <v>975</v>
      </c>
      <c r="D832" t="s">
        <v>426</v>
      </c>
      <c r="E832" t="s">
        <v>1464</v>
      </c>
      <c r="F832" t="s">
        <v>341</v>
      </c>
      <c r="G832" t="s">
        <v>423</v>
      </c>
      <c r="H832" t="s">
        <v>343</v>
      </c>
      <c r="I832" t="s">
        <v>525</v>
      </c>
      <c r="J832" t="s">
        <v>526</v>
      </c>
      <c r="K832">
        <v>500000</v>
      </c>
      <c r="L832">
        <v>500000</v>
      </c>
      <c r="M832">
        <v>475000</v>
      </c>
      <c r="N832">
        <v>0</v>
      </c>
      <c r="O832">
        <v>0</v>
      </c>
      <c r="P832">
        <v>0</v>
      </c>
      <c r="Q832">
        <v>400450</v>
      </c>
      <c r="R832">
        <v>400450</v>
      </c>
      <c r="S832">
        <v>112500</v>
      </c>
      <c r="T832">
        <v>400450</v>
      </c>
      <c r="U832">
        <v>400450</v>
      </c>
      <c r="V832">
        <v>74550</v>
      </c>
      <c r="W832">
        <v>99550</v>
      </c>
      <c r="X832">
        <v>99550</v>
      </c>
      <c r="Y832">
        <v>99550</v>
      </c>
      <c r="Z832">
        <v>0</v>
      </c>
      <c r="AA832">
        <v>0</v>
      </c>
      <c r="AB832">
        <v>0</v>
      </c>
      <c r="AC832">
        <v>0</v>
      </c>
      <c r="AD832">
        <v>0</v>
      </c>
      <c r="AE832" t="s">
        <v>346</v>
      </c>
      <c r="AF832" t="s">
        <v>426</v>
      </c>
      <c r="AG832" t="s">
        <v>505</v>
      </c>
      <c r="AH832" t="s">
        <v>527</v>
      </c>
      <c r="AI832" t="s">
        <v>349</v>
      </c>
      <c r="AJ832" t="s">
        <v>349</v>
      </c>
      <c r="AK832" t="s">
        <v>349</v>
      </c>
      <c r="AL832" t="s">
        <v>347</v>
      </c>
      <c r="AM832" t="s">
        <v>528</v>
      </c>
      <c r="AN832" t="s">
        <v>349</v>
      </c>
      <c r="AO832" t="s">
        <v>429</v>
      </c>
      <c r="AP832" t="s">
        <v>507</v>
      </c>
      <c r="AQ832" t="s">
        <v>526</v>
      </c>
      <c r="AR832" t="s">
        <v>352</v>
      </c>
      <c r="AS832" t="s">
        <v>353</v>
      </c>
    </row>
    <row r="833" spans="1:45" x14ac:dyDescent="0.3">
      <c r="A833" t="s">
        <v>338</v>
      </c>
      <c r="B833" t="s">
        <v>339</v>
      </c>
      <c r="C833" t="s">
        <v>975</v>
      </c>
      <c r="D833" t="s">
        <v>426</v>
      </c>
      <c r="E833" t="s">
        <v>1465</v>
      </c>
      <c r="F833" t="s">
        <v>341</v>
      </c>
      <c r="G833" t="s">
        <v>423</v>
      </c>
      <c r="H833" t="s">
        <v>343</v>
      </c>
      <c r="I833" t="s">
        <v>529</v>
      </c>
      <c r="J833" t="s">
        <v>530</v>
      </c>
      <c r="K833">
        <v>4950000</v>
      </c>
      <c r="L833">
        <v>2800000</v>
      </c>
      <c r="M833">
        <v>2650000</v>
      </c>
      <c r="N833">
        <v>0</v>
      </c>
      <c r="O833">
        <v>0</v>
      </c>
      <c r="P833">
        <v>0</v>
      </c>
      <c r="Q833">
        <v>2105320</v>
      </c>
      <c r="R833">
        <v>2105320</v>
      </c>
      <c r="S833">
        <v>51000</v>
      </c>
      <c r="T833">
        <v>2105320</v>
      </c>
      <c r="U833">
        <v>2105320</v>
      </c>
      <c r="V833">
        <v>544680</v>
      </c>
      <c r="W833">
        <v>694680</v>
      </c>
      <c r="X833">
        <v>694680</v>
      </c>
      <c r="Y833">
        <v>694680</v>
      </c>
      <c r="Z833">
        <v>0</v>
      </c>
      <c r="AA833">
        <v>0</v>
      </c>
      <c r="AB833">
        <v>0</v>
      </c>
      <c r="AC833">
        <v>-2150000</v>
      </c>
      <c r="AD833">
        <v>0</v>
      </c>
      <c r="AE833" t="s">
        <v>346</v>
      </c>
      <c r="AF833" t="s">
        <v>426</v>
      </c>
      <c r="AG833" t="s">
        <v>505</v>
      </c>
      <c r="AH833" t="s">
        <v>531</v>
      </c>
      <c r="AI833" t="s">
        <v>349</v>
      </c>
      <c r="AJ833" t="s">
        <v>349</v>
      </c>
      <c r="AK833" t="s">
        <v>349</v>
      </c>
      <c r="AL833" t="s">
        <v>347</v>
      </c>
      <c r="AM833" t="s">
        <v>349</v>
      </c>
      <c r="AN833" t="s">
        <v>349</v>
      </c>
      <c r="AO833" t="s">
        <v>429</v>
      </c>
      <c r="AP833" t="s">
        <v>507</v>
      </c>
      <c r="AQ833" t="s">
        <v>530</v>
      </c>
      <c r="AR833" t="s">
        <v>352</v>
      </c>
      <c r="AS833" t="s">
        <v>353</v>
      </c>
    </row>
    <row r="834" spans="1:45" x14ac:dyDescent="0.3">
      <c r="A834" t="s">
        <v>338</v>
      </c>
      <c r="B834" t="s">
        <v>339</v>
      </c>
      <c r="C834" t="s">
        <v>975</v>
      </c>
      <c r="D834" t="s">
        <v>426</v>
      </c>
      <c r="E834" t="s">
        <v>1467</v>
      </c>
      <c r="F834" t="s">
        <v>341</v>
      </c>
      <c r="G834" t="s">
        <v>532</v>
      </c>
      <c r="H834" t="s">
        <v>343</v>
      </c>
      <c r="I834" t="s">
        <v>538</v>
      </c>
      <c r="J834" t="s">
        <v>538</v>
      </c>
      <c r="K834">
        <v>1200000</v>
      </c>
      <c r="L834">
        <v>200000</v>
      </c>
      <c r="M834">
        <v>200000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200000</v>
      </c>
      <c r="W834">
        <v>200000</v>
      </c>
      <c r="X834">
        <v>200000</v>
      </c>
      <c r="Y834">
        <v>200000</v>
      </c>
      <c r="Z834">
        <v>0</v>
      </c>
      <c r="AA834">
        <v>0</v>
      </c>
      <c r="AB834">
        <v>0</v>
      </c>
      <c r="AC834">
        <v>-1000000</v>
      </c>
      <c r="AD834">
        <v>0</v>
      </c>
      <c r="AE834" t="s">
        <v>346</v>
      </c>
      <c r="AF834" t="s">
        <v>426</v>
      </c>
      <c r="AG834" t="s">
        <v>535</v>
      </c>
      <c r="AH834" t="s">
        <v>539</v>
      </c>
      <c r="AI834" t="s">
        <v>349</v>
      </c>
      <c r="AJ834" t="s">
        <v>349</v>
      </c>
      <c r="AK834" t="s">
        <v>349</v>
      </c>
      <c r="AL834" t="s">
        <v>347</v>
      </c>
      <c r="AM834" t="s">
        <v>349</v>
      </c>
      <c r="AN834" t="s">
        <v>349</v>
      </c>
      <c r="AO834" t="s">
        <v>429</v>
      </c>
      <c r="AP834" t="s">
        <v>537</v>
      </c>
      <c r="AQ834" t="s">
        <v>538</v>
      </c>
      <c r="AR834" t="s">
        <v>352</v>
      </c>
      <c r="AS834" t="s">
        <v>353</v>
      </c>
    </row>
    <row r="835" spans="1:45" x14ac:dyDescent="0.3">
      <c r="A835" t="s">
        <v>338</v>
      </c>
      <c r="B835" t="s">
        <v>339</v>
      </c>
      <c r="C835" t="s">
        <v>975</v>
      </c>
      <c r="D835" t="s">
        <v>426</v>
      </c>
      <c r="E835" t="s">
        <v>1469</v>
      </c>
      <c r="F835" t="s">
        <v>341</v>
      </c>
      <c r="G835" t="s">
        <v>423</v>
      </c>
      <c r="H835" t="s">
        <v>343</v>
      </c>
      <c r="I835" t="s">
        <v>544</v>
      </c>
      <c r="J835" t="s">
        <v>545</v>
      </c>
      <c r="K835">
        <v>300000</v>
      </c>
      <c r="L835">
        <v>300000</v>
      </c>
      <c r="M835">
        <v>266171.67</v>
      </c>
      <c r="N835">
        <v>0</v>
      </c>
      <c r="O835">
        <v>0</v>
      </c>
      <c r="P835">
        <v>0</v>
      </c>
      <c r="Q835">
        <v>172090</v>
      </c>
      <c r="R835">
        <v>172090</v>
      </c>
      <c r="S835">
        <v>0</v>
      </c>
      <c r="T835">
        <v>172090</v>
      </c>
      <c r="U835">
        <v>172090</v>
      </c>
      <c r="V835">
        <v>94081.67</v>
      </c>
      <c r="W835">
        <v>127910</v>
      </c>
      <c r="X835">
        <v>127910</v>
      </c>
      <c r="Y835">
        <v>127910</v>
      </c>
      <c r="Z835">
        <v>0</v>
      </c>
      <c r="AA835">
        <v>0</v>
      </c>
      <c r="AB835">
        <v>0</v>
      </c>
      <c r="AC835">
        <v>0</v>
      </c>
      <c r="AD835">
        <v>0</v>
      </c>
      <c r="AE835" t="s">
        <v>346</v>
      </c>
      <c r="AF835" t="s">
        <v>426</v>
      </c>
      <c r="AG835" t="s">
        <v>541</v>
      </c>
      <c r="AH835" t="s">
        <v>546</v>
      </c>
      <c r="AI835" t="s">
        <v>349</v>
      </c>
      <c r="AJ835" t="s">
        <v>349</v>
      </c>
      <c r="AK835" t="s">
        <v>349</v>
      </c>
      <c r="AL835" t="s">
        <v>347</v>
      </c>
      <c r="AM835" t="s">
        <v>349</v>
      </c>
      <c r="AN835" t="s">
        <v>349</v>
      </c>
      <c r="AO835" t="s">
        <v>429</v>
      </c>
      <c r="AP835" t="s">
        <v>543</v>
      </c>
      <c r="AQ835" t="s">
        <v>545</v>
      </c>
      <c r="AR835" t="s">
        <v>352</v>
      </c>
      <c r="AS835" t="s">
        <v>353</v>
      </c>
    </row>
    <row r="836" spans="1:45" x14ac:dyDescent="0.3">
      <c r="A836" t="s">
        <v>338</v>
      </c>
      <c r="B836" t="s">
        <v>339</v>
      </c>
      <c r="C836" t="s">
        <v>975</v>
      </c>
      <c r="D836" t="s">
        <v>549</v>
      </c>
      <c r="E836" t="s">
        <v>1470</v>
      </c>
      <c r="F836" t="s">
        <v>341</v>
      </c>
      <c r="G836" t="s">
        <v>423</v>
      </c>
      <c r="H836" t="s">
        <v>343</v>
      </c>
      <c r="I836" t="s">
        <v>547</v>
      </c>
      <c r="J836" t="s">
        <v>548</v>
      </c>
      <c r="K836">
        <v>3000000</v>
      </c>
      <c r="L836">
        <v>3500000</v>
      </c>
      <c r="M836">
        <v>2500000</v>
      </c>
      <c r="N836">
        <v>0</v>
      </c>
      <c r="O836">
        <v>0</v>
      </c>
      <c r="P836">
        <v>0</v>
      </c>
      <c r="Q836">
        <v>987240</v>
      </c>
      <c r="R836">
        <v>987240</v>
      </c>
      <c r="S836">
        <v>160000</v>
      </c>
      <c r="T836">
        <v>987240</v>
      </c>
      <c r="U836">
        <v>987240</v>
      </c>
      <c r="V836">
        <v>1512760</v>
      </c>
      <c r="W836">
        <v>2512760</v>
      </c>
      <c r="X836">
        <v>2512760</v>
      </c>
      <c r="Y836">
        <v>2512760</v>
      </c>
      <c r="Z836">
        <v>0</v>
      </c>
      <c r="AA836">
        <v>0</v>
      </c>
      <c r="AB836">
        <v>0</v>
      </c>
      <c r="AC836">
        <v>0</v>
      </c>
      <c r="AD836">
        <v>500000</v>
      </c>
      <c r="AE836" t="s">
        <v>346</v>
      </c>
      <c r="AF836" t="s">
        <v>549</v>
      </c>
      <c r="AG836" t="s">
        <v>550</v>
      </c>
      <c r="AH836" t="s">
        <v>551</v>
      </c>
      <c r="AI836" t="s">
        <v>349</v>
      </c>
      <c r="AJ836" t="s">
        <v>349</v>
      </c>
      <c r="AK836" t="s">
        <v>349</v>
      </c>
      <c r="AL836" t="s">
        <v>347</v>
      </c>
      <c r="AM836" t="s">
        <v>349</v>
      </c>
      <c r="AN836" t="s">
        <v>349</v>
      </c>
      <c r="AO836" t="s">
        <v>552</v>
      </c>
      <c r="AP836" t="s">
        <v>553</v>
      </c>
      <c r="AQ836" t="s">
        <v>548</v>
      </c>
      <c r="AR836" t="s">
        <v>352</v>
      </c>
      <c r="AS836" t="s">
        <v>353</v>
      </c>
    </row>
    <row r="837" spans="1:45" x14ac:dyDescent="0.3">
      <c r="A837" t="s">
        <v>338</v>
      </c>
      <c r="B837" t="s">
        <v>339</v>
      </c>
      <c r="C837" t="s">
        <v>975</v>
      </c>
      <c r="D837" t="s">
        <v>549</v>
      </c>
      <c r="E837" t="s">
        <v>1471</v>
      </c>
      <c r="F837" t="s">
        <v>341</v>
      </c>
      <c r="G837" t="s">
        <v>423</v>
      </c>
      <c r="H837" t="s">
        <v>343</v>
      </c>
      <c r="I837" t="s">
        <v>554</v>
      </c>
      <c r="J837" t="s">
        <v>555</v>
      </c>
      <c r="K837">
        <v>60000</v>
      </c>
      <c r="L837">
        <v>60000</v>
      </c>
      <c r="M837">
        <v>55000</v>
      </c>
      <c r="N837">
        <v>0</v>
      </c>
      <c r="O837">
        <v>0</v>
      </c>
      <c r="P837">
        <v>0</v>
      </c>
      <c r="Q837">
        <v>48660</v>
      </c>
      <c r="R837">
        <v>48660</v>
      </c>
      <c r="S837">
        <v>0</v>
      </c>
      <c r="T837">
        <v>48660</v>
      </c>
      <c r="U837">
        <v>48660</v>
      </c>
      <c r="V837">
        <v>6340</v>
      </c>
      <c r="W837">
        <v>11340</v>
      </c>
      <c r="X837">
        <v>11340</v>
      </c>
      <c r="Y837">
        <v>11340</v>
      </c>
      <c r="Z837">
        <v>0</v>
      </c>
      <c r="AA837">
        <v>0</v>
      </c>
      <c r="AB837">
        <v>0</v>
      </c>
      <c r="AC837">
        <v>0</v>
      </c>
      <c r="AD837">
        <v>0</v>
      </c>
      <c r="AE837" t="s">
        <v>346</v>
      </c>
      <c r="AF837" t="s">
        <v>549</v>
      </c>
      <c r="AG837" t="s">
        <v>550</v>
      </c>
      <c r="AH837" t="s">
        <v>556</v>
      </c>
      <c r="AI837" t="s">
        <v>349</v>
      </c>
      <c r="AJ837" t="s">
        <v>349</v>
      </c>
      <c r="AK837" t="s">
        <v>349</v>
      </c>
      <c r="AL837" t="s">
        <v>347</v>
      </c>
      <c r="AM837" t="s">
        <v>349</v>
      </c>
      <c r="AN837" t="s">
        <v>349</v>
      </c>
      <c r="AO837" t="s">
        <v>552</v>
      </c>
      <c r="AP837" t="s">
        <v>553</v>
      </c>
      <c r="AQ837" t="s">
        <v>555</v>
      </c>
      <c r="AR837" t="s">
        <v>352</v>
      </c>
      <c r="AS837" t="s">
        <v>353</v>
      </c>
    </row>
    <row r="838" spans="1:45" x14ac:dyDescent="0.3">
      <c r="A838" t="s">
        <v>338</v>
      </c>
      <c r="B838" t="s">
        <v>339</v>
      </c>
      <c r="C838" t="s">
        <v>975</v>
      </c>
      <c r="D838" t="s">
        <v>549</v>
      </c>
      <c r="E838" t="s">
        <v>1472</v>
      </c>
      <c r="F838" t="s">
        <v>341</v>
      </c>
      <c r="G838" t="s">
        <v>423</v>
      </c>
      <c r="H838" t="s">
        <v>343</v>
      </c>
      <c r="I838" t="s">
        <v>557</v>
      </c>
      <c r="J838" t="s">
        <v>558</v>
      </c>
      <c r="K838">
        <v>800000</v>
      </c>
      <c r="L838">
        <v>200000</v>
      </c>
      <c r="M838">
        <v>200000</v>
      </c>
      <c r="N838">
        <v>0</v>
      </c>
      <c r="O838">
        <v>0</v>
      </c>
      <c r="P838">
        <v>0</v>
      </c>
      <c r="Q838">
        <v>86983</v>
      </c>
      <c r="R838">
        <v>86983</v>
      </c>
      <c r="S838">
        <v>0</v>
      </c>
      <c r="T838">
        <v>86983</v>
      </c>
      <c r="U838">
        <v>86983</v>
      </c>
      <c r="V838">
        <v>113017</v>
      </c>
      <c r="W838">
        <v>113017</v>
      </c>
      <c r="X838">
        <v>113017</v>
      </c>
      <c r="Y838">
        <v>113017</v>
      </c>
      <c r="Z838">
        <v>0</v>
      </c>
      <c r="AA838">
        <v>0</v>
      </c>
      <c r="AB838">
        <v>0</v>
      </c>
      <c r="AC838">
        <v>-600000</v>
      </c>
      <c r="AD838">
        <v>0</v>
      </c>
      <c r="AE838" t="s">
        <v>346</v>
      </c>
      <c r="AF838" t="s">
        <v>549</v>
      </c>
      <c r="AG838" t="s">
        <v>550</v>
      </c>
      <c r="AH838" t="s">
        <v>559</v>
      </c>
      <c r="AI838" t="s">
        <v>349</v>
      </c>
      <c r="AJ838" t="s">
        <v>349</v>
      </c>
      <c r="AK838" t="s">
        <v>349</v>
      </c>
      <c r="AL838" t="s">
        <v>347</v>
      </c>
      <c r="AM838" t="s">
        <v>349</v>
      </c>
      <c r="AN838" t="s">
        <v>349</v>
      </c>
      <c r="AO838" t="s">
        <v>552</v>
      </c>
      <c r="AP838" t="s">
        <v>553</v>
      </c>
      <c r="AQ838" t="s">
        <v>558</v>
      </c>
      <c r="AR838" t="s">
        <v>352</v>
      </c>
      <c r="AS838" t="s">
        <v>353</v>
      </c>
    </row>
    <row r="839" spans="1:45" x14ac:dyDescent="0.3">
      <c r="A839" t="s">
        <v>338</v>
      </c>
      <c r="B839" t="s">
        <v>339</v>
      </c>
      <c r="C839" t="s">
        <v>975</v>
      </c>
      <c r="D839" t="s">
        <v>549</v>
      </c>
      <c r="E839" t="s">
        <v>1473</v>
      </c>
      <c r="F839" t="s">
        <v>341</v>
      </c>
      <c r="G839" t="s">
        <v>423</v>
      </c>
      <c r="H839" t="s">
        <v>343</v>
      </c>
      <c r="I839" t="s">
        <v>560</v>
      </c>
      <c r="J839" t="s">
        <v>561</v>
      </c>
      <c r="K839">
        <v>40000</v>
      </c>
      <c r="L839">
        <v>40000</v>
      </c>
      <c r="M839">
        <v>36800</v>
      </c>
      <c r="N839">
        <v>0</v>
      </c>
      <c r="O839">
        <v>0</v>
      </c>
      <c r="P839">
        <v>0</v>
      </c>
      <c r="Q839">
        <v>28200</v>
      </c>
      <c r="R839">
        <v>28200</v>
      </c>
      <c r="S839">
        <v>11400</v>
      </c>
      <c r="T839">
        <v>28200</v>
      </c>
      <c r="U839">
        <v>28200</v>
      </c>
      <c r="V839">
        <v>8600</v>
      </c>
      <c r="W839">
        <v>11800</v>
      </c>
      <c r="X839">
        <v>11800</v>
      </c>
      <c r="Y839">
        <v>11800</v>
      </c>
      <c r="Z839">
        <v>0</v>
      </c>
      <c r="AA839">
        <v>0</v>
      </c>
      <c r="AB839">
        <v>0</v>
      </c>
      <c r="AC839">
        <v>0</v>
      </c>
      <c r="AD839">
        <v>0</v>
      </c>
      <c r="AE839" t="s">
        <v>346</v>
      </c>
      <c r="AF839" t="s">
        <v>549</v>
      </c>
      <c r="AG839" t="s">
        <v>550</v>
      </c>
      <c r="AH839" t="s">
        <v>562</v>
      </c>
      <c r="AI839" t="s">
        <v>349</v>
      </c>
      <c r="AJ839" t="s">
        <v>349</v>
      </c>
      <c r="AK839" t="s">
        <v>349</v>
      </c>
      <c r="AL839" t="s">
        <v>347</v>
      </c>
      <c r="AM839" t="s">
        <v>349</v>
      </c>
      <c r="AN839" t="s">
        <v>349</v>
      </c>
      <c r="AO839" t="s">
        <v>552</v>
      </c>
      <c r="AP839" t="s">
        <v>553</v>
      </c>
      <c r="AQ839" t="s">
        <v>561</v>
      </c>
      <c r="AR839" t="s">
        <v>352</v>
      </c>
      <c r="AS839" t="s">
        <v>353</v>
      </c>
    </row>
    <row r="840" spans="1:45" x14ac:dyDescent="0.3">
      <c r="A840" t="s">
        <v>338</v>
      </c>
      <c r="B840" t="s">
        <v>339</v>
      </c>
      <c r="C840" t="s">
        <v>975</v>
      </c>
      <c r="D840" t="s">
        <v>549</v>
      </c>
      <c r="E840" t="s">
        <v>1475</v>
      </c>
      <c r="F840" t="s">
        <v>341</v>
      </c>
      <c r="G840" t="s">
        <v>423</v>
      </c>
      <c r="H840" t="s">
        <v>343</v>
      </c>
      <c r="I840" t="s">
        <v>568</v>
      </c>
      <c r="J840" t="s">
        <v>568</v>
      </c>
      <c r="K840">
        <v>215000</v>
      </c>
      <c r="L840">
        <v>215000</v>
      </c>
      <c r="M840">
        <v>115000</v>
      </c>
      <c r="N840">
        <v>0</v>
      </c>
      <c r="O840">
        <v>0</v>
      </c>
      <c r="P840">
        <v>0</v>
      </c>
      <c r="Q840">
        <v>54920</v>
      </c>
      <c r="R840">
        <v>54920</v>
      </c>
      <c r="S840">
        <v>0</v>
      </c>
      <c r="T840">
        <v>54920</v>
      </c>
      <c r="U840">
        <v>54920</v>
      </c>
      <c r="V840">
        <v>60080</v>
      </c>
      <c r="W840">
        <v>160080</v>
      </c>
      <c r="X840">
        <v>160080</v>
      </c>
      <c r="Y840">
        <v>160080</v>
      </c>
      <c r="Z840">
        <v>0</v>
      </c>
      <c r="AA840">
        <v>0</v>
      </c>
      <c r="AB840">
        <v>0</v>
      </c>
      <c r="AC840">
        <v>0</v>
      </c>
      <c r="AD840">
        <v>0</v>
      </c>
      <c r="AE840" t="s">
        <v>346</v>
      </c>
      <c r="AF840" t="s">
        <v>549</v>
      </c>
      <c r="AG840" t="s">
        <v>565</v>
      </c>
      <c r="AH840" t="s">
        <v>569</v>
      </c>
      <c r="AI840" t="s">
        <v>349</v>
      </c>
      <c r="AJ840" t="s">
        <v>349</v>
      </c>
      <c r="AK840" t="s">
        <v>349</v>
      </c>
      <c r="AL840" t="s">
        <v>347</v>
      </c>
      <c r="AM840" t="s">
        <v>349</v>
      </c>
      <c r="AN840" t="s">
        <v>349</v>
      </c>
      <c r="AO840" t="s">
        <v>552</v>
      </c>
      <c r="AP840" t="s">
        <v>567</v>
      </c>
      <c r="AQ840" t="s">
        <v>568</v>
      </c>
      <c r="AR840" t="s">
        <v>352</v>
      </c>
      <c r="AS840" t="s">
        <v>353</v>
      </c>
    </row>
    <row r="841" spans="1:45" x14ac:dyDescent="0.3">
      <c r="A841" t="s">
        <v>338</v>
      </c>
      <c r="B841" t="s">
        <v>339</v>
      </c>
      <c r="C841" t="s">
        <v>975</v>
      </c>
      <c r="D841" t="s">
        <v>549</v>
      </c>
      <c r="E841" t="s">
        <v>1476</v>
      </c>
      <c r="F841" t="s">
        <v>341</v>
      </c>
      <c r="G841" t="s">
        <v>423</v>
      </c>
      <c r="H841" t="s">
        <v>343</v>
      </c>
      <c r="I841" t="s">
        <v>570</v>
      </c>
      <c r="J841" t="s">
        <v>571</v>
      </c>
      <c r="K841">
        <v>20000</v>
      </c>
      <c r="L841">
        <v>20000</v>
      </c>
      <c r="M841">
        <v>20000</v>
      </c>
      <c r="N841">
        <v>0</v>
      </c>
      <c r="O841">
        <v>0</v>
      </c>
      <c r="P841">
        <v>0</v>
      </c>
      <c r="Q841">
        <v>4000</v>
      </c>
      <c r="R841">
        <v>4000</v>
      </c>
      <c r="S841">
        <v>0</v>
      </c>
      <c r="T841">
        <v>4000</v>
      </c>
      <c r="U841">
        <v>4000</v>
      </c>
      <c r="V841">
        <v>16000</v>
      </c>
      <c r="W841">
        <v>16000</v>
      </c>
      <c r="X841">
        <v>16000</v>
      </c>
      <c r="Y841">
        <v>16000</v>
      </c>
      <c r="Z841">
        <v>0</v>
      </c>
      <c r="AA841">
        <v>0</v>
      </c>
      <c r="AB841">
        <v>0</v>
      </c>
      <c r="AC841">
        <v>0</v>
      </c>
      <c r="AD841">
        <v>0</v>
      </c>
      <c r="AE841" t="s">
        <v>346</v>
      </c>
      <c r="AF841" t="s">
        <v>549</v>
      </c>
      <c r="AG841" t="s">
        <v>572</v>
      </c>
      <c r="AH841" t="s">
        <v>573</v>
      </c>
      <c r="AI841" t="s">
        <v>349</v>
      </c>
      <c r="AJ841" t="s">
        <v>349</v>
      </c>
      <c r="AK841" t="s">
        <v>349</v>
      </c>
      <c r="AL841" t="s">
        <v>347</v>
      </c>
      <c r="AM841" t="s">
        <v>349</v>
      </c>
      <c r="AN841" t="s">
        <v>349</v>
      </c>
      <c r="AO841" t="s">
        <v>552</v>
      </c>
      <c r="AP841" t="s">
        <v>574</v>
      </c>
      <c r="AQ841" t="s">
        <v>571</v>
      </c>
      <c r="AR841" t="s">
        <v>352</v>
      </c>
      <c r="AS841" t="s">
        <v>353</v>
      </c>
    </row>
    <row r="842" spans="1:45" x14ac:dyDescent="0.3">
      <c r="A842" t="s">
        <v>338</v>
      </c>
      <c r="B842" t="s">
        <v>339</v>
      </c>
      <c r="C842" t="s">
        <v>975</v>
      </c>
      <c r="D842" t="s">
        <v>549</v>
      </c>
      <c r="E842" t="s">
        <v>1478</v>
      </c>
      <c r="F842" t="s">
        <v>341</v>
      </c>
      <c r="G842" t="s">
        <v>423</v>
      </c>
      <c r="H842" t="s">
        <v>343</v>
      </c>
      <c r="I842" t="s">
        <v>578</v>
      </c>
      <c r="J842" t="s">
        <v>579</v>
      </c>
      <c r="K842">
        <v>50000</v>
      </c>
      <c r="L842">
        <v>50000</v>
      </c>
      <c r="M842">
        <v>37500</v>
      </c>
      <c r="N842">
        <v>0</v>
      </c>
      <c r="O842">
        <v>0</v>
      </c>
      <c r="P842">
        <v>0</v>
      </c>
      <c r="Q842">
        <v>10400</v>
      </c>
      <c r="R842">
        <v>10400</v>
      </c>
      <c r="S842">
        <v>0</v>
      </c>
      <c r="T842">
        <v>10400</v>
      </c>
      <c r="U842">
        <v>10400</v>
      </c>
      <c r="V842">
        <v>27100</v>
      </c>
      <c r="W842">
        <v>39600</v>
      </c>
      <c r="X842">
        <v>39600</v>
      </c>
      <c r="Y842">
        <v>39600</v>
      </c>
      <c r="Z842">
        <v>0</v>
      </c>
      <c r="AA842">
        <v>0</v>
      </c>
      <c r="AB842">
        <v>0</v>
      </c>
      <c r="AC842">
        <v>0</v>
      </c>
      <c r="AD842">
        <v>0</v>
      </c>
      <c r="AE842" t="s">
        <v>346</v>
      </c>
      <c r="AF842" t="s">
        <v>549</v>
      </c>
      <c r="AG842" t="s">
        <v>572</v>
      </c>
      <c r="AH842" t="s">
        <v>580</v>
      </c>
      <c r="AI842" t="s">
        <v>349</v>
      </c>
      <c r="AJ842" t="s">
        <v>349</v>
      </c>
      <c r="AK842" t="s">
        <v>349</v>
      </c>
      <c r="AL842" t="s">
        <v>347</v>
      </c>
      <c r="AM842" t="s">
        <v>349</v>
      </c>
      <c r="AN842" t="s">
        <v>349</v>
      </c>
      <c r="AO842" t="s">
        <v>552</v>
      </c>
      <c r="AP842" t="s">
        <v>574</v>
      </c>
      <c r="AQ842" t="s">
        <v>579</v>
      </c>
      <c r="AR842" t="s">
        <v>352</v>
      </c>
      <c r="AS842" t="s">
        <v>353</v>
      </c>
    </row>
    <row r="843" spans="1:45" x14ac:dyDescent="0.3">
      <c r="A843" t="s">
        <v>338</v>
      </c>
      <c r="B843" t="s">
        <v>339</v>
      </c>
      <c r="C843" t="s">
        <v>975</v>
      </c>
      <c r="D843" t="s">
        <v>549</v>
      </c>
      <c r="E843" t="s">
        <v>1479</v>
      </c>
      <c r="F843" t="s">
        <v>341</v>
      </c>
      <c r="G843" t="s">
        <v>423</v>
      </c>
      <c r="H843" t="s">
        <v>343</v>
      </c>
      <c r="I843" t="s">
        <v>581</v>
      </c>
      <c r="J843" t="s">
        <v>582</v>
      </c>
      <c r="K843">
        <v>100000</v>
      </c>
      <c r="L843">
        <v>100000</v>
      </c>
      <c r="M843">
        <v>75000</v>
      </c>
      <c r="N843">
        <v>0</v>
      </c>
      <c r="O843">
        <v>0</v>
      </c>
      <c r="P843">
        <v>0</v>
      </c>
      <c r="Q843">
        <v>1600</v>
      </c>
      <c r="R843">
        <v>1600</v>
      </c>
      <c r="S843">
        <v>0</v>
      </c>
      <c r="T843">
        <v>1600</v>
      </c>
      <c r="U843">
        <v>1600</v>
      </c>
      <c r="V843">
        <v>73400</v>
      </c>
      <c r="W843">
        <v>98400</v>
      </c>
      <c r="X843">
        <v>98400</v>
      </c>
      <c r="Y843">
        <v>98400</v>
      </c>
      <c r="Z843">
        <v>0</v>
      </c>
      <c r="AA843">
        <v>0</v>
      </c>
      <c r="AB843">
        <v>0</v>
      </c>
      <c r="AC843">
        <v>0</v>
      </c>
      <c r="AD843">
        <v>0</v>
      </c>
      <c r="AE843" t="s">
        <v>346</v>
      </c>
      <c r="AF843" t="s">
        <v>549</v>
      </c>
      <c r="AG843" t="s">
        <v>572</v>
      </c>
      <c r="AH843" t="s">
        <v>583</v>
      </c>
      <c r="AI843" t="s">
        <v>349</v>
      </c>
      <c r="AJ843" t="s">
        <v>349</v>
      </c>
      <c r="AK843" t="s">
        <v>349</v>
      </c>
      <c r="AL843" t="s">
        <v>347</v>
      </c>
      <c r="AM843" t="s">
        <v>349</v>
      </c>
      <c r="AN843" t="s">
        <v>349</v>
      </c>
      <c r="AO843" t="s">
        <v>552</v>
      </c>
      <c r="AP843" t="s">
        <v>574</v>
      </c>
      <c r="AQ843" t="s">
        <v>582</v>
      </c>
      <c r="AR843" t="s">
        <v>352</v>
      </c>
      <c r="AS843" t="s">
        <v>353</v>
      </c>
    </row>
    <row r="844" spans="1:45" x14ac:dyDescent="0.3">
      <c r="A844" t="s">
        <v>338</v>
      </c>
      <c r="B844" t="s">
        <v>339</v>
      </c>
      <c r="C844" t="s">
        <v>975</v>
      </c>
      <c r="D844" t="s">
        <v>549</v>
      </c>
      <c r="E844" t="s">
        <v>1515</v>
      </c>
      <c r="F844" t="s">
        <v>341</v>
      </c>
      <c r="G844" t="s">
        <v>423</v>
      </c>
      <c r="H844" t="s">
        <v>343</v>
      </c>
      <c r="I844" t="s">
        <v>828</v>
      </c>
      <c r="J844" t="s">
        <v>829</v>
      </c>
      <c r="K844">
        <v>60806</v>
      </c>
      <c r="L844">
        <v>60806</v>
      </c>
      <c r="M844">
        <v>55071.17</v>
      </c>
      <c r="N844">
        <v>0</v>
      </c>
      <c r="O844">
        <v>0</v>
      </c>
      <c r="P844">
        <v>0</v>
      </c>
      <c r="Q844">
        <v>28400</v>
      </c>
      <c r="R844">
        <v>28400</v>
      </c>
      <c r="S844">
        <v>0</v>
      </c>
      <c r="T844">
        <v>28400</v>
      </c>
      <c r="U844">
        <v>28400</v>
      </c>
      <c r="V844">
        <v>26671.17</v>
      </c>
      <c r="W844">
        <v>32406</v>
      </c>
      <c r="X844">
        <v>32406</v>
      </c>
      <c r="Y844">
        <v>32406</v>
      </c>
      <c r="Z844">
        <v>0</v>
      </c>
      <c r="AA844">
        <v>0</v>
      </c>
      <c r="AB844">
        <v>0</v>
      </c>
      <c r="AC844">
        <v>0</v>
      </c>
      <c r="AD844">
        <v>0</v>
      </c>
      <c r="AE844" t="s">
        <v>346</v>
      </c>
      <c r="AF844" t="s">
        <v>549</v>
      </c>
      <c r="AG844" t="s">
        <v>572</v>
      </c>
      <c r="AH844" t="s">
        <v>830</v>
      </c>
      <c r="AI844" t="s">
        <v>349</v>
      </c>
      <c r="AJ844" t="s">
        <v>349</v>
      </c>
      <c r="AK844" t="s">
        <v>349</v>
      </c>
      <c r="AL844" t="s">
        <v>347</v>
      </c>
      <c r="AM844" t="s">
        <v>349</v>
      </c>
      <c r="AN844" t="s">
        <v>349</v>
      </c>
      <c r="AO844" t="s">
        <v>552</v>
      </c>
      <c r="AP844" t="s">
        <v>574</v>
      </c>
      <c r="AQ844" t="s">
        <v>829</v>
      </c>
      <c r="AR844" t="s">
        <v>352</v>
      </c>
      <c r="AS844" t="s">
        <v>353</v>
      </c>
    </row>
    <row r="845" spans="1:45" x14ac:dyDescent="0.3">
      <c r="A845" t="s">
        <v>338</v>
      </c>
      <c r="B845" t="s">
        <v>339</v>
      </c>
      <c r="C845" t="s">
        <v>975</v>
      </c>
      <c r="D845" t="s">
        <v>549</v>
      </c>
      <c r="E845" t="s">
        <v>1480</v>
      </c>
      <c r="F845" t="s">
        <v>341</v>
      </c>
      <c r="G845" t="s">
        <v>423</v>
      </c>
      <c r="H845" t="s">
        <v>343</v>
      </c>
      <c r="I845" t="s">
        <v>584</v>
      </c>
      <c r="J845" t="s">
        <v>585</v>
      </c>
      <c r="K845">
        <v>100000</v>
      </c>
      <c r="L845">
        <v>100000</v>
      </c>
      <c r="M845">
        <v>95500</v>
      </c>
      <c r="N845">
        <v>0</v>
      </c>
      <c r="O845">
        <v>0</v>
      </c>
      <c r="P845">
        <v>0</v>
      </c>
      <c r="Q845">
        <v>58631</v>
      </c>
      <c r="R845">
        <v>58631</v>
      </c>
      <c r="S845">
        <v>0</v>
      </c>
      <c r="T845">
        <v>58631</v>
      </c>
      <c r="U845">
        <v>58631</v>
      </c>
      <c r="V845">
        <v>36869</v>
      </c>
      <c r="W845">
        <v>41369</v>
      </c>
      <c r="X845">
        <v>41369</v>
      </c>
      <c r="Y845">
        <v>41369</v>
      </c>
      <c r="Z845">
        <v>0</v>
      </c>
      <c r="AA845">
        <v>0</v>
      </c>
      <c r="AB845">
        <v>0</v>
      </c>
      <c r="AC845">
        <v>0</v>
      </c>
      <c r="AD845">
        <v>0</v>
      </c>
      <c r="AE845" t="s">
        <v>346</v>
      </c>
      <c r="AF845" t="s">
        <v>549</v>
      </c>
      <c r="AG845" t="s">
        <v>572</v>
      </c>
      <c r="AH845" t="s">
        <v>586</v>
      </c>
      <c r="AI845" t="s">
        <v>349</v>
      </c>
      <c r="AJ845" t="s">
        <v>349</v>
      </c>
      <c r="AK845" t="s">
        <v>349</v>
      </c>
      <c r="AL845" t="s">
        <v>347</v>
      </c>
      <c r="AM845" t="s">
        <v>349</v>
      </c>
      <c r="AN845" t="s">
        <v>349</v>
      </c>
      <c r="AO845" t="s">
        <v>552</v>
      </c>
      <c r="AP845" t="s">
        <v>574</v>
      </c>
      <c r="AQ845" t="s">
        <v>585</v>
      </c>
      <c r="AR845" t="s">
        <v>352</v>
      </c>
      <c r="AS845" t="s">
        <v>353</v>
      </c>
    </row>
    <row r="846" spans="1:45" x14ac:dyDescent="0.3">
      <c r="A846" t="s">
        <v>338</v>
      </c>
      <c r="B846" t="s">
        <v>339</v>
      </c>
      <c r="C846" t="s">
        <v>975</v>
      </c>
      <c r="D846" t="s">
        <v>549</v>
      </c>
      <c r="E846" t="s">
        <v>1481</v>
      </c>
      <c r="F846" t="s">
        <v>341</v>
      </c>
      <c r="G846" t="s">
        <v>423</v>
      </c>
      <c r="H846" t="s">
        <v>343</v>
      </c>
      <c r="I846" t="s">
        <v>587</v>
      </c>
      <c r="J846" t="s">
        <v>588</v>
      </c>
      <c r="K846">
        <v>285545</v>
      </c>
      <c r="L846">
        <v>285545</v>
      </c>
      <c r="M846">
        <v>229158.75</v>
      </c>
      <c r="N846">
        <v>0</v>
      </c>
      <c r="O846">
        <v>0</v>
      </c>
      <c r="P846">
        <v>0</v>
      </c>
      <c r="Q846">
        <v>93812</v>
      </c>
      <c r="R846">
        <v>93812</v>
      </c>
      <c r="S846">
        <v>6750</v>
      </c>
      <c r="T846">
        <v>93812</v>
      </c>
      <c r="U846">
        <v>93812</v>
      </c>
      <c r="V846">
        <v>135346.75</v>
      </c>
      <c r="W846">
        <v>191733</v>
      </c>
      <c r="X846">
        <v>191733</v>
      </c>
      <c r="Y846">
        <v>191733</v>
      </c>
      <c r="Z846">
        <v>0</v>
      </c>
      <c r="AA846">
        <v>0</v>
      </c>
      <c r="AB846">
        <v>0</v>
      </c>
      <c r="AC846">
        <v>0</v>
      </c>
      <c r="AD846">
        <v>0</v>
      </c>
      <c r="AE846" t="s">
        <v>346</v>
      </c>
      <c r="AF846" t="s">
        <v>549</v>
      </c>
      <c r="AG846" t="s">
        <v>572</v>
      </c>
      <c r="AH846" t="s">
        <v>589</v>
      </c>
      <c r="AI846" t="s">
        <v>349</v>
      </c>
      <c r="AJ846" t="s">
        <v>349</v>
      </c>
      <c r="AK846" t="s">
        <v>349</v>
      </c>
      <c r="AL846" t="s">
        <v>347</v>
      </c>
      <c r="AM846" t="s">
        <v>590</v>
      </c>
      <c r="AN846" t="s">
        <v>349</v>
      </c>
      <c r="AO846" t="s">
        <v>552</v>
      </c>
      <c r="AP846" t="s">
        <v>574</v>
      </c>
      <c r="AQ846" t="s">
        <v>588</v>
      </c>
      <c r="AR846" t="s">
        <v>352</v>
      </c>
      <c r="AS846" t="s">
        <v>353</v>
      </c>
    </row>
    <row r="847" spans="1:45" x14ac:dyDescent="0.3">
      <c r="A847" t="s">
        <v>338</v>
      </c>
      <c r="B847" t="s">
        <v>339</v>
      </c>
      <c r="C847" t="s">
        <v>975</v>
      </c>
      <c r="D847" t="s">
        <v>549</v>
      </c>
      <c r="E847" t="s">
        <v>1482</v>
      </c>
      <c r="F847" t="s">
        <v>341</v>
      </c>
      <c r="G847" t="s">
        <v>423</v>
      </c>
      <c r="H847" t="s">
        <v>343</v>
      </c>
      <c r="I847" t="s">
        <v>591</v>
      </c>
      <c r="J847" t="s">
        <v>592</v>
      </c>
      <c r="K847">
        <v>131755</v>
      </c>
      <c r="L847">
        <v>131755</v>
      </c>
      <c r="M847">
        <v>111316.25</v>
      </c>
      <c r="N847">
        <v>0</v>
      </c>
      <c r="O847">
        <v>0</v>
      </c>
      <c r="P847">
        <v>0</v>
      </c>
      <c r="Q847">
        <v>24835</v>
      </c>
      <c r="R847">
        <v>24835</v>
      </c>
      <c r="S847">
        <v>0</v>
      </c>
      <c r="T847">
        <v>24835</v>
      </c>
      <c r="U847">
        <v>24835</v>
      </c>
      <c r="V847">
        <v>86481.25</v>
      </c>
      <c r="W847">
        <v>106920</v>
      </c>
      <c r="X847">
        <v>106920</v>
      </c>
      <c r="Y847">
        <v>106920</v>
      </c>
      <c r="Z847">
        <v>0</v>
      </c>
      <c r="AA847">
        <v>0</v>
      </c>
      <c r="AB847">
        <v>0</v>
      </c>
      <c r="AC847">
        <v>0</v>
      </c>
      <c r="AD847">
        <v>0</v>
      </c>
      <c r="AE847" t="s">
        <v>346</v>
      </c>
      <c r="AF847" t="s">
        <v>549</v>
      </c>
      <c r="AG847" t="s">
        <v>593</v>
      </c>
      <c r="AH847" t="s">
        <v>594</v>
      </c>
      <c r="AI847" t="s">
        <v>349</v>
      </c>
      <c r="AJ847" t="s">
        <v>349</v>
      </c>
      <c r="AK847" t="s">
        <v>349</v>
      </c>
      <c r="AL847" t="s">
        <v>347</v>
      </c>
      <c r="AM847" t="s">
        <v>349</v>
      </c>
      <c r="AN847" t="s">
        <v>349</v>
      </c>
      <c r="AO847" t="s">
        <v>552</v>
      </c>
      <c r="AP847" t="s">
        <v>595</v>
      </c>
      <c r="AQ847" t="s">
        <v>592</v>
      </c>
      <c r="AR847" t="s">
        <v>352</v>
      </c>
      <c r="AS847" t="s">
        <v>353</v>
      </c>
    </row>
    <row r="848" spans="1:45" x14ac:dyDescent="0.3">
      <c r="A848" t="s">
        <v>338</v>
      </c>
      <c r="B848" t="s">
        <v>339</v>
      </c>
      <c r="C848" t="s">
        <v>975</v>
      </c>
      <c r="D848" t="s">
        <v>549</v>
      </c>
      <c r="E848" t="s">
        <v>1483</v>
      </c>
      <c r="F848" t="s">
        <v>341</v>
      </c>
      <c r="G848" t="s">
        <v>423</v>
      </c>
      <c r="H848" t="s">
        <v>343</v>
      </c>
      <c r="I848" t="s">
        <v>596</v>
      </c>
      <c r="J848" t="s">
        <v>597</v>
      </c>
      <c r="K848">
        <v>1837360</v>
      </c>
      <c r="L848">
        <v>2437360</v>
      </c>
      <c r="M848">
        <v>1528020</v>
      </c>
      <c r="N848">
        <v>0</v>
      </c>
      <c r="O848">
        <v>0</v>
      </c>
      <c r="P848">
        <v>0</v>
      </c>
      <c r="Q848">
        <v>143205</v>
      </c>
      <c r="R848">
        <v>143205</v>
      </c>
      <c r="S848">
        <v>110500</v>
      </c>
      <c r="T848">
        <v>143205</v>
      </c>
      <c r="U848">
        <v>143205</v>
      </c>
      <c r="V848">
        <v>1384815</v>
      </c>
      <c r="W848">
        <v>2294155</v>
      </c>
      <c r="X848">
        <v>2294155</v>
      </c>
      <c r="Y848">
        <v>2294155</v>
      </c>
      <c r="Z848">
        <v>0</v>
      </c>
      <c r="AA848">
        <v>0</v>
      </c>
      <c r="AB848">
        <v>0</v>
      </c>
      <c r="AC848">
        <v>0</v>
      </c>
      <c r="AD848">
        <v>600000</v>
      </c>
      <c r="AE848" t="s">
        <v>346</v>
      </c>
      <c r="AF848" t="s">
        <v>549</v>
      </c>
      <c r="AG848" t="s">
        <v>593</v>
      </c>
      <c r="AH848" t="s">
        <v>598</v>
      </c>
      <c r="AI848" t="s">
        <v>349</v>
      </c>
      <c r="AJ848" t="s">
        <v>349</v>
      </c>
      <c r="AK848" t="s">
        <v>349</v>
      </c>
      <c r="AL848" t="s">
        <v>347</v>
      </c>
      <c r="AM848" t="s">
        <v>349</v>
      </c>
      <c r="AN848" t="s">
        <v>349</v>
      </c>
      <c r="AO848" t="s">
        <v>552</v>
      </c>
      <c r="AP848" t="s">
        <v>595</v>
      </c>
      <c r="AQ848" t="s">
        <v>597</v>
      </c>
      <c r="AR848" t="s">
        <v>352</v>
      </c>
      <c r="AS848" t="s">
        <v>353</v>
      </c>
    </row>
    <row r="849" spans="1:45" x14ac:dyDescent="0.3">
      <c r="A849" t="s">
        <v>338</v>
      </c>
      <c r="B849" t="s">
        <v>339</v>
      </c>
      <c r="C849" t="s">
        <v>975</v>
      </c>
      <c r="D849" t="s">
        <v>549</v>
      </c>
      <c r="E849" t="s">
        <v>1484</v>
      </c>
      <c r="F849" t="s">
        <v>341</v>
      </c>
      <c r="G849" t="s">
        <v>423</v>
      </c>
      <c r="H849" t="s">
        <v>343</v>
      </c>
      <c r="I849" t="s">
        <v>599</v>
      </c>
      <c r="J849" t="s">
        <v>600</v>
      </c>
      <c r="K849">
        <v>300000</v>
      </c>
      <c r="L849">
        <v>300000</v>
      </c>
      <c r="M849">
        <v>300000</v>
      </c>
      <c r="N849">
        <v>0</v>
      </c>
      <c r="O849">
        <v>0</v>
      </c>
      <c r="P849">
        <v>0</v>
      </c>
      <c r="Q849">
        <v>254118.33</v>
      </c>
      <c r="R849">
        <v>254118.33</v>
      </c>
      <c r="S849">
        <v>0</v>
      </c>
      <c r="T849">
        <v>254118.33</v>
      </c>
      <c r="U849">
        <v>254118.33</v>
      </c>
      <c r="V849">
        <v>45881.67</v>
      </c>
      <c r="W849">
        <v>45881.67</v>
      </c>
      <c r="X849">
        <v>45881.67</v>
      </c>
      <c r="Y849">
        <v>45881.67</v>
      </c>
      <c r="Z849">
        <v>0</v>
      </c>
      <c r="AA849">
        <v>0</v>
      </c>
      <c r="AB849">
        <v>0</v>
      </c>
      <c r="AC849">
        <v>0</v>
      </c>
      <c r="AD849">
        <v>0</v>
      </c>
      <c r="AE849" t="s">
        <v>346</v>
      </c>
      <c r="AF849" t="s">
        <v>549</v>
      </c>
      <c r="AG849" t="s">
        <v>601</v>
      </c>
      <c r="AH849" t="s">
        <v>602</v>
      </c>
      <c r="AI849" t="s">
        <v>349</v>
      </c>
      <c r="AJ849" t="s">
        <v>349</v>
      </c>
      <c r="AK849" t="s">
        <v>349</v>
      </c>
      <c r="AL849" t="s">
        <v>347</v>
      </c>
      <c r="AM849" t="s">
        <v>349</v>
      </c>
      <c r="AN849" t="s">
        <v>349</v>
      </c>
      <c r="AO849" t="s">
        <v>552</v>
      </c>
      <c r="AP849" t="s">
        <v>603</v>
      </c>
      <c r="AQ849" t="s">
        <v>600</v>
      </c>
      <c r="AR849" t="s">
        <v>352</v>
      </c>
      <c r="AS849" t="s">
        <v>353</v>
      </c>
    </row>
    <row r="850" spans="1:45" x14ac:dyDescent="0.3">
      <c r="A850" t="s">
        <v>338</v>
      </c>
      <c r="B850" t="s">
        <v>339</v>
      </c>
      <c r="C850" t="s">
        <v>975</v>
      </c>
      <c r="D850" t="s">
        <v>549</v>
      </c>
      <c r="E850" t="s">
        <v>1486</v>
      </c>
      <c r="F850" t="s">
        <v>341</v>
      </c>
      <c r="G850" t="s">
        <v>423</v>
      </c>
      <c r="H850" t="s">
        <v>343</v>
      </c>
      <c r="I850" t="s">
        <v>608</v>
      </c>
      <c r="J850" t="s">
        <v>609</v>
      </c>
      <c r="K850">
        <v>2500000</v>
      </c>
      <c r="L850">
        <v>2000000</v>
      </c>
      <c r="M850">
        <v>1550000</v>
      </c>
      <c r="N850">
        <v>0</v>
      </c>
      <c r="O850">
        <v>0</v>
      </c>
      <c r="P850">
        <v>0</v>
      </c>
      <c r="Q850">
        <v>626594.74</v>
      </c>
      <c r="R850">
        <v>595660.46</v>
      </c>
      <c r="S850">
        <v>161968.79999999999</v>
      </c>
      <c r="T850">
        <v>626594.74</v>
      </c>
      <c r="U850">
        <v>626594.74</v>
      </c>
      <c r="V850">
        <v>923405.26</v>
      </c>
      <c r="W850">
        <v>1373405.26</v>
      </c>
      <c r="X850">
        <v>1373405.26</v>
      </c>
      <c r="Y850">
        <v>1373405.26</v>
      </c>
      <c r="Z850">
        <v>0</v>
      </c>
      <c r="AA850">
        <v>0</v>
      </c>
      <c r="AB850">
        <v>0</v>
      </c>
      <c r="AC850">
        <v>-500000</v>
      </c>
      <c r="AD850">
        <v>0</v>
      </c>
      <c r="AE850" t="s">
        <v>346</v>
      </c>
      <c r="AF850" t="s">
        <v>549</v>
      </c>
      <c r="AG850" t="s">
        <v>601</v>
      </c>
      <c r="AH850" t="s">
        <v>610</v>
      </c>
      <c r="AI850" t="s">
        <v>349</v>
      </c>
      <c r="AJ850" t="s">
        <v>349</v>
      </c>
      <c r="AK850" t="s">
        <v>349</v>
      </c>
      <c r="AL850" t="s">
        <v>347</v>
      </c>
      <c r="AM850" t="s">
        <v>349</v>
      </c>
      <c r="AN850" t="s">
        <v>349</v>
      </c>
      <c r="AO850" t="s">
        <v>552</v>
      </c>
      <c r="AP850" t="s">
        <v>603</v>
      </c>
      <c r="AQ850" t="s">
        <v>609</v>
      </c>
      <c r="AR850" t="s">
        <v>352</v>
      </c>
      <c r="AS850" t="s">
        <v>353</v>
      </c>
    </row>
    <row r="851" spans="1:45" x14ac:dyDescent="0.3">
      <c r="A851" t="s">
        <v>338</v>
      </c>
      <c r="B851" t="s">
        <v>339</v>
      </c>
      <c r="C851" t="s">
        <v>975</v>
      </c>
      <c r="D851" t="s">
        <v>549</v>
      </c>
      <c r="E851" t="s">
        <v>1487</v>
      </c>
      <c r="F851" t="s">
        <v>341</v>
      </c>
      <c r="G851" t="s">
        <v>423</v>
      </c>
      <c r="H851" t="s">
        <v>343</v>
      </c>
      <c r="I851" t="s">
        <v>611</v>
      </c>
      <c r="J851" t="s">
        <v>611</v>
      </c>
      <c r="K851">
        <v>1500000</v>
      </c>
      <c r="L851">
        <v>1500000</v>
      </c>
      <c r="M851">
        <v>200000</v>
      </c>
      <c r="N851">
        <v>0</v>
      </c>
      <c r="O851">
        <v>0</v>
      </c>
      <c r="P851">
        <v>0</v>
      </c>
      <c r="Q851">
        <v>3579</v>
      </c>
      <c r="R851">
        <v>3579</v>
      </c>
      <c r="S851">
        <v>0</v>
      </c>
      <c r="T851">
        <v>3579</v>
      </c>
      <c r="U851">
        <v>3579</v>
      </c>
      <c r="V851">
        <v>196421</v>
      </c>
      <c r="W851">
        <v>1496421</v>
      </c>
      <c r="X851">
        <v>1496421</v>
      </c>
      <c r="Y851">
        <v>1496421</v>
      </c>
      <c r="Z851">
        <v>0</v>
      </c>
      <c r="AA851">
        <v>0</v>
      </c>
      <c r="AB851">
        <v>0</v>
      </c>
      <c r="AC851">
        <v>0</v>
      </c>
      <c r="AD851">
        <v>0</v>
      </c>
      <c r="AE851" t="s">
        <v>346</v>
      </c>
      <c r="AF851" t="s">
        <v>549</v>
      </c>
      <c r="AG851" t="s">
        <v>601</v>
      </c>
      <c r="AH851" t="s">
        <v>612</v>
      </c>
      <c r="AI851" t="s">
        <v>349</v>
      </c>
      <c r="AJ851" t="s">
        <v>349</v>
      </c>
      <c r="AK851" t="s">
        <v>349</v>
      </c>
      <c r="AL851" t="s">
        <v>347</v>
      </c>
      <c r="AM851" t="s">
        <v>349</v>
      </c>
      <c r="AN851" t="s">
        <v>349</v>
      </c>
      <c r="AO851" t="s">
        <v>552</v>
      </c>
      <c r="AP851" t="s">
        <v>603</v>
      </c>
      <c r="AQ851" t="s">
        <v>611</v>
      </c>
      <c r="AR851" t="s">
        <v>352</v>
      </c>
      <c r="AS851" t="s">
        <v>353</v>
      </c>
    </row>
    <row r="852" spans="1:45" x14ac:dyDescent="0.3">
      <c r="A852" t="s">
        <v>338</v>
      </c>
      <c r="B852" t="s">
        <v>339</v>
      </c>
      <c r="C852" t="s">
        <v>975</v>
      </c>
      <c r="D852" t="s">
        <v>549</v>
      </c>
      <c r="E852" t="s">
        <v>1488</v>
      </c>
      <c r="F852" t="s">
        <v>341</v>
      </c>
      <c r="G852" t="s">
        <v>423</v>
      </c>
      <c r="H852" t="s">
        <v>343</v>
      </c>
      <c r="I852" t="s">
        <v>613</v>
      </c>
      <c r="J852" t="s">
        <v>614</v>
      </c>
      <c r="K852">
        <v>2000000</v>
      </c>
      <c r="L852">
        <v>2000000</v>
      </c>
      <c r="M852">
        <v>1608333.34</v>
      </c>
      <c r="N852">
        <v>0</v>
      </c>
      <c r="O852">
        <v>0</v>
      </c>
      <c r="P852">
        <v>0</v>
      </c>
      <c r="Q852">
        <v>1015763.75</v>
      </c>
      <c r="R852">
        <v>804307.68</v>
      </c>
      <c r="S852">
        <v>71700</v>
      </c>
      <c r="T852">
        <v>1015763.75</v>
      </c>
      <c r="U852">
        <v>1015763.75</v>
      </c>
      <c r="V852">
        <v>592569.59</v>
      </c>
      <c r="W852">
        <v>984236.25</v>
      </c>
      <c r="X852">
        <v>984236.25</v>
      </c>
      <c r="Y852">
        <v>984236.25</v>
      </c>
      <c r="Z852">
        <v>0</v>
      </c>
      <c r="AA852">
        <v>0</v>
      </c>
      <c r="AB852">
        <v>0</v>
      </c>
      <c r="AC852">
        <v>0</v>
      </c>
      <c r="AD852">
        <v>0</v>
      </c>
      <c r="AE852" t="s">
        <v>346</v>
      </c>
      <c r="AF852" t="s">
        <v>549</v>
      </c>
      <c r="AG852" t="s">
        <v>601</v>
      </c>
      <c r="AH852" t="s">
        <v>615</v>
      </c>
      <c r="AI852" t="s">
        <v>349</v>
      </c>
      <c r="AJ852" t="s">
        <v>349</v>
      </c>
      <c r="AK852" t="s">
        <v>349</v>
      </c>
      <c r="AL852" t="s">
        <v>347</v>
      </c>
      <c r="AM852" t="s">
        <v>349</v>
      </c>
      <c r="AN852" t="s">
        <v>349</v>
      </c>
      <c r="AO852" t="s">
        <v>552</v>
      </c>
      <c r="AP852" t="s">
        <v>603</v>
      </c>
      <c r="AQ852" t="s">
        <v>614</v>
      </c>
      <c r="AR852" t="s">
        <v>352</v>
      </c>
      <c r="AS852" t="s">
        <v>353</v>
      </c>
    </row>
    <row r="853" spans="1:45" x14ac:dyDescent="0.3">
      <c r="A853" t="s">
        <v>338</v>
      </c>
      <c r="B853" t="s">
        <v>339</v>
      </c>
      <c r="C853" t="s">
        <v>975</v>
      </c>
      <c r="D853" t="s">
        <v>549</v>
      </c>
      <c r="E853" t="s">
        <v>1489</v>
      </c>
      <c r="F853" t="s">
        <v>341</v>
      </c>
      <c r="G853" t="s">
        <v>423</v>
      </c>
      <c r="H853" t="s">
        <v>343</v>
      </c>
      <c r="I853" t="s">
        <v>616</v>
      </c>
      <c r="J853" t="s">
        <v>617</v>
      </c>
      <c r="K853">
        <v>309000</v>
      </c>
      <c r="L853">
        <v>309000</v>
      </c>
      <c r="M853">
        <v>231750</v>
      </c>
      <c r="N853">
        <v>0</v>
      </c>
      <c r="O853">
        <v>0</v>
      </c>
      <c r="P853">
        <v>0</v>
      </c>
      <c r="Q853">
        <v>74354</v>
      </c>
      <c r="R853">
        <v>63280</v>
      </c>
      <c r="S853">
        <v>63280</v>
      </c>
      <c r="T853">
        <v>74354</v>
      </c>
      <c r="U853">
        <v>74354</v>
      </c>
      <c r="V853">
        <v>157396</v>
      </c>
      <c r="W853">
        <v>234646</v>
      </c>
      <c r="X853">
        <v>234646</v>
      </c>
      <c r="Y853">
        <v>234646</v>
      </c>
      <c r="Z853">
        <v>0</v>
      </c>
      <c r="AA853">
        <v>0</v>
      </c>
      <c r="AB853">
        <v>0</v>
      </c>
      <c r="AC853">
        <v>0</v>
      </c>
      <c r="AD853">
        <v>0</v>
      </c>
      <c r="AE853" t="s">
        <v>346</v>
      </c>
      <c r="AF853" t="s">
        <v>549</v>
      </c>
      <c r="AG853" t="s">
        <v>601</v>
      </c>
      <c r="AH853" t="s">
        <v>618</v>
      </c>
      <c r="AI853" t="s">
        <v>349</v>
      </c>
      <c r="AJ853" t="s">
        <v>349</v>
      </c>
      <c r="AK853" t="s">
        <v>349</v>
      </c>
      <c r="AL853" t="s">
        <v>347</v>
      </c>
      <c r="AM853" t="s">
        <v>349</v>
      </c>
      <c r="AN853" t="s">
        <v>349</v>
      </c>
      <c r="AO853" t="s">
        <v>552</v>
      </c>
      <c r="AP853" t="s">
        <v>603</v>
      </c>
      <c r="AQ853" t="s">
        <v>617</v>
      </c>
      <c r="AR853" t="s">
        <v>352</v>
      </c>
      <c r="AS853" t="s">
        <v>353</v>
      </c>
    </row>
    <row r="854" spans="1:45" x14ac:dyDescent="0.3">
      <c r="A854" t="s">
        <v>338</v>
      </c>
      <c r="B854" t="s">
        <v>339</v>
      </c>
      <c r="C854" t="s">
        <v>975</v>
      </c>
      <c r="D854" t="s">
        <v>549</v>
      </c>
      <c r="E854" t="s">
        <v>1490</v>
      </c>
      <c r="F854" t="s">
        <v>341</v>
      </c>
      <c r="G854" t="s">
        <v>423</v>
      </c>
      <c r="H854" t="s">
        <v>343</v>
      </c>
      <c r="I854" t="s">
        <v>619</v>
      </c>
      <c r="J854" t="s">
        <v>620</v>
      </c>
      <c r="K854">
        <v>50000</v>
      </c>
      <c r="L854">
        <v>50000</v>
      </c>
      <c r="M854">
        <v>37500</v>
      </c>
      <c r="N854">
        <v>0</v>
      </c>
      <c r="O854">
        <v>0</v>
      </c>
      <c r="P854">
        <v>0</v>
      </c>
      <c r="Q854">
        <v>3990</v>
      </c>
      <c r="R854">
        <v>3990</v>
      </c>
      <c r="S854">
        <v>0</v>
      </c>
      <c r="T854">
        <v>3990</v>
      </c>
      <c r="U854">
        <v>3990</v>
      </c>
      <c r="V854">
        <v>33510</v>
      </c>
      <c r="W854">
        <v>46010</v>
      </c>
      <c r="X854">
        <v>46010</v>
      </c>
      <c r="Y854">
        <v>46010</v>
      </c>
      <c r="Z854">
        <v>0</v>
      </c>
      <c r="AA854">
        <v>0</v>
      </c>
      <c r="AB854">
        <v>0</v>
      </c>
      <c r="AC854">
        <v>0</v>
      </c>
      <c r="AD854">
        <v>0</v>
      </c>
      <c r="AE854" t="s">
        <v>346</v>
      </c>
      <c r="AF854" t="s">
        <v>549</v>
      </c>
      <c r="AG854" t="s">
        <v>601</v>
      </c>
      <c r="AH854" t="s">
        <v>621</v>
      </c>
      <c r="AI854" t="s">
        <v>349</v>
      </c>
      <c r="AJ854" t="s">
        <v>349</v>
      </c>
      <c r="AK854" t="s">
        <v>349</v>
      </c>
      <c r="AL854" t="s">
        <v>347</v>
      </c>
      <c r="AM854" t="s">
        <v>349</v>
      </c>
      <c r="AN854" t="s">
        <v>349</v>
      </c>
      <c r="AO854" t="s">
        <v>552</v>
      </c>
      <c r="AP854" t="s">
        <v>603</v>
      </c>
      <c r="AQ854" t="s">
        <v>620</v>
      </c>
      <c r="AR854" t="s">
        <v>352</v>
      </c>
      <c r="AS854" t="s">
        <v>353</v>
      </c>
    </row>
    <row r="855" spans="1:45" x14ac:dyDescent="0.3">
      <c r="A855" t="s">
        <v>338</v>
      </c>
      <c r="B855" t="s">
        <v>339</v>
      </c>
      <c r="C855" t="s">
        <v>975</v>
      </c>
      <c r="D855" t="s">
        <v>549</v>
      </c>
      <c r="E855" t="s">
        <v>1491</v>
      </c>
      <c r="F855" t="s">
        <v>341</v>
      </c>
      <c r="G855" t="s">
        <v>423</v>
      </c>
      <c r="H855" t="s">
        <v>343</v>
      </c>
      <c r="I855" t="s">
        <v>622</v>
      </c>
      <c r="J855" t="s">
        <v>623</v>
      </c>
      <c r="K855">
        <v>50000</v>
      </c>
      <c r="L855">
        <v>50000</v>
      </c>
      <c r="M855">
        <v>37500</v>
      </c>
      <c r="N855">
        <v>0</v>
      </c>
      <c r="O855">
        <v>0</v>
      </c>
      <c r="P855">
        <v>0</v>
      </c>
      <c r="Q855">
        <v>9700</v>
      </c>
      <c r="R855">
        <v>9700</v>
      </c>
      <c r="S855">
        <v>0</v>
      </c>
      <c r="T855">
        <v>9700</v>
      </c>
      <c r="U855">
        <v>9700</v>
      </c>
      <c r="V855">
        <v>27800</v>
      </c>
      <c r="W855">
        <v>40300</v>
      </c>
      <c r="X855">
        <v>40300</v>
      </c>
      <c r="Y855">
        <v>40300</v>
      </c>
      <c r="Z855">
        <v>0</v>
      </c>
      <c r="AA855">
        <v>0</v>
      </c>
      <c r="AB855">
        <v>0</v>
      </c>
      <c r="AC855">
        <v>0</v>
      </c>
      <c r="AD855">
        <v>0</v>
      </c>
      <c r="AE855" t="s">
        <v>346</v>
      </c>
      <c r="AF855" t="s">
        <v>549</v>
      </c>
      <c r="AG855" t="s">
        <v>601</v>
      </c>
      <c r="AH855" t="s">
        <v>624</v>
      </c>
      <c r="AI855" t="s">
        <v>349</v>
      </c>
      <c r="AJ855" t="s">
        <v>349</v>
      </c>
      <c r="AK855" t="s">
        <v>349</v>
      </c>
      <c r="AL855" t="s">
        <v>347</v>
      </c>
      <c r="AM855" t="s">
        <v>349</v>
      </c>
      <c r="AN855" t="s">
        <v>349</v>
      </c>
      <c r="AO855" t="s">
        <v>552</v>
      </c>
      <c r="AP855" t="s">
        <v>603</v>
      </c>
      <c r="AQ855" t="s">
        <v>623</v>
      </c>
      <c r="AR855" t="s">
        <v>352</v>
      </c>
      <c r="AS855" t="s">
        <v>353</v>
      </c>
    </row>
    <row r="856" spans="1:45" x14ac:dyDescent="0.3">
      <c r="A856" t="s">
        <v>338</v>
      </c>
      <c r="B856" t="s">
        <v>339</v>
      </c>
      <c r="C856" t="s">
        <v>975</v>
      </c>
      <c r="D856" t="s">
        <v>629</v>
      </c>
      <c r="E856" t="s">
        <v>1494</v>
      </c>
      <c r="F856" t="s">
        <v>625</v>
      </c>
      <c r="G856" t="s">
        <v>626</v>
      </c>
      <c r="H856" t="s">
        <v>343</v>
      </c>
      <c r="I856" t="s">
        <v>638</v>
      </c>
      <c r="J856" t="s">
        <v>639</v>
      </c>
      <c r="K856">
        <v>500000</v>
      </c>
      <c r="L856">
        <v>500000</v>
      </c>
      <c r="M856">
        <v>402500</v>
      </c>
      <c r="N856">
        <v>0</v>
      </c>
      <c r="O856">
        <v>0</v>
      </c>
      <c r="P856">
        <v>0</v>
      </c>
      <c r="Q856">
        <v>305000</v>
      </c>
      <c r="R856">
        <v>305000</v>
      </c>
      <c r="S856">
        <v>0</v>
      </c>
      <c r="T856">
        <v>305000</v>
      </c>
      <c r="U856">
        <v>305000</v>
      </c>
      <c r="V856">
        <v>97500</v>
      </c>
      <c r="W856">
        <v>195000</v>
      </c>
      <c r="X856">
        <v>195000</v>
      </c>
      <c r="Y856">
        <v>195000</v>
      </c>
      <c r="Z856">
        <v>0</v>
      </c>
      <c r="AA856">
        <v>0</v>
      </c>
      <c r="AB856">
        <v>0</v>
      </c>
      <c r="AC856">
        <v>0</v>
      </c>
      <c r="AD856">
        <v>0</v>
      </c>
      <c r="AE856" t="s">
        <v>346</v>
      </c>
      <c r="AF856" t="s">
        <v>629</v>
      </c>
      <c r="AG856" t="s">
        <v>630</v>
      </c>
      <c r="AH856" t="s">
        <v>640</v>
      </c>
      <c r="AI856" t="s">
        <v>349</v>
      </c>
      <c r="AJ856" t="s">
        <v>349</v>
      </c>
      <c r="AK856" t="s">
        <v>349</v>
      </c>
      <c r="AL856" t="s">
        <v>347</v>
      </c>
      <c r="AM856" t="s">
        <v>349</v>
      </c>
      <c r="AN856" t="s">
        <v>349</v>
      </c>
      <c r="AO856" t="s">
        <v>632</v>
      </c>
      <c r="AP856" t="s">
        <v>633</v>
      </c>
      <c r="AQ856" t="s">
        <v>639</v>
      </c>
      <c r="AR856" t="s">
        <v>352</v>
      </c>
      <c r="AS856" t="s">
        <v>634</v>
      </c>
    </row>
    <row r="857" spans="1:45" x14ac:dyDescent="0.3">
      <c r="A857" t="s">
        <v>338</v>
      </c>
      <c r="B857" t="s">
        <v>339</v>
      </c>
      <c r="C857" t="s">
        <v>975</v>
      </c>
      <c r="D857" t="s">
        <v>629</v>
      </c>
      <c r="E857" t="s">
        <v>1495</v>
      </c>
      <c r="F857" t="s">
        <v>625</v>
      </c>
      <c r="G857" t="s">
        <v>626</v>
      </c>
      <c r="H857" t="s">
        <v>343</v>
      </c>
      <c r="I857" t="s">
        <v>641</v>
      </c>
      <c r="J857" t="s">
        <v>642</v>
      </c>
      <c r="K857">
        <v>3995967</v>
      </c>
      <c r="L857">
        <v>3995967</v>
      </c>
      <c r="M857">
        <v>2996975.25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2996975.25</v>
      </c>
      <c r="W857">
        <v>3995967</v>
      </c>
      <c r="X857">
        <v>3995967</v>
      </c>
      <c r="Y857">
        <v>3995967</v>
      </c>
      <c r="Z857">
        <v>0</v>
      </c>
      <c r="AA857">
        <v>0</v>
      </c>
      <c r="AB857">
        <v>0</v>
      </c>
      <c r="AC857">
        <v>0</v>
      </c>
      <c r="AD857">
        <v>0</v>
      </c>
      <c r="AE857" t="s">
        <v>346</v>
      </c>
      <c r="AF857" t="s">
        <v>629</v>
      </c>
      <c r="AG857" t="s">
        <v>630</v>
      </c>
      <c r="AH857" t="s">
        <v>643</v>
      </c>
      <c r="AI857" t="s">
        <v>349</v>
      </c>
      <c r="AJ857" t="s">
        <v>349</v>
      </c>
      <c r="AK857" t="s">
        <v>349</v>
      </c>
      <c r="AL857" t="s">
        <v>347</v>
      </c>
      <c r="AM857" t="s">
        <v>349</v>
      </c>
      <c r="AN857" t="s">
        <v>349</v>
      </c>
      <c r="AO857" t="s">
        <v>632</v>
      </c>
      <c r="AP857" t="s">
        <v>633</v>
      </c>
      <c r="AQ857" t="s">
        <v>642</v>
      </c>
      <c r="AR857" t="s">
        <v>352</v>
      </c>
      <c r="AS857" t="s">
        <v>634</v>
      </c>
    </row>
    <row r="858" spans="1:45" x14ac:dyDescent="0.3">
      <c r="A858" t="s">
        <v>338</v>
      </c>
      <c r="B858" t="s">
        <v>339</v>
      </c>
      <c r="C858" t="s">
        <v>975</v>
      </c>
      <c r="D858" t="s">
        <v>629</v>
      </c>
      <c r="E858" t="s">
        <v>1496</v>
      </c>
      <c r="F858" t="s">
        <v>625</v>
      </c>
      <c r="G858" t="s">
        <v>626</v>
      </c>
      <c r="H858" t="s">
        <v>343</v>
      </c>
      <c r="I858" t="s">
        <v>644</v>
      </c>
      <c r="J858" t="s">
        <v>645</v>
      </c>
      <c r="K858">
        <v>3000000</v>
      </c>
      <c r="L858">
        <v>3000000</v>
      </c>
      <c r="M858">
        <v>2250000</v>
      </c>
      <c r="N858">
        <v>0</v>
      </c>
      <c r="O858">
        <v>0</v>
      </c>
      <c r="P858">
        <v>0</v>
      </c>
      <c r="Q858">
        <v>969540</v>
      </c>
      <c r="R858">
        <v>406800</v>
      </c>
      <c r="S858">
        <v>406800</v>
      </c>
      <c r="T858">
        <v>969540</v>
      </c>
      <c r="U858">
        <v>969540</v>
      </c>
      <c r="V858">
        <v>1280460</v>
      </c>
      <c r="W858">
        <v>2030460</v>
      </c>
      <c r="X858">
        <v>2030460</v>
      </c>
      <c r="Y858">
        <v>2030460</v>
      </c>
      <c r="Z858">
        <v>0</v>
      </c>
      <c r="AA858">
        <v>0</v>
      </c>
      <c r="AB858">
        <v>0</v>
      </c>
      <c r="AC858">
        <v>0</v>
      </c>
      <c r="AD858">
        <v>0</v>
      </c>
      <c r="AE858" t="s">
        <v>346</v>
      </c>
      <c r="AF858" t="s">
        <v>629</v>
      </c>
      <c r="AG858" t="s">
        <v>630</v>
      </c>
      <c r="AH858" t="s">
        <v>646</v>
      </c>
      <c r="AI858" t="s">
        <v>349</v>
      </c>
      <c r="AJ858" t="s">
        <v>349</v>
      </c>
      <c r="AK858" t="s">
        <v>349</v>
      </c>
      <c r="AL858" t="s">
        <v>347</v>
      </c>
      <c r="AM858" t="s">
        <v>349</v>
      </c>
      <c r="AN858" t="s">
        <v>349</v>
      </c>
      <c r="AO858" t="s">
        <v>632</v>
      </c>
      <c r="AP858" t="s">
        <v>633</v>
      </c>
      <c r="AQ858" t="s">
        <v>645</v>
      </c>
      <c r="AR858" t="s">
        <v>352</v>
      </c>
      <c r="AS858" t="s">
        <v>634</v>
      </c>
    </row>
    <row r="859" spans="1:45" x14ac:dyDescent="0.3">
      <c r="A859" t="s">
        <v>338</v>
      </c>
      <c r="B859" t="s">
        <v>339</v>
      </c>
      <c r="C859" t="s">
        <v>975</v>
      </c>
      <c r="D859" t="s">
        <v>629</v>
      </c>
      <c r="E859" t="s">
        <v>1499</v>
      </c>
      <c r="F859" t="s">
        <v>625</v>
      </c>
      <c r="G859" t="s">
        <v>656</v>
      </c>
      <c r="H859" t="s">
        <v>343</v>
      </c>
      <c r="I859" t="s">
        <v>657</v>
      </c>
      <c r="J859" t="s">
        <v>657</v>
      </c>
      <c r="K859">
        <v>6000000</v>
      </c>
      <c r="L859">
        <v>6000000</v>
      </c>
      <c r="M859">
        <v>4440000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4440000</v>
      </c>
      <c r="W859">
        <v>6000000</v>
      </c>
      <c r="X859">
        <v>6000000</v>
      </c>
      <c r="Y859">
        <v>6000000</v>
      </c>
      <c r="Z859">
        <v>0</v>
      </c>
      <c r="AA859">
        <v>0</v>
      </c>
      <c r="AB859">
        <v>0</v>
      </c>
      <c r="AC859">
        <v>0</v>
      </c>
      <c r="AD859">
        <v>0</v>
      </c>
      <c r="AE859" t="s">
        <v>346</v>
      </c>
      <c r="AF859" t="s">
        <v>629</v>
      </c>
      <c r="AG859" t="s">
        <v>658</v>
      </c>
      <c r="AH859" t="s">
        <v>659</v>
      </c>
      <c r="AI859" t="s">
        <v>349</v>
      </c>
      <c r="AJ859" t="s">
        <v>349</v>
      </c>
      <c r="AK859" t="s">
        <v>349</v>
      </c>
      <c r="AL859" t="s">
        <v>347</v>
      </c>
      <c r="AM859" t="s">
        <v>349</v>
      </c>
      <c r="AN859" t="s">
        <v>349</v>
      </c>
      <c r="AO859" t="s">
        <v>632</v>
      </c>
      <c r="AP859" t="s">
        <v>660</v>
      </c>
      <c r="AQ859" t="s">
        <v>657</v>
      </c>
      <c r="AR859" t="s">
        <v>352</v>
      </c>
      <c r="AS859" t="s">
        <v>634</v>
      </c>
    </row>
    <row r="860" spans="1:45" x14ac:dyDescent="0.3">
      <c r="A860" t="s">
        <v>338</v>
      </c>
      <c r="B860" t="s">
        <v>339</v>
      </c>
      <c r="C860" t="s">
        <v>975</v>
      </c>
      <c r="D860" t="s">
        <v>664</v>
      </c>
      <c r="E860" t="s">
        <v>982</v>
      </c>
      <c r="F860" t="s">
        <v>341</v>
      </c>
      <c r="G860" t="s">
        <v>532</v>
      </c>
      <c r="H860" t="s">
        <v>343</v>
      </c>
      <c r="I860" t="s">
        <v>662</v>
      </c>
      <c r="J860" t="s">
        <v>663</v>
      </c>
      <c r="K860">
        <v>30986156</v>
      </c>
      <c r="L860">
        <v>30986156</v>
      </c>
      <c r="M860">
        <v>27249531</v>
      </c>
      <c r="N860">
        <v>0</v>
      </c>
      <c r="O860">
        <v>0</v>
      </c>
      <c r="P860">
        <v>0</v>
      </c>
      <c r="Q860">
        <v>12835053.359999999</v>
      </c>
      <c r="R860">
        <v>12835053.359999999</v>
      </c>
      <c r="S860">
        <v>1768029</v>
      </c>
      <c r="T860">
        <v>12835053.359999999</v>
      </c>
      <c r="U860">
        <v>12835053.359999999</v>
      </c>
      <c r="V860">
        <v>14414477.640000001</v>
      </c>
      <c r="W860">
        <v>18151102.640000001</v>
      </c>
      <c r="X860">
        <v>18151102.640000001</v>
      </c>
      <c r="Y860">
        <v>18151102.640000001</v>
      </c>
      <c r="Z860">
        <v>0</v>
      </c>
      <c r="AA860">
        <v>0</v>
      </c>
      <c r="AB860">
        <v>0</v>
      </c>
      <c r="AC860">
        <v>0</v>
      </c>
      <c r="AD860">
        <v>0</v>
      </c>
      <c r="AE860" t="s">
        <v>346</v>
      </c>
      <c r="AF860" t="s">
        <v>664</v>
      </c>
      <c r="AG860" t="s">
        <v>665</v>
      </c>
      <c r="AH860" t="s">
        <v>666</v>
      </c>
      <c r="AI860" t="s">
        <v>382</v>
      </c>
      <c r="AJ860" t="s">
        <v>349</v>
      </c>
      <c r="AK860" t="s">
        <v>349</v>
      </c>
      <c r="AL860" t="s">
        <v>347</v>
      </c>
      <c r="AM860" t="s">
        <v>667</v>
      </c>
      <c r="AN860" t="s">
        <v>400</v>
      </c>
      <c r="AO860" t="s">
        <v>668</v>
      </c>
      <c r="AP860" t="s">
        <v>669</v>
      </c>
      <c r="AQ860" t="s">
        <v>670</v>
      </c>
      <c r="AR860" t="s">
        <v>352</v>
      </c>
      <c r="AS860" t="s">
        <v>353</v>
      </c>
    </row>
    <row r="861" spans="1:45" x14ac:dyDescent="0.3">
      <c r="A861" t="s">
        <v>338</v>
      </c>
      <c r="B861" t="s">
        <v>339</v>
      </c>
      <c r="C861" t="s">
        <v>975</v>
      </c>
      <c r="D861" t="s">
        <v>664</v>
      </c>
      <c r="E861" t="s">
        <v>983</v>
      </c>
      <c r="F861" t="s">
        <v>341</v>
      </c>
      <c r="G861" t="s">
        <v>532</v>
      </c>
      <c r="H861" t="s">
        <v>343</v>
      </c>
      <c r="I861" t="s">
        <v>672</v>
      </c>
      <c r="J861" t="s">
        <v>673</v>
      </c>
      <c r="K861">
        <v>4934102</v>
      </c>
      <c r="L861">
        <v>4934102</v>
      </c>
      <c r="M861">
        <v>4934102</v>
      </c>
      <c r="N861">
        <v>0</v>
      </c>
      <c r="O861">
        <v>0</v>
      </c>
      <c r="P861">
        <v>0</v>
      </c>
      <c r="Q861">
        <v>2099486.39</v>
      </c>
      <c r="R861">
        <v>2099486.39</v>
      </c>
      <c r="S861">
        <v>281533</v>
      </c>
      <c r="T861">
        <v>2099486.39</v>
      </c>
      <c r="U861">
        <v>2099486.39</v>
      </c>
      <c r="V861">
        <v>2834615.61</v>
      </c>
      <c r="W861">
        <v>2834615.61</v>
      </c>
      <c r="X861">
        <v>2834615.61</v>
      </c>
      <c r="Y861">
        <v>2834615.61</v>
      </c>
      <c r="Z861">
        <v>0</v>
      </c>
      <c r="AA861">
        <v>0</v>
      </c>
      <c r="AB861">
        <v>0</v>
      </c>
      <c r="AC861">
        <v>0</v>
      </c>
      <c r="AD861">
        <v>0</v>
      </c>
      <c r="AE861" t="s">
        <v>346</v>
      </c>
      <c r="AF861" t="s">
        <v>664</v>
      </c>
      <c r="AG861" t="s">
        <v>665</v>
      </c>
      <c r="AH861" t="s">
        <v>666</v>
      </c>
      <c r="AI861" t="s">
        <v>565</v>
      </c>
      <c r="AJ861" t="s">
        <v>349</v>
      </c>
      <c r="AK861" t="s">
        <v>349</v>
      </c>
      <c r="AL861" t="s">
        <v>347</v>
      </c>
      <c r="AM861" t="s">
        <v>674</v>
      </c>
      <c r="AN861" t="s">
        <v>384</v>
      </c>
      <c r="AO861" t="s">
        <v>668</v>
      </c>
      <c r="AP861" t="s">
        <v>669</v>
      </c>
      <c r="AQ861" t="s">
        <v>670</v>
      </c>
      <c r="AR861" t="s">
        <v>352</v>
      </c>
      <c r="AS861" t="s">
        <v>353</v>
      </c>
    </row>
    <row r="862" spans="1:45" x14ac:dyDescent="0.3">
      <c r="A862" t="s">
        <v>338</v>
      </c>
      <c r="B862" t="s">
        <v>339</v>
      </c>
      <c r="C862" t="s">
        <v>975</v>
      </c>
      <c r="D862" t="s">
        <v>664</v>
      </c>
      <c r="E862" t="s">
        <v>1501</v>
      </c>
      <c r="F862" t="s">
        <v>341</v>
      </c>
      <c r="G862" t="s">
        <v>683</v>
      </c>
      <c r="H862" t="s">
        <v>343</v>
      </c>
      <c r="I862" t="s">
        <v>689</v>
      </c>
      <c r="J862" t="s">
        <v>690</v>
      </c>
      <c r="K862">
        <v>15000000</v>
      </c>
      <c r="L862">
        <v>15000000</v>
      </c>
      <c r="M862">
        <v>13812600</v>
      </c>
      <c r="N862">
        <v>0</v>
      </c>
      <c r="O862">
        <v>0</v>
      </c>
      <c r="P862">
        <v>0</v>
      </c>
      <c r="Q862">
        <v>12625200</v>
      </c>
      <c r="R862">
        <v>12625200</v>
      </c>
      <c r="S862">
        <v>12625200</v>
      </c>
      <c r="T862">
        <v>12625200</v>
      </c>
      <c r="U862">
        <v>12625200</v>
      </c>
      <c r="V862">
        <v>1187400</v>
      </c>
      <c r="W862">
        <v>2374800</v>
      </c>
      <c r="X862">
        <v>2374800</v>
      </c>
      <c r="Y862">
        <v>2374800</v>
      </c>
      <c r="Z862">
        <v>0</v>
      </c>
      <c r="AA862">
        <v>0</v>
      </c>
      <c r="AB862">
        <v>0</v>
      </c>
      <c r="AC862">
        <v>0</v>
      </c>
      <c r="AD862">
        <v>0</v>
      </c>
      <c r="AE862" t="s">
        <v>346</v>
      </c>
      <c r="AF862" t="s">
        <v>664</v>
      </c>
      <c r="AG862" t="s">
        <v>686</v>
      </c>
      <c r="AH862" t="s">
        <v>691</v>
      </c>
      <c r="AI862" t="s">
        <v>349</v>
      </c>
      <c r="AJ862" t="s">
        <v>349</v>
      </c>
      <c r="AK862" t="s">
        <v>349</v>
      </c>
      <c r="AL862" t="s">
        <v>347</v>
      </c>
      <c r="AM862" t="s">
        <v>349</v>
      </c>
      <c r="AN862" t="s">
        <v>349</v>
      </c>
      <c r="AO862" t="s">
        <v>668</v>
      </c>
      <c r="AP862" t="s">
        <v>688</v>
      </c>
      <c r="AQ862" t="s">
        <v>690</v>
      </c>
      <c r="AR862" t="s">
        <v>352</v>
      </c>
      <c r="AS862" t="s">
        <v>353</v>
      </c>
    </row>
    <row r="863" spans="1:45" x14ac:dyDescent="0.3">
      <c r="A863" t="s">
        <v>338</v>
      </c>
      <c r="B863" t="s">
        <v>339</v>
      </c>
      <c r="C863" t="s">
        <v>975</v>
      </c>
      <c r="D863" t="s">
        <v>664</v>
      </c>
      <c r="E863" t="s">
        <v>1502</v>
      </c>
      <c r="F863" t="s">
        <v>341</v>
      </c>
      <c r="G863" t="s">
        <v>683</v>
      </c>
      <c r="H863" t="s">
        <v>343</v>
      </c>
      <c r="I863" t="s">
        <v>692</v>
      </c>
      <c r="J863" t="s">
        <v>692</v>
      </c>
      <c r="K863">
        <v>30300000</v>
      </c>
      <c r="L863">
        <v>49230000</v>
      </c>
      <c r="M863">
        <v>42724948.5</v>
      </c>
      <c r="N863">
        <v>0</v>
      </c>
      <c r="O863">
        <v>0</v>
      </c>
      <c r="P863">
        <v>0</v>
      </c>
      <c r="Q863">
        <v>36219896.659999996</v>
      </c>
      <c r="R863">
        <v>36219896.659999996</v>
      </c>
      <c r="S863">
        <v>32030542.239999998</v>
      </c>
      <c r="T863">
        <v>36219896.659999996</v>
      </c>
      <c r="U863">
        <v>36219896.659999996</v>
      </c>
      <c r="V863">
        <v>6505051.8399999999</v>
      </c>
      <c r="W863">
        <v>13010103.34</v>
      </c>
      <c r="X863">
        <v>13010103.34</v>
      </c>
      <c r="Y863">
        <v>13010103.34</v>
      </c>
      <c r="Z863">
        <v>0</v>
      </c>
      <c r="AA863">
        <v>0</v>
      </c>
      <c r="AB863">
        <v>0</v>
      </c>
      <c r="AC863">
        <v>0</v>
      </c>
      <c r="AD863">
        <v>18930000</v>
      </c>
      <c r="AE863" t="s">
        <v>346</v>
      </c>
      <c r="AF863" t="s">
        <v>664</v>
      </c>
      <c r="AG863" t="s">
        <v>693</v>
      </c>
      <c r="AH863" t="s">
        <v>694</v>
      </c>
      <c r="AI863" t="s">
        <v>349</v>
      </c>
      <c r="AJ863" t="s">
        <v>349</v>
      </c>
      <c r="AK863" t="s">
        <v>349</v>
      </c>
      <c r="AL863" t="s">
        <v>347</v>
      </c>
      <c r="AM863" t="s">
        <v>349</v>
      </c>
      <c r="AN863" t="s">
        <v>349</v>
      </c>
      <c r="AO863" t="s">
        <v>668</v>
      </c>
      <c r="AP863" t="s">
        <v>695</v>
      </c>
      <c r="AQ863" t="s">
        <v>692</v>
      </c>
      <c r="AR863" t="s">
        <v>352</v>
      </c>
      <c r="AS863" t="s">
        <v>353</v>
      </c>
    </row>
    <row r="864" spans="1:45" x14ac:dyDescent="0.3">
      <c r="A864" t="s">
        <v>338</v>
      </c>
      <c r="B864" t="s">
        <v>339</v>
      </c>
      <c r="C864" t="s">
        <v>975</v>
      </c>
      <c r="D864" t="s">
        <v>664</v>
      </c>
      <c r="E864" t="s">
        <v>1503</v>
      </c>
      <c r="F864" t="s">
        <v>341</v>
      </c>
      <c r="G864" t="s">
        <v>683</v>
      </c>
      <c r="H864" t="s">
        <v>343</v>
      </c>
      <c r="I864" t="s">
        <v>696</v>
      </c>
      <c r="J864" t="s">
        <v>696</v>
      </c>
      <c r="K864">
        <v>18000000</v>
      </c>
      <c r="L864">
        <v>18000000</v>
      </c>
      <c r="M864">
        <v>18000000</v>
      </c>
      <c r="N864">
        <v>0</v>
      </c>
      <c r="O864">
        <v>0</v>
      </c>
      <c r="P864">
        <v>0</v>
      </c>
      <c r="Q864">
        <v>9295519.9499999993</v>
      </c>
      <c r="R864">
        <v>9295519.9499999993</v>
      </c>
      <c r="S864">
        <v>2623667.15</v>
      </c>
      <c r="T864">
        <v>9295519.9499999993</v>
      </c>
      <c r="U864">
        <v>9295519.9499999993</v>
      </c>
      <c r="V864">
        <v>8704480.0500000007</v>
      </c>
      <c r="W864">
        <v>8704480.0500000007</v>
      </c>
      <c r="X864">
        <v>8704480.0500000007</v>
      </c>
      <c r="Y864">
        <v>8704480.0500000007</v>
      </c>
      <c r="Z864">
        <v>0</v>
      </c>
      <c r="AA864">
        <v>0</v>
      </c>
      <c r="AB864">
        <v>0</v>
      </c>
      <c r="AC864">
        <v>0</v>
      </c>
      <c r="AD864">
        <v>0</v>
      </c>
      <c r="AE864" t="s">
        <v>346</v>
      </c>
      <c r="AF864" t="s">
        <v>664</v>
      </c>
      <c r="AG864" t="s">
        <v>693</v>
      </c>
      <c r="AH864" t="s">
        <v>697</v>
      </c>
      <c r="AI864" t="s">
        <v>349</v>
      </c>
      <c r="AJ864" t="s">
        <v>349</v>
      </c>
      <c r="AK864" t="s">
        <v>349</v>
      </c>
      <c r="AL864" t="s">
        <v>347</v>
      </c>
      <c r="AM864" t="s">
        <v>349</v>
      </c>
      <c r="AN864" t="s">
        <v>349</v>
      </c>
      <c r="AO864" t="s">
        <v>668</v>
      </c>
      <c r="AP864" t="s">
        <v>695</v>
      </c>
      <c r="AQ864" t="s">
        <v>696</v>
      </c>
      <c r="AR864" t="s">
        <v>352</v>
      </c>
      <c r="AS864" t="s">
        <v>353</v>
      </c>
    </row>
    <row r="865" spans="1:45" x14ac:dyDescent="0.3">
      <c r="A865" t="s">
        <v>338</v>
      </c>
      <c r="B865" t="s">
        <v>339</v>
      </c>
      <c r="C865" t="s">
        <v>975</v>
      </c>
      <c r="D865" t="s">
        <v>664</v>
      </c>
      <c r="E865" t="s">
        <v>1504</v>
      </c>
      <c r="F865" t="s">
        <v>341</v>
      </c>
      <c r="G865" t="s">
        <v>683</v>
      </c>
      <c r="H865" t="s">
        <v>343</v>
      </c>
      <c r="I865" t="s">
        <v>718</v>
      </c>
      <c r="J865" t="s">
        <v>718</v>
      </c>
      <c r="K865">
        <v>0</v>
      </c>
      <c r="L865">
        <v>670000</v>
      </c>
      <c r="M865">
        <v>335000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335000</v>
      </c>
      <c r="W865">
        <v>670000</v>
      </c>
      <c r="X865">
        <v>670000</v>
      </c>
      <c r="Y865">
        <v>670000</v>
      </c>
      <c r="Z865">
        <v>0</v>
      </c>
      <c r="AA865">
        <v>0</v>
      </c>
      <c r="AB865">
        <v>0</v>
      </c>
      <c r="AC865">
        <v>0</v>
      </c>
      <c r="AD865">
        <v>670000</v>
      </c>
      <c r="AE865" t="s">
        <v>346</v>
      </c>
      <c r="AF865" t="s">
        <v>664</v>
      </c>
      <c r="AG865" t="s">
        <v>719</v>
      </c>
      <c r="AH865" t="s">
        <v>720</v>
      </c>
      <c r="AI865" t="s">
        <v>349</v>
      </c>
      <c r="AJ865" t="s">
        <v>349</v>
      </c>
      <c r="AK865" t="s">
        <v>349</v>
      </c>
      <c r="AL865" t="s">
        <v>347</v>
      </c>
      <c r="AM865" t="s">
        <v>349</v>
      </c>
      <c r="AN865" t="s">
        <v>349</v>
      </c>
      <c r="AO865" t="s">
        <v>668</v>
      </c>
      <c r="AP865" t="s">
        <v>721</v>
      </c>
      <c r="AQ865" t="s">
        <v>718</v>
      </c>
      <c r="AR865" t="s">
        <v>352</v>
      </c>
      <c r="AS865" t="s">
        <v>353</v>
      </c>
    </row>
    <row r="866" spans="1:45" x14ac:dyDescent="0.3">
      <c r="A866" t="s">
        <v>338</v>
      </c>
      <c r="B866" t="s">
        <v>339</v>
      </c>
      <c r="C866" t="s">
        <v>975</v>
      </c>
      <c r="D866" t="s">
        <v>664</v>
      </c>
      <c r="E866" t="s">
        <v>984</v>
      </c>
      <c r="F866" t="s">
        <v>341</v>
      </c>
      <c r="G866" t="s">
        <v>723</v>
      </c>
      <c r="H866" t="s">
        <v>343</v>
      </c>
      <c r="I866" t="s">
        <v>985</v>
      </c>
      <c r="J866" t="s">
        <v>986</v>
      </c>
      <c r="K866">
        <v>31675500</v>
      </c>
      <c r="L866">
        <v>31675500</v>
      </c>
      <c r="M866">
        <v>29462750</v>
      </c>
      <c r="N866">
        <v>0</v>
      </c>
      <c r="O866">
        <v>0</v>
      </c>
      <c r="P866">
        <v>0</v>
      </c>
      <c r="Q866">
        <v>27250000</v>
      </c>
      <c r="R866">
        <v>27250000</v>
      </c>
      <c r="S866">
        <v>3096750</v>
      </c>
      <c r="T866">
        <v>27250000</v>
      </c>
      <c r="U866">
        <v>27250000</v>
      </c>
      <c r="V866">
        <v>2212750</v>
      </c>
      <c r="W866">
        <v>4425500</v>
      </c>
      <c r="X866">
        <v>4425500</v>
      </c>
      <c r="Y866">
        <v>4425500</v>
      </c>
      <c r="Z866">
        <v>0</v>
      </c>
      <c r="AA866">
        <v>0</v>
      </c>
      <c r="AB866">
        <v>0</v>
      </c>
      <c r="AC866">
        <v>0</v>
      </c>
      <c r="AD866">
        <v>0</v>
      </c>
      <c r="AE866" t="s">
        <v>346</v>
      </c>
      <c r="AF866" t="s">
        <v>664</v>
      </c>
      <c r="AG866" t="s">
        <v>726</v>
      </c>
      <c r="AH866" t="s">
        <v>727</v>
      </c>
      <c r="AI866" t="s">
        <v>341</v>
      </c>
      <c r="AJ866" t="s">
        <v>349</v>
      </c>
      <c r="AK866" t="s">
        <v>349</v>
      </c>
      <c r="AL866" t="s">
        <v>347</v>
      </c>
      <c r="AM866" t="s">
        <v>987</v>
      </c>
      <c r="AN866" t="s">
        <v>988</v>
      </c>
      <c r="AO866" t="s">
        <v>668</v>
      </c>
      <c r="AP866" t="s">
        <v>730</v>
      </c>
      <c r="AQ866" t="s">
        <v>731</v>
      </c>
      <c r="AR866" t="s">
        <v>352</v>
      </c>
      <c r="AS866" t="s">
        <v>353</v>
      </c>
    </row>
    <row r="867" spans="1:45" x14ac:dyDescent="0.3">
      <c r="A867" t="s">
        <v>338</v>
      </c>
      <c r="B867" t="s">
        <v>339</v>
      </c>
      <c r="C867" t="s">
        <v>975</v>
      </c>
      <c r="D867" t="s">
        <v>664</v>
      </c>
      <c r="E867" t="s">
        <v>989</v>
      </c>
      <c r="F867" t="s">
        <v>341</v>
      </c>
      <c r="G867" t="s">
        <v>723</v>
      </c>
      <c r="H867" t="s">
        <v>343</v>
      </c>
      <c r="I867" t="s">
        <v>990</v>
      </c>
      <c r="J867" t="s">
        <v>991</v>
      </c>
      <c r="K867">
        <v>891800</v>
      </c>
      <c r="L867">
        <v>891800</v>
      </c>
      <c r="M867">
        <v>668850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668850</v>
      </c>
      <c r="W867">
        <v>891800</v>
      </c>
      <c r="X867">
        <v>891800</v>
      </c>
      <c r="Y867">
        <v>891800</v>
      </c>
      <c r="Z867">
        <v>0</v>
      </c>
      <c r="AA867">
        <v>0</v>
      </c>
      <c r="AB867">
        <v>0</v>
      </c>
      <c r="AC867">
        <v>0</v>
      </c>
      <c r="AD867">
        <v>0</v>
      </c>
      <c r="AE867" t="s">
        <v>346</v>
      </c>
      <c r="AF867" t="s">
        <v>664</v>
      </c>
      <c r="AG867" t="s">
        <v>726</v>
      </c>
      <c r="AH867" t="s">
        <v>727</v>
      </c>
      <c r="AI867" t="s">
        <v>358</v>
      </c>
      <c r="AJ867" t="s">
        <v>349</v>
      </c>
      <c r="AK867" t="s">
        <v>349</v>
      </c>
      <c r="AL867" t="s">
        <v>347</v>
      </c>
      <c r="AM867" t="s">
        <v>992</v>
      </c>
      <c r="AN867" t="s">
        <v>993</v>
      </c>
      <c r="AO867" t="s">
        <v>668</v>
      </c>
      <c r="AP867" t="s">
        <v>730</v>
      </c>
      <c r="AQ867" t="s">
        <v>731</v>
      </c>
      <c r="AR867" t="s">
        <v>352</v>
      </c>
      <c r="AS867" t="s">
        <v>353</v>
      </c>
    </row>
    <row r="868" spans="1:45" x14ac:dyDescent="0.3">
      <c r="A868" t="s">
        <v>338</v>
      </c>
      <c r="B868" t="s">
        <v>339</v>
      </c>
      <c r="C868" t="s">
        <v>994</v>
      </c>
      <c r="D868" t="s">
        <v>347</v>
      </c>
      <c r="E868" t="s">
        <v>1428</v>
      </c>
      <c r="F868" t="s">
        <v>341</v>
      </c>
      <c r="G868" t="s">
        <v>342</v>
      </c>
      <c r="H868" t="s">
        <v>343</v>
      </c>
      <c r="I868" t="s">
        <v>344</v>
      </c>
      <c r="J868" t="s">
        <v>345</v>
      </c>
      <c r="K868">
        <v>1281947600</v>
      </c>
      <c r="L868">
        <v>1265647600</v>
      </c>
      <c r="M868">
        <v>1265647600</v>
      </c>
      <c r="N868">
        <v>0</v>
      </c>
      <c r="O868">
        <v>0</v>
      </c>
      <c r="P868">
        <v>0</v>
      </c>
      <c r="Q868">
        <v>524559450.25</v>
      </c>
      <c r="R868">
        <v>524559450.25</v>
      </c>
      <c r="S868">
        <v>85747966.890000001</v>
      </c>
      <c r="T868">
        <v>524559450.25</v>
      </c>
      <c r="U868">
        <v>524559450.25</v>
      </c>
      <c r="V868">
        <v>741088149.75</v>
      </c>
      <c r="W868">
        <v>741088149.75</v>
      </c>
      <c r="X868">
        <v>741088149.75</v>
      </c>
      <c r="Y868">
        <v>741088149.75</v>
      </c>
      <c r="Z868">
        <v>0</v>
      </c>
      <c r="AA868">
        <v>0</v>
      </c>
      <c r="AB868">
        <v>0</v>
      </c>
      <c r="AC868">
        <v>-16300000</v>
      </c>
      <c r="AD868">
        <v>0</v>
      </c>
      <c r="AE868" t="s">
        <v>346</v>
      </c>
      <c r="AF868" t="s">
        <v>347</v>
      </c>
      <c r="AG868" t="s">
        <v>341</v>
      </c>
      <c r="AH868" t="s">
        <v>348</v>
      </c>
      <c r="AI868" t="s">
        <v>349</v>
      </c>
      <c r="AJ868" t="s">
        <v>349</v>
      </c>
      <c r="AK868" t="s">
        <v>349</v>
      </c>
      <c r="AL868" t="s">
        <v>347</v>
      </c>
      <c r="AM868" t="s">
        <v>349</v>
      </c>
      <c r="AN868" t="s">
        <v>349</v>
      </c>
      <c r="AO868" t="s">
        <v>350</v>
      </c>
      <c r="AP868" t="s">
        <v>351</v>
      </c>
      <c r="AQ868" t="s">
        <v>345</v>
      </c>
      <c r="AR868" t="s">
        <v>352</v>
      </c>
      <c r="AS868" t="s">
        <v>353</v>
      </c>
    </row>
    <row r="869" spans="1:45" x14ac:dyDescent="0.3">
      <c r="A869" t="s">
        <v>338</v>
      </c>
      <c r="B869" t="s">
        <v>339</v>
      </c>
      <c r="C869" t="s">
        <v>994</v>
      </c>
      <c r="D869" t="s">
        <v>347</v>
      </c>
      <c r="E869" t="s">
        <v>1429</v>
      </c>
      <c r="F869" t="s">
        <v>341</v>
      </c>
      <c r="G869" t="s">
        <v>342</v>
      </c>
      <c r="H869" t="s">
        <v>343</v>
      </c>
      <c r="I869" t="s">
        <v>354</v>
      </c>
      <c r="J869" t="s">
        <v>354</v>
      </c>
      <c r="K869">
        <v>13700000</v>
      </c>
      <c r="L869">
        <v>13700000</v>
      </c>
      <c r="M869">
        <v>12700000</v>
      </c>
      <c r="N869">
        <v>0</v>
      </c>
      <c r="O869">
        <v>0</v>
      </c>
      <c r="P869">
        <v>0</v>
      </c>
      <c r="Q869">
        <v>3182548.33</v>
      </c>
      <c r="R869">
        <v>3182548.33</v>
      </c>
      <c r="S869">
        <v>298750</v>
      </c>
      <c r="T869">
        <v>3182548.33</v>
      </c>
      <c r="U869">
        <v>3182548.33</v>
      </c>
      <c r="V869">
        <v>9517451.6699999999</v>
      </c>
      <c r="W869">
        <v>10517451.67</v>
      </c>
      <c r="X869">
        <v>10517451.67</v>
      </c>
      <c r="Y869">
        <v>10517451.67</v>
      </c>
      <c r="Z869">
        <v>0</v>
      </c>
      <c r="AA869">
        <v>0</v>
      </c>
      <c r="AB869">
        <v>0</v>
      </c>
      <c r="AC869">
        <v>0</v>
      </c>
      <c r="AD869">
        <v>0</v>
      </c>
      <c r="AE869" t="s">
        <v>346</v>
      </c>
      <c r="AF869" t="s">
        <v>347</v>
      </c>
      <c r="AG869" t="s">
        <v>341</v>
      </c>
      <c r="AH869" t="s">
        <v>355</v>
      </c>
      <c r="AI869" t="s">
        <v>349</v>
      </c>
      <c r="AJ869" t="s">
        <v>349</v>
      </c>
      <c r="AK869" t="s">
        <v>349</v>
      </c>
      <c r="AL869" t="s">
        <v>347</v>
      </c>
      <c r="AM869" t="s">
        <v>349</v>
      </c>
      <c r="AN869" t="s">
        <v>349</v>
      </c>
      <c r="AO869" t="s">
        <v>350</v>
      </c>
      <c r="AP869" t="s">
        <v>351</v>
      </c>
      <c r="AQ869" t="s">
        <v>354</v>
      </c>
      <c r="AR869" t="s">
        <v>352</v>
      </c>
      <c r="AS869" t="s">
        <v>353</v>
      </c>
    </row>
    <row r="870" spans="1:45" x14ac:dyDescent="0.3">
      <c r="A870" t="s">
        <v>338</v>
      </c>
      <c r="B870" t="s">
        <v>339</v>
      </c>
      <c r="C870" t="s">
        <v>994</v>
      </c>
      <c r="D870" t="s">
        <v>347</v>
      </c>
      <c r="E870" t="s">
        <v>1430</v>
      </c>
      <c r="F870" t="s">
        <v>341</v>
      </c>
      <c r="G870" t="s">
        <v>342</v>
      </c>
      <c r="H870" t="s">
        <v>343</v>
      </c>
      <c r="I870" t="s">
        <v>356</v>
      </c>
      <c r="J870" t="s">
        <v>357</v>
      </c>
      <c r="K870">
        <v>6700000</v>
      </c>
      <c r="L870">
        <v>6700000</v>
      </c>
      <c r="M870">
        <v>6700000</v>
      </c>
      <c r="N870">
        <v>0</v>
      </c>
      <c r="O870">
        <v>0</v>
      </c>
      <c r="P870">
        <v>0</v>
      </c>
      <c r="Q870">
        <v>1568650.11</v>
      </c>
      <c r="R870">
        <v>1568650.11</v>
      </c>
      <c r="S870">
        <v>669313.9</v>
      </c>
      <c r="T870">
        <v>1568650.11</v>
      </c>
      <c r="U870">
        <v>1568650.11</v>
      </c>
      <c r="V870">
        <v>5131349.8899999997</v>
      </c>
      <c r="W870">
        <v>5131349.8899999997</v>
      </c>
      <c r="X870">
        <v>5131349.8899999997</v>
      </c>
      <c r="Y870">
        <v>5131349.8899999997</v>
      </c>
      <c r="Z870">
        <v>0</v>
      </c>
      <c r="AA870">
        <v>0</v>
      </c>
      <c r="AB870">
        <v>0</v>
      </c>
      <c r="AC870">
        <v>0</v>
      </c>
      <c r="AD870">
        <v>0</v>
      </c>
      <c r="AE870" t="s">
        <v>346</v>
      </c>
      <c r="AF870" t="s">
        <v>347</v>
      </c>
      <c r="AG870" t="s">
        <v>358</v>
      </c>
      <c r="AH870" t="s">
        <v>359</v>
      </c>
      <c r="AI870" t="s">
        <v>349</v>
      </c>
      <c r="AJ870" t="s">
        <v>349</v>
      </c>
      <c r="AK870" t="s">
        <v>349</v>
      </c>
      <c r="AL870" t="s">
        <v>347</v>
      </c>
      <c r="AM870" t="s">
        <v>349</v>
      </c>
      <c r="AN870" t="s">
        <v>349</v>
      </c>
      <c r="AO870" t="s">
        <v>350</v>
      </c>
      <c r="AP870" t="s">
        <v>360</v>
      </c>
      <c r="AQ870" t="s">
        <v>357</v>
      </c>
      <c r="AR870" t="s">
        <v>352</v>
      </c>
      <c r="AS870" t="s">
        <v>353</v>
      </c>
    </row>
    <row r="871" spans="1:45" x14ac:dyDescent="0.3">
      <c r="A871" t="s">
        <v>338</v>
      </c>
      <c r="B871" t="s">
        <v>339</v>
      </c>
      <c r="C871" t="s">
        <v>994</v>
      </c>
      <c r="D871" t="s">
        <v>347</v>
      </c>
      <c r="E871" t="s">
        <v>1431</v>
      </c>
      <c r="F871" t="s">
        <v>341</v>
      </c>
      <c r="G871" t="s">
        <v>342</v>
      </c>
      <c r="H871" t="s">
        <v>343</v>
      </c>
      <c r="I871" t="s">
        <v>361</v>
      </c>
      <c r="J871" t="s">
        <v>362</v>
      </c>
      <c r="K871">
        <v>265000000</v>
      </c>
      <c r="L871">
        <v>265000000</v>
      </c>
      <c r="M871">
        <v>265000000</v>
      </c>
      <c r="N871">
        <v>0</v>
      </c>
      <c r="O871">
        <v>0</v>
      </c>
      <c r="P871">
        <v>0</v>
      </c>
      <c r="Q871">
        <v>90405817.700000003</v>
      </c>
      <c r="R871">
        <v>90405817.700000003</v>
      </c>
      <c r="S871">
        <v>14961951.73</v>
      </c>
      <c r="T871">
        <v>90405817.700000003</v>
      </c>
      <c r="U871">
        <v>90405817.700000003</v>
      </c>
      <c r="V871">
        <v>174594182.30000001</v>
      </c>
      <c r="W871">
        <v>174594182.30000001</v>
      </c>
      <c r="X871">
        <v>174594182.30000001</v>
      </c>
      <c r="Y871">
        <v>174594182.30000001</v>
      </c>
      <c r="Z871">
        <v>0</v>
      </c>
      <c r="AA871">
        <v>0</v>
      </c>
      <c r="AB871">
        <v>0</v>
      </c>
      <c r="AC871">
        <v>0</v>
      </c>
      <c r="AD871">
        <v>0</v>
      </c>
      <c r="AE871" t="s">
        <v>346</v>
      </c>
      <c r="AF871" t="s">
        <v>347</v>
      </c>
      <c r="AG871" t="s">
        <v>363</v>
      </c>
      <c r="AH871" t="s">
        <v>364</v>
      </c>
      <c r="AI871" t="s">
        <v>349</v>
      </c>
      <c r="AJ871" t="s">
        <v>349</v>
      </c>
      <c r="AK871" t="s">
        <v>349</v>
      </c>
      <c r="AL871" t="s">
        <v>347</v>
      </c>
      <c r="AM871" t="s">
        <v>349</v>
      </c>
      <c r="AN871" t="s">
        <v>349</v>
      </c>
      <c r="AO871" t="s">
        <v>350</v>
      </c>
      <c r="AP871" t="s">
        <v>365</v>
      </c>
      <c r="AQ871" t="s">
        <v>362</v>
      </c>
      <c r="AR871" t="s">
        <v>352</v>
      </c>
      <c r="AS871" t="s">
        <v>353</v>
      </c>
    </row>
    <row r="872" spans="1:45" x14ac:dyDescent="0.3">
      <c r="A872" t="s">
        <v>338</v>
      </c>
      <c r="B872" t="s">
        <v>339</v>
      </c>
      <c r="C872" t="s">
        <v>994</v>
      </c>
      <c r="D872" t="s">
        <v>347</v>
      </c>
      <c r="E872" t="s">
        <v>1432</v>
      </c>
      <c r="F872" t="s">
        <v>341</v>
      </c>
      <c r="G872" t="s">
        <v>342</v>
      </c>
      <c r="H872" t="s">
        <v>343</v>
      </c>
      <c r="I872" t="s">
        <v>366</v>
      </c>
      <c r="J872" t="s">
        <v>367</v>
      </c>
      <c r="K872">
        <v>116660640</v>
      </c>
      <c r="L872">
        <v>115660640</v>
      </c>
      <c r="M872">
        <v>113660640</v>
      </c>
      <c r="N872">
        <v>0</v>
      </c>
      <c r="O872">
        <v>0</v>
      </c>
      <c r="P872">
        <v>0</v>
      </c>
      <c r="Q872">
        <v>39623469.789999999</v>
      </c>
      <c r="R872">
        <v>39623469.789999999</v>
      </c>
      <c r="S872">
        <v>6748865.8399999999</v>
      </c>
      <c r="T872">
        <v>39623469.789999999</v>
      </c>
      <c r="U872">
        <v>39623469.789999999</v>
      </c>
      <c r="V872">
        <v>74037170.209999993</v>
      </c>
      <c r="W872">
        <v>76037170.209999993</v>
      </c>
      <c r="X872">
        <v>76037170.209999993</v>
      </c>
      <c r="Y872">
        <v>76037170.209999993</v>
      </c>
      <c r="Z872">
        <v>0</v>
      </c>
      <c r="AA872">
        <v>0</v>
      </c>
      <c r="AB872">
        <v>0</v>
      </c>
      <c r="AC872">
        <v>-1000000</v>
      </c>
      <c r="AD872">
        <v>0</v>
      </c>
      <c r="AE872" t="s">
        <v>346</v>
      </c>
      <c r="AF872" t="s">
        <v>347</v>
      </c>
      <c r="AG872" t="s">
        <v>363</v>
      </c>
      <c r="AH872" t="s">
        <v>368</v>
      </c>
      <c r="AI872" t="s">
        <v>349</v>
      </c>
      <c r="AJ872" t="s">
        <v>349</v>
      </c>
      <c r="AK872" t="s">
        <v>349</v>
      </c>
      <c r="AL872" t="s">
        <v>347</v>
      </c>
      <c r="AM872" t="s">
        <v>349</v>
      </c>
      <c r="AN872" t="s">
        <v>349</v>
      </c>
      <c r="AO872" t="s">
        <v>350</v>
      </c>
      <c r="AP872" t="s">
        <v>365</v>
      </c>
      <c r="AQ872" t="s">
        <v>367</v>
      </c>
      <c r="AR872" t="s">
        <v>352</v>
      </c>
      <c r="AS872" t="s">
        <v>353</v>
      </c>
    </row>
    <row r="873" spans="1:45" x14ac:dyDescent="0.3">
      <c r="A873" t="s">
        <v>338</v>
      </c>
      <c r="B873" t="s">
        <v>339</v>
      </c>
      <c r="C873" t="s">
        <v>994</v>
      </c>
      <c r="D873" t="s">
        <v>347</v>
      </c>
      <c r="E873" t="s">
        <v>1433</v>
      </c>
      <c r="F873" t="s">
        <v>341</v>
      </c>
      <c r="G873" t="s">
        <v>342</v>
      </c>
      <c r="H873" t="s">
        <v>343</v>
      </c>
      <c r="I873" t="s">
        <v>369</v>
      </c>
      <c r="J873" t="s">
        <v>369</v>
      </c>
      <c r="K873">
        <v>149473582</v>
      </c>
      <c r="L873">
        <v>149473582</v>
      </c>
      <c r="M873">
        <v>149473582</v>
      </c>
      <c r="N873">
        <v>0</v>
      </c>
      <c r="O873">
        <v>0</v>
      </c>
      <c r="P873">
        <v>0</v>
      </c>
      <c r="Q873">
        <v>292852.3</v>
      </c>
      <c r="R873">
        <v>292852.3</v>
      </c>
      <c r="S873">
        <v>135863.96</v>
      </c>
      <c r="T873">
        <v>292852.3</v>
      </c>
      <c r="U873">
        <v>292852.3</v>
      </c>
      <c r="V873">
        <v>149180729.69999999</v>
      </c>
      <c r="W873">
        <v>149180729.69999999</v>
      </c>
      <c r="X873">
        <v>149180729.69999999</v>
      </c>
      <c r="Y873">
        <v>149180729.69999999</v>
      </c>
      <c r="Z873">
        <v>0</v>
      </c>
      <c r="AA873">
        <v>0</v>
      </c>
      <c r="AB873">
        <v>0</v>
      </c>
      <c r="AC873">
        <v>0</v>
      </c>
      <c r="AD873">
        <v>0</v>
      </c>
      <c r="AE873" t="s">
        <v>346</v>
      </c>
      <c r="AF873" t="s">
        <v>347</v>
      </c>
      <c r="AG873" t="s">
        <v>363</v>
      </c>
      <c r="AH873" t="s">
        <v>370</v>
      </c>
      <c r="AI873" t="s">
        <v>349</v>
      </c>
      <c r="AJ873" t="s">
        <v>349</v>
      </c>
      <c r="AK873" t="s">
        <v>349</v>
      </c>
      <c r="AL873" t="s">
        <v>347</v>
      </c>
      <c r="AM873" t="s">
        <v>349</v>
      </c>
      <c r="AN873" t="s">
        <v>349</v>
      </c>
      <c r="AO873" t="s">
        <v>350</v>
      </c>
      <c r="AP873" t="s">
        <v>365</v>
      </c>
      <c r="AQ873" t="s">
        <v>369</v>
      </c>
      <c r="AR873" t="s">
        <v>352</v>
      </c>
      <c r="AS873" t="s">
        <v>353</v>
      </c>
    </row>
    <row r="874" spans="1:45" x14ac:dyDescent="0.3">
      <c r="A874" t="s">
        <v>338</v>
      </c>
      <c r="B874" t="s">
        <v>339</v>
      </c>
      <c r="C874" t="s">
        <v>994</v>
      </c>
      <c r="D874" t="s">
        <v>347</v>
      </c>
      <c r="E874" t="s">
        <v>1434</v>
      </c>
      <c r="F874" t="s">
        <v>341</v>
      </c>
      <c r="G874" t="s">
        <v>342</v>
      </c>
      <c r="H874" t="s">
        <v>343</v>
      </c>
      <c r="I874" t="s">
        <v>371</v>
      </c>
      <c r="J874" t="s">
        <v>371</v>
      </c>
      <c r="K874">
        <v>119979844</v>
      </c>
      <c r="L874">
        <v>119979844</v>
      </c>
      <c r="M874">
        <v>119979844</v>
      </c>
      <c r="N874">
        <v>0</v>
      </c>
      <c r="O874">
        <v>0</v>
      </c>
      <c r="P874">
        <v>0</v>
      </c>
      <c r="Q874">
        <v>114753074.33</v>
      </c>
      <c r="R874">
        <v>114753074.33</v>
      </c>
      <c r="S874">
        <v>31840.44</v>
      </c>
      <c r="T874">
        <v>114753074.33</v>
      </c>
      <c r="U874">
        <v>114753074.33</v>
      </c>
      <c r="V874">
        <v>5226769.67</v>
      </c>
      <c r="W874">
        <v>5226769.67</v>
      </c>
      <c r="X874">
        <v>5226769.67</v>
      </c>
      <c r="Y874">
        <v>5226769.67</v>
      </c>
      <c r="Z874">
        <v>0</v>
      </c>
      <c r="AA874">
        <v>0</v>
      </c>
      <c r="AB874">
        <v>0</v>
      </c>
      <c r="AC874">
        <v>0</v>
      </c>
      <c r="AD874">
        <v>0</v>
      </c>
      <c r="AE874" t="s">
        <v>346</v>
      </c>
      <c r="AF874" t="s">
        <v>347</v>
      </c>
      <c r="AG874" t="s">
        <v>363</v>
      </c>
      <c r="AH874" t="s">
        <v>372</v>
      </c>
      <c r="AI874" t="s">
        <v>349</v>
      </c>
      <c r="AJ874" t="s">
        <v>349</v>
      </c>
      <c r="AK874" t="s">
        <v>349</v>
      </c>
      <c r="AL874" t="s">
        <v>347</v>
      </c>
      <c r="AM874" t="s">
        <v>349</v>
      </c>
      <c r="AN874" t="s">
        <v>349</v>
      </c>
      <c r="AO874" t="s">
        <v>350</v>
      </c>
      <c r="AP874" t="s">
        <v>365</v>
      </c>
      <c r="AQ874" t="s">
        <v>371</v>
      </c>
      <c r="AR874" t="s">
        <v>352</v>
      </c>
      <c r="AS874" t="s">
        <v>353</v>
      </c>
    </row>
    <row r="875" spans="1:45" x14ac:dyDescent="0.3">
      <c r="A875" t="s">
        <v>338</v>
      </c>
      <c r="B875" t="s">
        <v>339</v>
      </c>
      <c r="C875" t="s">
        <v>994</v>
      </c>
      <c r="D875" t="s">
        <v>347</v>
      </c>
      <c r="E875" t="s">
        <v>1435</v>
      </c>
      <c r="F875" t="s">
        <v>341</v>
      </c>
      <c r="G875" t="s">
        <v>342</v>
      </c>
      <c r="H875" t="s">
        <v>343</v>
      </c>
      <c r="I875" t="s">
        <v>373</v>
      </c>
      <c r="J875" t="s">
        <v>374</v>
      </c>
      <c r="K875">
        <v>31000000</v>
      </c>
      <c r="L875">
        <v>31000000</v>
      </c>
      <c r="M875">
        <v>31000000</v>
      </c>
      <c r="N875">
        <v>0</v>
      </c>
      <c r="O875">
        <v>0</v>
      </c>
      <c r="P875">
        <v>0</v>
      </c>
      <c r="Q875">
        <v>11409266.68</v>
      </c>
      <c r="R875">
        <v>11409266.68</v>
      </c>
      <c r="S875">
        <v>1923867.2</v>
      </c>
      <c r="T875">
        <v>11409266.68</v>
      </c>
      <c r="U875">
        <v>11409266.68</v>
      </c>
      <c r="V875">
        <v>19590733.32</v>
      </c>
      <c r="W875">
        <v>19590733.32</v>
      </c>
      <c r="X875">
        <v>19590733.32</v>
      </c>
      <c r="Y875">
        <v>19590733.32</v>
      </c>
      <c r="Z875">
        <v>0</v>
      </c>
      <c r="AA875">
        <v>0</v>
      </c>
      <c r="AB875">
        <v>0</v>
      </c>
      <c r="AC875">
        <v>0</v>
      </c>
      <c r="AD875">
        <v>0</v>
      </c>
      <c r="AE875" t="s">
        <v>346</v>
      </c>
      <c r="AF875" t="s">
        <v>347</v>
      </c>
      <c r="AG875" t="s">
        <v>363</v>
      </c>
      <c r="AH875" t="s">
        <v>375</v>
      </c>
      <c r="AI875" t="s">
        <v>349</v>
      </c>
      <c r="AJ875" t="s">
        <v>349</v>
      </c>
      <c r="AK875" t="s">
        <v>349</v>
      </c>
      <c r="AL875" t="s">
        <v>347</v>
      </c>
      <c r="AM875" t="s">
        <v>349</v>
      </c>
      <c r="AN875" t="s">
        <v>349</v>
      </c>
      <c r="AO875" t="s">
        <v>350</v>
      </c>
      <c r="AP875" t="s">
        <v>365</v>
      </c>
      <c r="AQ875" t="s">
        <v>374</v>
      </c>
      <c r="AR875" t="s">
        <v>352</v>
      </c>
      <c r="AS875" t="s">
        <v>353</v>
      </c>
    </row>
    <row r="876" spans="1:45" x14ac:dyDescent="0.3">
      <c r="A876" t="s">
        <v>338</v>
      </c>
      <c r="B876" t="s">
        <v>339</v>
      </c>
      <c r="C876" t="s">
        <v>994</v>
      </c>
      <c r="D876" t="s">
        <v>347</v>
      </c>
      <c r="E876" t="s">
        <v>995</v>
      </c>
      <c r="F876" t="s">
        <v>341</v>
      </c>
      <c r="G876" t="s">
        <v>377</v>
      </c>
      <c r="H876" t="s">
        <v>343</v>
      </c>
      <c r="I876" t="s">
        <v>378</v>
      </c>
      <c r="J876" t="s">
        <v>379</v>
      </c>
      <c r="K876">
        <v>169736398</v>
      </c>
      <c r="L876">
        <v>169736398</v>
      </c>
      <c r="M876">
        <v>169736398</v>
      </c>
      <c r="N876">
        <v>0</v>
      </c>
      <c r="O876">
        <v>0</v>
      </c>
      <c r="P876">
        <v>0</v>
      </c>
      <c r="Q876">
        <v>73143160</v>
      </c>
      <c r="R876">
        <v>73143160</v>
      </c>
      <c r="S876">
        <v>10171486</v>
      </c>
      <c r="T876">
        <v>73143160</v>
      </c>
      <c r="U876">
        <v>73143160</v>
      </c>
      <c r="V876">
        <v>96593238</v>
      </c>
      <c r="W876">
        <v>96593238</v>
      </c>
      <c r="X876">
        <v>96593238</v>
      </c>
      <c r="Y876">
        <v>96593238</v>
      </c>
      <c r="Z876">
        <v>0</v>
      </c>
      <c r="AA876">
        <v>0</v>
      </c>
      <c r="AB876">
        <v>0</v>
      </c>
      <c r="AC876">
        <v>0</v>
      </c>
      <c r="AD876">
        <v>0</v>
      </c>
      <c r="AE876" t="s">
        <v>346</v>
      </c>
      <c r="AF876" t="s">
        <v>347</v>
      </c>
      <c r="AG876" t="s">
        <v>380</v>
      </c>
      <c r="AH876" t="s">
        <v>381</v>
      </c>
      <c r="AI876" t="s">
        <v>382</v>
      </c>
      <c r="AJ876" t="s">
        <v>349</v>
      </c>
      <c r="AK876" t="s">
        <v>349</v>
      </c>
      <c r="AL876" t="s">
        <v>347</v>
      </c>
      <c r="AM876" t="s">
        <v>383</v>
      </c>
      <c r="AN876" t="s">
        <v>384</v>
      </c>
      <c r="AO876" t="s">
        <v>350</v>
      </c>
      <c r="AP876" t="s">
        <v>385</v>
      </c>
      <c r="AQ876" t="s">
        <v>386</v>
      </c>
      <c r="AR876" t="s">
        <v>352</v>
      </c>
      <c r="AS876" t="s">
        <v>353</v>
      </c>
    </row>
    <row r="877" spans="1:45" x14ac:dyDescent="0.3">
      <c r="A877" t="s">
        <v>338</v>
      </c>
      <c r="B877" t="s">
        <v>339</v>
      </c>
      <c r="C877" t="s">
        <v>994</v>
      </c>
      <c r="D877" t="s">
        <v>347</v>
      </c>
      <c r="E877" t="s">
        <v>996</v>
      </c>
      <c r="F877" t="s">
        <v>341</v>
      </c>
      <c r="G877" t="s">
        <v>377</v>
      </c>
      <c r="H877" t="s">
        <v>343</v>
      </c>
      <c r="I877" t="s">
        <v>388</v>
      </c>
      <c r="J877" t="s">
        <v>389</v>
      </c>
      <c r="K877">
        <v>9174941</v>
      </c>
      <c r="L877">
        <v>9174941</v>
      </c>
      <c r="M877">
        <v>9174941</v>
      </c>
      <c r="N877">
        <v>0</v>
      </c>
      <c r="O877">
        <v>0</v>
      </c>
      <c r="P877">
        <v>0</v>
      </c>
      <c r="Q877">
        <v>3927185</v>
      </c>
      <c r="R877">
        <v>3927185</v>
      </c>
      <c r="S877">
        <v>546916</v>
      </c>
      <c r="T877">
        <v>3927185</v>
      </c>
      <c r="U877">
        <v>3927185</v>
      </c>
      <c r="V877">
        <v>5247756</v>
      </c>
      <c r="W877">
        <v>5247756</v>
      </c>
      <c r="X877">
        <v>5247756</v>
      </c>
      <c r="Y877">
        <v>5247756</v>
      </c>
      <c r="Z877">
        <v>0</v>
      </c>
      <c r="AA877">
        <v>0</v>
      </c>
      <c r="AB877">
        <v>0</v>
      </c>
      <c r="AC877">
        <v>0</v>
      </c>
      <c r="AD877">
        <v>0</v>
      </c>
      <c r="AE877" t="s">
        <v>346</v>
      </c>
      <c r="AF877" t="s">
        <v>347</v>
      </c>
      <c r="AG877" t="s">
        <v>380</v>
      </c>
      <c r="AH877" t="s">
        <v>390</v>
      </c>
      <c r="AI877" t="s">
        <v>382</v>
      </c>
      <c r="AJ877" t="s">
        <v>349</v>
      </c>
      <c r="AK877" t="s">
        <v>349</v>
      </c>
      <c r="AL877" t="s">
        <v>347</v>
      </c>
      <c r="AM877" t="s">
        <v>391</v>
      </c>
      <c r="AN877" t="s">
        <v>392</v>
      </c>
      <c r="AO877" t="s">
        <v>350</v>
      </c>
      <c r="AP877" t="s">
        <v>385</v>
      </c>
      <c r="AQ877" t="s">
        <v>393</v>
      </c>
      <c r="AR877" t="s">
        <v>352</v>
      </c>
      <c r="AS877" t="s">
        <v>353</v>
      </c>
    </row>
    <row r="878" spans="1:45" x14ac:dyDescent="0.3">
      <c r="A878" t="s">
        <v>338</v>
      </c>
      <c r="B878" t="s">
        <v>339</v>
      </c>
      <c r="C878" t="s">
        <v>994</v>
      </c>
      <c r="D878" t="s">
        <v>347</v>
      </c>
      <c r="E878" t="s">
        <v>997</v>
      </c>
      <c r="F878" t="s">
        <v>341</v>
      </c>
      <c r="G878" t="s">
        <v>377</v>
      </c>
      <c r="H878" t="s">
        <v>343</v>
      </c>
      <c r="I878" t="s">
        <v>395</v>
      </c>
      <c r="J878" t="s">
        <v>396</v>
      </c>
      <c r="K878">
        <v>99456355</v>
      </c>
      <c r="L878">
        <v>99456355</v>
      </c>
      <c r="M878">
        <v>99456355</v>
      </c>
      <c r="N878">
        <v>0</v>
      </c>
      <c r="O878">
        <v>0</v>
      </c>
      <c r="P878">
        <v>0</v>
      </c>
      <c r="Q878">
        <v>42508646</v>
      </c>
      <c r="R878">
        <v>42508646</v>
      </c>
      <c r="S878">
        <v>5986052</v>
      </c>
      <c r="T878">
        <v>42508646</v>
      </c>
      <c r="U878">
        <v>42508646</v>
      </c>
      <c r="V878">
        <v>56947709</v>
      </c>
      <c r="W878">
        <v>56947709</v>
      </c>
      <c r="X878">
        <v>56947709</v>
      </c>
      <c r="Y878">
        <v>56947709</v>
      </c>
      <c r="Z878">
        <v>0</v>
      </c>
      <c r="AA878">
        <v>0</v>
      </c>
      <c r="AB878">
        <v>0</v>
      </c>
      <c r="AC878">
        <v>0</v>
      </c>
      <c r="AD878">
        <v>0</v>
      </c>
      <c r="AE878" t="s">
        <v>346</v>
      </c>
      <c r="AF878" t="s">
        <v>347</v>
      </c>
      <c r="AG878" t="s">
        <v>397</v>
      </c>
      <c r="AH878" t="s">
        <v>398</v>
      </c>
      <c r="AI878" t="s">
        <v>382</v>
      </c>
      <c r="AJ878" t="s">
        <v>349</v>
      </c>
      <c r="AK878" t="s">
        <v>349</v>
      </c>
      <c r="AL878" t="s">
        <v>347</v>
      </c>
      <c r="AM878" t="s">
        <v>399</v>
      </c>
      <c r="AN878" t="s">
        <v>400</v>
      </c>
      <c r="AO878" t="s">
        <v>350</v>
      </c>
      <c r="AP878" t="s">
        <v>401</v>
      </c>
      <c r="AQ878" t="s">
        <v>402</v>
      </c>
      <c r="AR878" t="s">
        <v>352</v>
      </c>
      <c r="AS878" t="s">
        <v>353</v>
      </c>
    </row>
    <row r="879" spans="1:45" x14ac:dyDescent="0.3">
      <c r="A879" t="s">
        <v>338</v>
      </c>
      <c r="B879" t="s">
        <v>339</v>
      </c>
      <c r="C879" t="s">
        <v>994</v>
      </c>
      <c r="D879" t="s">
        <v>347</v>
      </c>
      <c r="E879" t="s">
        <v>998</v>
      </c>
      <c r="F879" t="s">
        <v>341</v>
      </c>
      <c r="G879" t="s">
        <v>377</v>
      </c>
      <c r="H879" t="s">
        <v>343</v>
      </c>
      <c r="I879" t="s">
        <v>404</v>
      </c>
      <c r="J879" t="s">
        <v>405</v>
      </c>
      <c r="K879">
        <v>55049643</v>
      </c>
      <c r="L879">
        <v>55049643</v>
      </c>
      <c r="M879">
        <v>55049643</v>
      </c>
      <c r="N879">
        <v>0</v>
      </c>
      <c r="O879">
        <v>0</v>
      </c>
      <c r="P879">
        <v>0</v>
      </c>
      <c r="Q879">
        <v>23611894</v>
      </c>
      <c r="R879">
        <v>23611894</v>
      </c>
      <c r="S879">
        <v>3290745</v>
      </c>
      <c r="T879">
        <v>23611894</v>
      </c>
      <c r="U879">
        <v>23611894</v>
      </c>
      <c r="V879">
        <v>31437749</v>
      </c>
      <c r="W879">
        <v>31437749</v>
      </c>
      <c r="X879">
        <v>31437749</v>
      </c>
      <c r="Y879">
        <v>31437749</v>
      </c>
      <c r="Z879">
        <v>0</v>
      </c>
      <c r="AA879">
        <v>0</v>
      </c>
      <c r="AB879">
        <v>0</v>
      </c>
      <c r="AC879">
        <v>0</v>
      </c>
      <c r="AD879">
        <v>0</v>
      </c>
      <c r="AE879" t="s">
        <v>346</v>
      </c>
      <c r="AF879" t="s">
        <v>347</v>
      </c>
      <c r="AG879" t="s">
        <v>397</v>
      </c>
      <c r="AH879" t="s">
        <v>406</v>
      </c>
      <c r="AI879" t="s">
        <v>382</v>
      </c>
      <c r="AJ879" t="s">
        <v>349</v>
      </c>
      <c r="AK879" t="s">
        <v>349</v>
      </c>
      <c r="AL879" t="s">
        <v>347</v>
      </c>
      <c r="AM879" t="s">
        <v>407</v>
      </c>
      <c r="AN879" t="s">
        <v>408</v>
      </c>
      <c r="AO879" t="s">
        <v>350</v>
      </c>
      <c r="AP879" t="s">
        <v>401</v>
      </c>
      <c r="AQ879" t="s">
        <v>409</v>
      </c>
      <c r="AR879" t="s">
        <v>352</v>
      </c>
      <c r="AS879" t="s">
        <v>353</v>
      </c>
    </row>
    <row r="880" spans="1:45" x14ac:dyDescent="0.3">
      <c r="A880" t="s">
        <v>338</v>
      </c>
      <c r="B880" t="s">
        <v>339</v>
      </c>
      <c r="C880" t="s">
        <v>994</v>
      </c>
      <c r="D880" t="s">
        <v>347</v>
      </c>
      <c r="E880" t="s">
        <v>999</v>
      </c>
      <c r="F880" t="s">
        <v>341</v>
      </c>
      <c r="G880" t="s">
        <v>377</v>
      </c>
      <c r="H880" t="s">
        <v>343</v>
      </c>
      <c r="I880" t="s">
        <v>411</v>
      </c>
      <c r="J880" t="s">
        <v>412</v>
      </c>
      <c r="K880">
        <v>27524822</v>
      </c>
      <c r="L880">
        <v>27524822</v>
      </c>
      <c r="M880">
        <v>27524822</v>
      </c>
      <c r="N880">
        <v>0</v>
      </c>
      <c r="O880">
        <v>0</v>
      </c>
      <c r="P880">
        <v>0</v>
      </c>
      <c r="Q880">
        <v>11781343</v>
      </c>
      <c r="R880">
        <v>11781343</v>
      </c>
      <c r="S880">
        <v>1640708</v>
      </c>
      <c r="T880">
        <v>11781343</v>
      </c>
      <c r="U880">
        <v>11781343</v>
      </c>
      <c r="V880">
        <v>15743479</v>
      </c>
      <c r="W880">
        <v>15743479</v>
      </c>
      <c r="X880">
        <v>15743479</v>
      </c>
      <c r="Y880">
        <v>15743479</v>
      </c>
      <c r="Z880">
        <v>0</v>
      </c>
      <c r="AA880">
        <v>0</v>
      </c>
      <c r="AB880">
        <v>0</v>
      </c>
      <c r="AC880">
        <v>0</v>
      </c>
      <c r="AD880">
        <v>0</v>
      </c>
      <c r="AE880" t="s">
        <v>346</v>
      </c>
      <c r="AF880" t="s">
        <v>347</v>
      </c>
      <c r="AG880" t="s">
        <v>397</v>
      </c>
      <c r="AH880" t="s">
        <v>413</v>
      </c>
      <c r="AI880" t="s">
        <v>382</v>
      </c>
      <c r="AJ880" t="s">
        <v>349</v>
      </c>
      <c r="AK880" t="s">
        <v>349</v>
      </c>
      <c r="AL880" t="s">
        <v>347</v>
      </c>
      <c r="AM880" t="s">
        <v>414</v>
      </c>
      <c r="AN880" t="s">
        <v>415</v>
      </c>
      <c r="AO880" t="s">
        <v>350</v>
      </c>
      <c r="AP880" t="s">
        <v>401</v>
      </c>
      <c r="AQ880" t="s">
        <v>416</v>
      </c>
      <c r="AR880" t="s">
        <v>352</v>
      </c>
      <c r="AS880" t="s">
        <v>353</v>
      </c>
    </row>
    <row r="881" spans="1:45" x14ac:dyDescent="0.3">
      <c r="A881" t="s">
        <v>338</v>
      </c>
      <c r="B881" t="s">
        <v>339</v>
      </c>
      <c r="C881" t="s">
        <v>994</v>
      </c>
      <c r="D881" t="s">
        <v>347</v>
      </c>
      <c r="E881" t="s">
        <v>1000</v>
      </c>
      <c r="F881" t="s">
        <v>341</v>
      </c>
      <c r="G881" t="s">
        <v>377</v>
      </c>
      <c r="H881" t="s">
        <v>343</v>
      </c>
      <c r="I881" t="s">
        <v>418</v>
      </c>
      <c r="J881" t="s">
        <v>856</v>
      </c>
      <c r="K881">
        <v>14000000</v>
      </c>
      <c r="L881">
        <v>14000000</v>
      </c>
      <c r="M881">
        <v>14000000</v>
      </c>
      <c r="N881">
        <v>0</v>
      </c>
      <c r="O881">
        <v>0</v>
      </c>
      <c r="P881">
        <v>0</v>
      </c>
      <c r="Q881">
        <v>3669843.35</v>
      </c>
      <c r="R881">
        <v>3669843.35</v>
      </c>
      <c r="S881">
        <v>540171.55000000005</v>
      </c>
      <c r="T881">
        <v>3669843.35</v>
      </c>
      <c r="U881">
        <v>3669843.35</v>
      </c>
      <c r="V881">
        <v>10330156.65</v>
      </c>
      <c r="W881">
        <v>10330156.65</v>
      </c>
      <c r="X881">
        <v>10330156.65</v>
      </c>
      <c r="Y881">
        <v>10330156.65</v>
      </c>
      <c r="Z881">
        <v>0</v>
      </c>
      <c r="AA881">
        <v>0</v>
      </c>
      <c r="AB881">
        <v>0</v>
      </c>
      <c r="AC881">
        <v>0</v>
      </c>
      <c r="AD881">
        <v>0</v>
      </c>
      <c r="AE881" t="s">
        <v>346</v>
      </c>
      <c r="AF881" t="s">
        <v>347</v>
      </c>
      <c r="AG881" t="s">
        <v>397</v>
      </c>
      <c r="AH881" t="s">
        <v>420</v>
      </c>
      <c r="AI881" t="s">
        <v>382</v>
      </c>
      <c r="AJ881" t="s">
        <v>349</v>
      </c>
      <c r="AK881" t="s">
        <v>349</v>
      </c>
      <c r="AL881" t="s">
        <v>347</v>
      </c>
      <c r="AM881" t="s">
        <v>857</v>
      </c>
      <c r="AN881" t="s">
        <v>858</v>
      </c>
      <c r="AO881" t="s">
        <v>350</v>
      </c>
      <c r="AP881" t="s">
        <v>401</v>
      </c>
      <c r="AQ881" t="s">
        <v>422</v>
      </c>
      <c r="AR881" t="s">
        <v>352</v>
      </c>
      <c r="AS881" t="s">
        <v>353</v>
      </c>
    </row>
    <row r="882" spans="1:45" x14ac:dyDescent="0.3">
      <c r="A882" t="s">
        <v>338</v>
      </c>
      <c r="B882" t="s">
        <v>339</v>
      </c>
      <c r="C882" t="s">
        <v>994</v>
      </c>
      <c r="D882" t="s">
        <v>426</v>
      </c>
      <c r="E882" t="s">
        <v>1505</v>
      </c>
      <c r="F882" t="s">
        <v>341</v>
      </c>
      <c r="G882" t="s">
        <v>423</v>
      </c>
      <c r="H882" t="s">
        <v>343</v>
      </c>
      <c r="I882" t="s">
        <v>755</v>
      </c>
      <c r="J882" t="s">
        <v>756</v>
      </c>
      <c r="K882">
        <v>252875828</v>
      </c>
      <c r="L882">
        <v>252875828</v>
      </c>
      <c r="M882">
        <v>195256871</v>
      </c>
      <c r="N882">
        <v>0</v>
      </c>
      <c r="O882">
        <v>0</v>
      </c>
      <c r="P882">
        <v>0</v>
      </c>
      <c r="Q882">
        <v>105001505.09</v>
      </c>
      <c r="R882">
        <v>99825801.489999995</v>
      </c>
      <c r="S882">
        <v>37345357.25</v>
      </c>
      <c r="T882">
        <v>105001505.09</v>
      </c>
      <c r="U882">
        <v>105001505.09</v>
      </c>
      <c r="V882">
        <v>90255365.909999996</v>
      </c>
      <c r="W882">
        <v>147874322.91</v>
      </c>
      <c r="X882">
        <v>147874322.91</v>
      </c>
      <c r="Y882">
        <v>147874322.91</v>
      </c>
      <c r="Z882">
        <v>0</v>
      </c>
      <c r="AA882">
        <v>0</v>
      </c>
      <c r="AB882">
        <v>0</v>
      </c>
      <c r="AC882">
        <v>0</v>
      </c>
      <c r="AD882">
        <v>0</v>
      </c>
      <c r="AE882" t="s">
        <v>346</v>
      </c>
      <c r="AF882" t="s">
        <v>426</v>
      </c>
      <c r="AG882" t="s">
        <v>427</v>
      </c>
      <c r="AH882" t="s">
        <v>757</v>
      </c>
      <c r="AI882" t="s">
        <v>349</v>
      </c>
      <c r="AJ882" t="s">
        <v>349</v>
      </c>
      <c r="AK882" t="s">
        <v>349</v>
      </c>
      <c r="AL882" t="s">
        <v>347</v>
      </c>
      <c r="AM882" t="s">
        <v>349</v>
      </c>
      <c r="AN882" t="s">
        <v>349</v>
      </c>
      <c r="AO882" t="s">
        <v>429</v>
      </c>
      <c r="AP882" t="s">
        <v>430</v>
      </c>
      <c r="AQ882" t="s">
        <v>756</v>
      </c>
      <c r="AR882" t="s">
        <v>352</v>
      </c>
      <c r="AS882" t="s">
        <v>353</v>
      </c>
    </row>
    <row r="883" spans="1:45" x14ac:dyDescent="0.3">
      <c r="A883" t="s">
        <v>338</v>
      </c>
      <c r="B883" t="s">
        <v>339</v>
      </c>
      <c r="C883" t="s">
        <v>994</v>
      </c>
      <c r="D883" t="s">
        <v>426</v>
      </c>
      <c r="E883" t="s">
        <v>1439</v>
      </c>
      <c r="F883" t="s">
        <v>341</v>
      </c>
      <c r="G883" t="s">
        <v>423</v>
      </c>
      <c r="H883" t="s">
        <v>343</v>
      </c>
      <c r="I883" t="s">
        <v>436</v>
      </c>
      <c r="J883" t="s">
        <v>437</v>
      </c>
      <c r="K883">
        <v>7416000</v>
      </c>
      <c r="L883">
        <v>9616000</v>
      </c>
      <c r="M883">
        <v>6987000</v>
      </c>
      <c r="N883">
        <v>0</v>
      </c>
      <c r="O883">
        <v>0</v>
      </c>
      <c r="P883">
        <v>0</v>
      </c>
      <c r="Q883">
        <v>3987379.08</v>
      </c>
      <c r="R883">
        <v>3987379.08</v>
      </c>
      <c r="S883">
        <v>554451</v>
      </c>
      <c r="T883">
        <v>3987379.08</v>
      </c>
      <c r="U883">
        <v>3987379.08</v>
      </c>
      <c r="V883">
        <v>2999620.92</v>
      </c>
      <c r="W883">
        <v>5628620.9199999999</v>
      </c>
      <c r="X883">
        <v>5628620.9199999999</v>
      </c>
      <c r="Y883">
        <v>5628620.9199999999</v>
      </c>
      <c r="Z883">
        <v>0</v>
      </c>
      <c r="AA883">
        <v>0</v>
      </c>
      <c r="AB883">
        <v>0</v>
      </c>
      <c r="AC883">
        <v>0</v>
      </c>
      <c r="AD883">
        <v>2200000</v>
      </c>
      <c r="AE883" t="s">
        <v>346</v>
      </c>
      <c r="AF883" t="s">
        <v>426</v>
      </c>
      <c r="AG883" t="s">
        <v>438</v>
      </c>
      <c r="AH883" t="s">
        <v>439</v>
      </c>
      <c r="AI883" t="s">
        <v>349</v>
      </c>
      <c r="AJ883" t="s">
        <v>349</v>
      </c>
      <c r="AK883" t="s">
        <v>349</v>
      </c>
      <c r="AL883" t="s">
        <v>347</v>
      </c>
      <c r="AM883" t="s">
        <v>349</v>
      </c>
      <c r="AN883" t="s">
        <v>349</v>
      </c>
      <c r="AO883" t="s">
        <v>429</v>
      </c>
      <c r="AP883" t="s">
        <v>440</v>
      </c>
      <c r="AQ883" t="s">
        <v>437</v>
      </c>
      <c r="AR883" t="s">
        <v>352</v>
      </c>
      <c r="AS883" t="s">
        <v>353</v>
      </c>
    </row>
    <row r="884" spans="1:45" x14ac:dyDescent="0.3">
      <c r="A884" t="s">
        <v>338</v>
      </c>
      <c r="B884" t="s">
        <v>339</v>
      </c>
      <c r="C884" t="s">
        <v>994</v>
      </c>
      <c r="D884" t="s">
        <v>426</v>
      </c>
      <c r="E884" t="s">
        <v>1440</v>
      </c>
      <c r="F884" t="s">
        <v>341</v>
      </c>
      <c r="G884" t="s">
        <v>423</v>
      </c>
      <c r="H884" t="s">
        <v>343</v>
      </c>
      <c r="I884" t="s">
        <v>441</v>
      </c>
      <c r="J884" t="s">
        <v>442</v>
      </c>
      <c r="K884">
        <v>8652000</v>
      </c>
      <c r="L884">
        <v>10872000</v>
      </c>
      <c r="M884">
        <v>9078166.6699999999</v>
      </c>
      <c r="N884">
        <v>0</v>
      </c>
      <c r="O884">
        <v>0</v>
      </c>
      <c r="P884">
        <v>0</v>
      </c>
      <c r="Q884">
        <v>6193951.4199999999</v>
      </c>
      <c r="R884">
        <v>6088876.4199999999</v>
      </c>
      <c r="S884">
        <v>1789311.82</v>
      </c>
      <c r="T884">
        <v>6193951.4199999999</v>
      </c>
      <c r="U884">
        <v>6193951.4199999999</v>
      </c>
      <c r="V884">
        <v>2884215.25</v>
      </c>
      <c r="W884">
        <v>4678048.58</v>
      </c>
      <c r="X884">
        <v>4678048.58</v>
      </c>
      <c r="Y884">
        <v>4678048.58</v>
      </c>
      <c r="Z884">
        <v>0</v>
      </c>
      <c r="AA884">
        <v>0</v>
      </c>
      <c r="AB884">
        <v>0</v>
      </c>
      <c r="AC884">
        <v>0</v>
      </c>
      <c r="AD884">
        <v>2220000</v>
      </c>
      <c r="AE884" t="s">
        <v>346</v>
      </c>
      <c r="AF884" t="s">
        <v>426</v>
      </c>
      <c r="AG884" t="s">
        <v>438</v>
      </c>
      <c r="AH884" t="s">
        <v>443</v>
      </c>
      <c r="AI884" t="s">
        <v>349</v>
      </c>
      <c r="AJ884" t="s">
        <v>349</v>
      </c>
      <c r="AK884" t="s">
        <v>349</v>
      </c>
      <c r="AL884" t="s">
        <v>347</v>
      </c>
      <c r="AM884" t="s">
        <v>349</v>
      </c>
      <c r="AN884" t="s">
        <v>349</v>
      </c>
      <c r="AO884" t="s">
        <v>429</v>
      </c>
      <c r="AP884" t="s">
        <v>440</v>
      </c>
      <c r="AQ884" t="s">
        <v>442</v>
      </c>
      <c r="AR884" t="s">
        <v>352</v>
      </c>
      <c r="AS884" t="s">
        <v>353</v>
      </c>
    </row>
    <row r="885" spans="1:45" x14ac:dyDescent="0.3">
      <c r="A885" t="s">
        <v>338</v>
      </c>
      <c r="B885" t="s">
        <v>339</v>
      </c>
      <c r="C885" t="s">
        <v>994</v>
      </c>
      <c r="D885" t="s">
        <v>426</v>
      </c>
      <c r="E885" t="s">
        <v>1441</v>
      </c>
      <c r="F885" t="s">
        <v>341</v>
      </c>
      <c r="G885" t="s">
        <v>423</v>
      </c>
      <c r="H885" t="s">
        <v>343</v>
      </c>
      <c r="I885" t="s">
        <v>444</v>
      </c>
      <c r="J885" t="s">
        <v>444</v>
      </c>
      <c r="K885">
        <v>50000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-50000</v>
      </c>
      <c r="AD885">
        <v>0</v>
      </c>
      <c r="AE885" t="s">
        <v>346</v>
      </c>
      <c r="AF885" t="s">
        <v>426</v>
      </c>
      <c r="AG885" t="s">
        <v>438</v>
      </c>
      <c r="AH885" t="s">
        <v>445</v>
      </c>
      <c r="AI885" t="s">
        <v>349</v>
      </c>
      <c r="AJ885" t="s">
        <v>349</v>
      </c>
      <c r="AK885" t="s">
        <v>349</v>
      </c>
      <c r="AL885" t="s">
        <v>347</v>
      </c>
      <c r="AM885" t="s">
        <v>349</v>
      </c>
      <c r="AN885" t="s">
        <v>349</v>
      </c>
      <c r="AO885" t="s">
        <v>429</v>
      </c>
      <c r="AP885" t="s">
        <v>440</v>
      </c>
      <c r="AQ885" t="s">
        <v>444</v>
      </c>
      <c r="AR885" t="s">
        <v>352</v>
      </c>
      <c r="AS885" t="s">
        <v>353</v>
      </c>
    </row>
    <row r="886" spans="1:45" x14ac:dyDescent="0.3">
      <c r="A886" t="s">
        <v>338</v>
      </c>
      <c r="B886" t="s">
        <v>339</v>
      </c>
      <c r="C886" t="s">
        <v>994</v>
      </c>
      <c r="D886" t="s">
        <v>426</v>
      </c>
      <c r="E886" t="s">
        <v>1442</v>
      </c>
      <c r="F886" t="s">
        <v>341</v>
      </c>
      <c r="G886" t="s">
        <v>423</v>
      </c>
      <c r="H886" t="s">
        <v>343</v>
      </c>
      <c r="I886" t="s">
        <v>446</v>
      </c>
      <c r="J886" t="s">
        <v>447</v>
      </c>
      <c r="K886">
        <v>20400000</v>
      </c>
      <c r="L886">
        <v>18030000</v>
      </c>
      <c r="M886">
        <v>10975000</v>
      </c>
      <c r="N886">
        <v>0</v>
      </c>
      <c r="O886">
        <v>0</v>
      </c>
      <c r="P886">
        <v>0</v>
      </c>
      <c r="Q886">
        <v>4789989.62</v>
      </c>
      <c r="R886">
        <v>4789989.62</v>
      </c>
      <c r="S886">
        <v>768205.3</v>
      </c>
      <c r="T886">
        <v>4789989.62</v>
      </c>
      <c r="U886">
        <v>4789989.62</v>
      </c>
      <c r="V886">
        <v>6185010.3799999999</v>
      </c>
      <c r="W886">
        <v>13240010.380000001</v>
      </c>
      <c r="X886">
        <v>13240010.380000001</v>
      </c>
      <c r="Y886">
        <v>13240010.380000001</v>
      </c>
      <c r="Z886">
        <v>0</v>
      </c>
      <c r="AA886">
        <v>0</v>
      </c>
      <c r="AB886">
        <v>0</v>
      </c>
      <c r="AC886">
        <v>-2370000</v>
      </c>
      <c r="AD886">
        <v>0</v>
      </c>
      <c r="AE886" t="s">
        <v>346</v>
      </c>
      <c r="AF886" t="s">
        <v>426</v>
      </c>
      <c r="AG886" t="s">
        <v>438</v>
      </c>
      <c r="AH886" t="s">
        <v>448</v>
      </c>
      <c r="AI886" t="s">
        <v>349</v>
      </c>
      <c r="AJ886" t="s">
        <v>349</v>
      </c>
      <c r="AK886" t="s">
        <v>349</v>
      </c>
      <c r="AL886" t="s">
        <v>347</v>
      </c>
      <c r="AM886" t="s">
        <v>349</v>
      </c>
      <c r="AN886" t="s">
        <v>349</v>
      </c>
      <c r="AO886" t="s">
        <v>429</v>
      </c>
      <c r="AP886" t="s">
        <v>440</v>
      </c>
      <c r="AQ886" t="s">
        <v>447</v>
      </c>
      <c r="AR886" t="s">
        <v>352</v>
      </c>
      <c r="AS886" t="s">
        <v>353</v>
      </c>
    </row>
    <row r="887" spans="1:45" x14ac:dyDescent="0.3">
      <c r="A887" t="s">
        <v>338</v>
      </c>
      <c r="B887" t="s">
        <v>339</v>
      </c>
      <c r="C887" t="s">
        <v>994</v>
      </c>
      <c r="D887" t="s">
        <v>426</v>
      </c>
      <c r="E887" t="s">
        <v>1443</v>
      </c>
      <c r="F887" t="s">
        <v>341</v>
      </c>
      <c r="G887" t="s">
        <v>423</v>
      </c>
      <c r="H887" t="s">
        <v>343</v>
      </c>
      <c r="I887" t="s">
        <v>449</v>
      </c>
      <c r="J887" t="s">
        <v>450</v>
      </c>
      <c r="K887">
        <v>1648000</v>
      </c>
      <c r="L887">
        <v>1648000</v>
      </c>
      <c r="M887">
        <v>1236000</v>
      </c>
      <c r="N887">
        <v>0</v>
      </c>
      <c r="O887">
        <v>0</v>
      </c>
      <c r="P887">
        <v>0</v>
      </c>
      <c r="Q887">
        <v>499086.4</v>
      </c>
      <c r="R887">
        <v>499086.4</v>
      </c>
      <c r="S887">
        <v>0</v>
      </c>
      <c r="T887">
        <v>499086.4</v>
      </c>
      <c r="U887">
        <v>499086.4</v>
      </c>
      <c r="V887">
        <v>736913.6</v>
      </c>
      <c r="W887">
        <v>1148913.6000000001</v>
      </c>
      <c r="X887">
        <v>1148913.6000000001</v>
      </c>
      <c r="Y887">
        <v>1148913.6000000001</v>
      </c>
      <c r="Z887">
        <v>0</v>
      </c>
      <c r="AA887">
        <v>0</v>
      </c>
      <c r="AB887">
        <v>0</v>
      </c>
      <c r="AC887">
        <v>0</v>
      </c>
      <c r="AD887">
        <v>0</v>
      </c>
      <c r="AE887" t="s">
        <v>346</v>
      </c>
      <c r="AF887" t="s">
        <v>426</v>
      </c>
      <c r="AG887" t="s">
        <v>438</v>
      </c>
      <c r="AH887" t="s">
        <v>451</v>
      </c>
      <c r="AI887" t="s">
        <v>349</v>
      </c>
      <c r="AJ887" t="s">
        <v>349</v>
      </c>
      <c r="AK887" t="s">
        <v>349</v>
      </c>
      <c r="AL887" t="s">
        <v>347</v>
      </c>
      <c r="AM887" t="s">
        <v>349</v>
      </c>
      <c r="AN887" t="s">
        <v>349</v>
      </c>
      <c r="AO887" t="s">
        <v>429</v>
      </c>
      <c r="AP887" t="s">
        <v>440</v>
      </c>
      <c r="AQ887" t="s">
        <v>450</v>
      </c>
      <c r="AR887" t="s">
        <v>352</v>
      </c>
      <c r="AS887" t="s">
        <v>353</v>
      </c>
    </row>
    <row r="888" spans="1:45" x14ac:dyDescent="0.3">
      <c r="A888" t="s">
        <v>338</v>
      </c>
      <c r="B888" t="s">
        <v>339</v>
      </c>
      <c r="C888" t="s">
        <v>994</v>
      </c>
      <c r="D888" t="s">
        <v>426</v>
      </c>
      <c r="E888" t="s">
        <v>1444</v>
      </c>
      <c r="F888" t="s">
        <v>341</v>
      </c>
      <c r="G888" t="s">
        <v>423</v>
      </c>
      <c r="H888" t="s">
        <v>343</v>
      </c>
      <c r="I888" t="s">
        <v>452</v>
      </c>
      <c r="J888" t="s">
        <v>453</v>
      </c>
      <c r="K888">
        <v>1500000</v>
      </c>
      <c r="L888">
        <v>500000</v>
      </c>
      <c r="M888">
        <v>375000</v>
      </c>
      <c r="N888">
        <v>0</v>
      </c>
      <c r="O888">
        <v>0</v>
      </c>
      <c r="P888">
        <v>0</v>
      </c>
      <c r="Q888">
        <v>48065</v>
      </c>
      <c r="R888">
        <v>0</v>
      </c>
      <c r="S888">
        <v>0</v>
      </c>
      <c r="T888">
        <v>48065</v>
      </c>
      <c r="U888">
        <v>48065</v>
      </c>
      <c r="V888">
        <v>326935</v>
      </c>
      <c r="W888">
        <v>451935</v>
      </c>
      <c r="X888">
        <v>451935</v>
      </c>
      <c r="Y888">
        <v>451935</v>
      </c>
      <c r="Z888">
        <v>0</v>
      </c>
      <c r="AA888">
        <v>0</v>
      </c>
      <c r="AB888">
        <v>0</v>
      </c>
      <c r="AC888">
        <v>-1000000</v>
      </c>
      <c r="AD888">
        <v>0</v>
      </c>
      <c r="AE888" t="s">
        <v>346</v>
      </c>
      <c r="AF888" t="s">
        <v>426</v>
      </c>
      <c r="AG888" t="s">
        <v>454</v>
      </c>
      <c r="AH888" t="s">
        <v>455</v>
      </c>
      <c r="AI888" t="s">
        <v>349</v>
      </c>
      <c r="AJ888" t="s">
        <v>349</v>
      </c>
      <c r="AK888" t="s">
        <v>349</v>
      </c>
      <c r="AL888" t="s">
        <v>347</v>
      </c>
      <c r="AM888" t="s">
        <v>349</v>
      </c>
      <c r="AN888" t="s">
        <v>349</v>
      </c>
      <c r="AO888" t="s">
        <v>429</v>
      </c>
      <c r="AP888" t="s">
        <v>456</v>
      </c>
      <c r="AQ888" t="s">
        <v>453</v>
      </c>
      <c r="AR888" t="s">
        <v>352</v>
      </c>
      <c r="AS888" t="s">
        <v>353</v>
      </c>
    </row>
    <row r="889" spans="1:45" x14ac:dyDescent="0.3">
      <c r="A889" t="s">
        <v>338</v>
      </c>
      <c r="B889" t="s">
        <v>339</v>
      </c>
      <c r="C889" t="s">
        <v>994</v>
      </c>
      <c r="D889" t="s">
        <v>426</v>
      </c>
      <c r="E889" t="s">
        <v>1512</v>
      </c>
      <c r="F889" t="s">
        <v>341</v>
      </c>
      <c r="G889" t="s">
        <v>423</v>
      </c>
      <c r="H889" t="s">
        <v>343</v>
      </c>
      <c r="I889" t="s">
        <v>821</v>
      </c>
      <c r="J889" t="s">
        <v>821</v>
      </c>
      <c r="K889">
        <v>3000000</v>
      </c>
      <c r="L889">
        <v>1000000</v>
      </c>
      <c r="M889">
        <v>1000000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1000000</v>
      </c>
      <c r="W889">
        <v>1000000</v>
      </c>
      <c r="X889">
        <v>1000000</v>
      </c>
      <c r="Y889">
        <v>1000000</v>
      </c>
      <c r="Z889">
        <v>0</v>
      </c>
      <c r="AA889">
        <v>0</v>
      </c>
      <c r="AB889">
        <v>0</v>
      </c>
      <c r="AC889">
        <v>-2000000</v>
      </c>
      <c r="AD889">
        <v>0</v>
      </c>
      <c r="AE889" t="s">
        <v>346</v>
      </c>
      <c r="AF889" t="s">
        <v>426</v>
      </c>
      <c r="AG889" t="s">
        <v>454</v>
      </c>
      <c r="AH889" t="s">
        <v>822</v>
      </c>
      <c r="AI889" t="s">
        <v>349</v>
      </c>
      <c r="AJ889" t="s">
        <v>349</v>
      </c>
      <c r="AK889" t="s">
        <v>349</v>
      </c>
      <c r="AL889" t="s">
        <v>347</v>
      </c>
      <c r="AM889" t="s">
        <v>349</v>
      </c>
      <c r="AN889" t="s">
        <v>349</v>
      </c>
      <c r="AO889" t="s">
        <v>429</v>
      </c>
      <c r="AP889" t="s">
        <v>456</v>
      </c>
      <c r="AQ889" t="s">
        <v>821</v>
      </c>
      <c r="AR889" t="s">
        <v>352</v>
      </c>
      <c r="AS889" t="s">
        <v>353</v>
      </c>
    </row>
    <row r="890" spans="1:45" x14ac:dyDescent="0.3">
      <c r="A890" t="s">
        <v>338</v>
      </c>
      <c r="B890" t="s">
        <v>339</v>
      </c>
      <c r="C890" t="s">
        <v>994</v>
      </c>
      <c r="D890" t="s">
        <v>426</v>
      </c>
      <c r="E890" t="s">
        <v>1447</v>
      </c>
      <c r="F890" t="s">
        <v>341</v>
      </c>
      <c r="G890" t="s">
        <v>423</v>
      </c>
      <c r="H890" t="s">
        <v>343</v>
      </c>
      <c r="I890" t="s">
        <v>464</v>
      </c>
      <c r="J890" t="s">
        <v>465</v>
      </c>
      <c r="K890">
        <v>515000</v>
      </c>
      <c r="L890">
        <v>1515000</v>
      </c>
      <c r="M890">
        <v>1015000</v>
      </c>
      <c r="N890">
        <v>0</v>
      </c>
      <c r="O890">
        <v>0</v>
      </c>
      <c r="P890">
        <v>0</v>
      </c>
      <c r="Q890">
        <v>141547.1</v>
      </c>
      <c r="R890">
        <v>141547.1</v>
      </c>
      <c r="S890">
        <v>141547.1</v>
      </c>
      <c r="T890">
        <v>141547.1</v>
      </c>
      <c r="U890">
        <v>141547.1</v>
      </c>
      <c r="V890">
        <v>873452.9</v>
      </c>
      <c r="W890">
        <v>1373452.9</v>
      </c>
      <c r="X890">
        <v>1373452.9</v>
      </c>
      <c r="Y890">
        <v>1373452.9</v>
      </c>
      <c r="Z890">
        <v>0</v>
      </c>
      <c r="AA890">
        <v>0</v>
      </c>
      <c r="AB890">
        <v>0</v>
      </c>
      <c r="AC890">
        <v>0</v>
      </c>
      <c r="AD890">
        <v>1000000</v>
      </c>
      <c r="AE890" t="s">
        <v>346</v>
      </c>
      <c r="AF890" t="s">
        <v>426</v>
      </c>
      <c r="AG890" t="s">
        <v>454</v>
      </c>
      <c r="AH890" t="s">
        <v>466</v>
      </c>
      <c r="AI890" t="s">
        <v>349</v>
      </c>
      <c r="AJ890" t="s">
        <v>349</v>
      </c>
      <c r="AK890" t="s">
        <v>349</v>
      </c>
      <c r="AL890" t="s">
        <v>347</v>
      </c>
      <c r="AM890" t="s">
        <v>349</v>
      </c>
      <c r="AN890" t="s">
        <v>349</v>
      </c>
      <c r="AO890" t="s">
        <v>429</v>
      </c>
      <c r="AP890" t="s">
        <v>456</v>
      </c>
      <c r="AQ890" t="s">
        <v>465</v>
      </c>
      <c r="AR890" t="s">
        <v>352</v>
      </c>
      <c r="AS890" t="s">
        <v>353</v>
      </c>
    </row>
    <row r="891" spans="1:45" x14ac:dyDescent="0.3">
      <c r="A891" t="s">
        <v>338</v>
      </c>
      <c r="B891" t="s">
        <v>339</v>
      </c>
      <c r="C891" t="s">
        <v>994</v>
      </c>
      <c r="D891" t="s">
        <v>426</v>
      </c>
      <c r="E891" t="s">
        <v>1449</v>
      </c>
      <c r="F891" t="s">
        <v>341</v>
      </c>
      <c r="G891" t="s">
        <v>423</v>
      </c>
      <c r="H891" t="s">
        <v>343</v>
      </c>
      <c r="I891" t="s">
        <v>472</v>
      </c>
      <c r="J891" t="s">
        <v>473</v>
      </c>
      <c r="K891">
        <v>1637598</v>
      </c>
      <c r="L891">
        <v>2637598</v>
      </c>
      <c r="M891">
        <v>1328198.5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1328198.5</v>
      </c>
      <c r="W891">
        <v>2637598</v>
      </c>
      <c r="X891">
        <v>2637598</v>
      </c>
      <c r="Y891">
        <v>2637598</v>
      </c>
      <c r="Z891">
        <v>0</v>
      </c>
      <c r="AA891">
        <v>0</v>
      </c>
      <c r="AB891">
        <v>0</v>
      </c>
      <c r="AC891">
        <v>0</v>
      </c>
      <c r="AD891">
        <v>1000000</v>
      </c>
      <c r="AE891" t="s">
        <v>346</v>
      </c>
      <c r="AF891" t="s">
        <v>426</v>
      </c>
      <c r="AG891" t="s">
        <v>469</v>
      </c>
      <c r="AH891" t="s">
        <v>474</v>
      </c>
      <c r="AI891" t="s">
        <v>349</v>
      </c>
      <c r="AJ891" t="s">
        <v>349</v>
      </c>
      <c r="AK891" t="s">
        <v>349</v>
      </c>
      <c r="AL891" t="s">
        <v>347</v>
      </c>
      <c r="AM891" t="s">
        <v>349</v>
      </c>
      <c r="AN891" t="s">
        <v>349</v>
      </c>
      <c r="AO891" t="s">
        <v>429</v>
      </c>
      <c r="AP891" t="s">
        <v>471</v>
      </c>
      <c r="AQ891" t="s">
        <v>473</v>
      </c>
      <c r="AR891" t="s">
        <v>352</v>
      </c>
      <c r="AS891" t="s">
        <v>353</v>
      </c>
    </row>
    <row r="892" spans="1:45" x14ac:dyDescent="0.3">
      <c r="A892" t="s">
        <v>338</v>
      </c>
      <c r="B892" t="s">
        <v>339</v>
      </c>
      <c r="C892" t="s">
        <v>994</v>
      </c>
      <c r="D892" t="s">
        <v>426</v>
      </c>
      <c r="E892" t="s">
        <v>1450</v>
      </c>
      <c r="F892" t="s">
        <v>341</v>
      </c>
      <c r="G892" t="s">
        <v>423</v>
      </c>
      <c r="H892" t="s">
        <v>343</v>
      </c>
      <c r="I892" t="s">
        <v>475</v>
      </c>
      <c r="J892" t="s">
        <v>475</v>
      </c>
      <c r="K892">
        <v>228422076</v>
      </c>
      <c r="L892">
        <v>228422076</v>
      </c>
      <c r="M892">
        <v>164448050.66999999</v>
      </c>
      <c r="N892">
        <v>0</v>
      </c>
      <c r="O892">
        <v>0</v>
      </c>
      <c r="P892">
        <v>0</v>
      </c>
      <c r="Q892">
        <v>90367432.469999999</v>
      </c>
      <c r="R892">
        <v>72590371.319999993</v>
      </c>
      <c r="S892">
        <v>19259187.649999999</v>
      </c>
      <c r="T892">
        <v>90367432.469999999</v>
      </c>
      <c r="U892">
        <v>90367432.469999999</v>
      </c>
      <c r="V892">
        <v>74080618.200000003</v>
      </c>
      <c r="W892">
        <v>138054643.53</v>
      </c>
      <c r="X892">
        <v>138054643.53</v>
      </c>
      <c r="Y892">
        <v>138054643.53</v>
      </c>
      <c r="Z892">
        <v>0</v>
      </c>
      <c r="AA892">
        <v>0</v>
      </c>
      <c r="AB892">
        <v>0</v>
      </c>
      <c r="AC892">
        <v>0</v>
      </c>
      <c r="AD892">
        <v>0</v>
      </c>
      <c r="AE892" t="s">
        <v>346</v>
      </c>
      <c r="AF892" t="s">
        <v>426</v>
      </c>
      <c r="AG892" t="s">
        <v>469</v>
      </c>
      <c r="AH892" t="s">
        <v>476</v>
      </c>
      <c r="AI892" t="s">
        <v>349</v>
      </c>
      <c r="AJ892" t="s">
        <v>349</v>
      </c>
      <c r="AK892" t="s">
        <v>349</v>
      </c>
      <c r="AL892" t="s">
        <v>347</v>
      </c>
      <c r="AM892" t="s">
        <v>349</v>
      </c>
      <c r="AN892" t="s">
        <v>349</v>
      </c>
      <c r="AO892" t="s">
        <v>429</v>
      </c>
      <c r="AP892" t="s">
        <v>471</v>
      </c>
      <c r="AQ892" t="s">
        <v>475</v>
      </c>
      <c r="AR892" t="s">
        <v>352</v>
      </c>
      <c r="AS892" t="s">
        <v>353</v>
      </c>
    </row>
    <row r="893" spans="1:45" x14ac:dyDescent="0.3">
      <c r="A893" t="s">
        <v>338</v>
      </c>
      <c r="B893" t="s">
        <v>339</v>
      </c>
      <c r="C893" t="s">
        <v>994</v>
      </c>
      <c r="D893" t="s">
        <v>426</v>
      </c>
      <c r="E893" t="s">
        <v>1451</v>
      </c>
      <c r="F893" t="s">
        <v>341</v>
      </c>
      <c r="G893" t="s">
        <v>423</v>
      </c>
      <c r="H893" t="s">
        <v>343</v>
      </c>
      <c r="I893" t="s">
        <v>477</v>
      </c>
      <c r="J893" t="s">
        <v>478</v>
      </c>
      <c r="K893">
        <v>5350000</v>
      </c>
      <c r="L893">
        <v>5350000</v>
      </c>
      <c r="M893">
        <v>2475000</v>
      </c>
      <c r="N893">
        <v>0</v>
      </c>
      <c r="O893">
        <v>0</v>
      </c>
      <c r="P893">
        <v>0</v>
      </c>
      <c r="Q893">
        <v>18577.2</v>
      </c>
      <c r="R893">
        <v>18577.2</v>
      </c>
      <c r="S893">
        <v>7926.95</v>
      </c>
      <c r="T893">
        <v>18577.2</v>
      </c>
      <c r="U893">
        <v>18577.2</v>
      </c>
      <c r="V893">
        <v>2456422.7999999998</v>
      </c>
      <c r="W893">
        <v>5331422.8</v>
      </c>
      <c r="X893">
        <v>5331422.8</v>
      </c>
      <c r="Y893">
        <v>5331422.8</v>
      </c>
      <c r="Z893">
        <v>0</v>
      </c>
      <c r="AA893">
        <v>0</v>
      </c>
      <c r="AB893">
        <v>0</v>
      </c>
      <c r="AC893">
        <v>0</v>
      </c>
      <c r="AD893">
        <v>0</v>
      </c>
      <c r="AE893" t="s">
        <v>346</v>
      </c>
      <c r="AF893" t="s">
        <v>426</v>
      </c>
      <c r="AG893" t="s">
        <v>469</v>
      </c>
      <c r="AH893" t="s">
        <v>479</v>
      </c>
      <c r="AI893" t="s">
        <v>349</v>
      </c>
      <c r="AJ893" t="s">
        <v>349</v>
      </c>
      <c r="AK893" t="s">
        <v>349</v>
      </c>
      <c r="AL893" t="s">
        <v>347</v>
      </c>
      <c r="AM893" t="s">
        <v>349</v>
      </c>
      <c r="AN893" t="s">
        <v>349</v>
      </c>
      <c r="AO893" t="s">
        <v>429</v>
      </c>
      <c r="AP893" t="s">
        <v>471</v>
      </c>
      <c r="AQ893" t="s">
        <v>478</v>
      </c>
      <c r="AR893" t="s">
        <v>352</v>
      </c>
      <c r="AS893" t="s">
        <v>353</v>
      </c>
    </row>
    <row r="894" spans="1:45" x14ac:dyDescent="0.3">
      <c r="A894" t="s">
        <v>338</v>
      </c>
      <c r="B894" t="s">
        <v>339</v>
      </c>
      <c r="C894" t="s">
        <v>994</v>
      </c>
      <c r="D894" t="s">
        <v>426</v>
      </c>
      <c r="E894" t="s">
        <v>1452</v>
      </c>
      <c r="F894" t="s">
        <v>341</v>
      </c>
      <c r="G894" t="s">
        <v>423</v>
      </c>
      <c r="H894" t="s">
        <v>343</v>
      </c>
      <c r="I894" t="s">
        <v>480</v>
      </c>
      <c r="J894" t="s">
        <v>481</v>
      </c>
      <c r="K894">
        <v>8000000</v>
      </c>
      <c r="L894">
        <v>6000000</v>
      </c>
      <c r="M894">
        <v>3500000</v>
      </c>
      <c r="N894">
        <v>0</v>
      </c>
      <c r="O894">
        <v>0</v>
      </c>
      <c r="P894">
        <v>0</v>
      </c>
      <c r="Q894">
        <v>493137.29</v>
      </c>
      <c r="R894">
        <v>435073.29</v>
      </c>
      <c r="S894">
        <v>172293.19</v>
      </c>
      <c r="T894">
        <v>493137.29</v>
      </c>
      <c r="U894">
        <v>493137.29</v>
      </c>
      <c r="V894">
        <v>3006862.71</v>
      </c>
      <c r="W894">
        <v>5506862.71</v>
      </c>
      <c r="X894">
        <v>5506862.71</v>
      </c>
      <c r="Y894">
        <v>5506862.71</v>
      </c>
      <c r="Z894">
        <v>0</v>
      </c>
      <c r="AA894">
        <v>0</v>
      </c>
      <c r="AB894">
        <v>0</v>
      </c>
      <c r="AC894">
        <v>-2000000</v>
      </c>
      <c r="AD894">
        <v>0</v>
      </c>
      <c r="AE894" t="s">
        <v>346</v>
      </c>
      <c r="AF894" t="s">
        <v>426</v>
      </c>
      <c r="AG894" t="s">
        <v>482</v>
      </c>
      <c r="AH894" t="s">
        <v>483</v>
      </c>
      <c r="AI894" t="s">
        <v>349</v>
      </c>
      <c r="AJ894" t="s">
        <v>349</v>
      </c>
      <c r="AK894" t="s">
        <v>349</v>
      </c>
      <c r="AL894" t="s">
        <v>347</v>
      </c>
      <c r="AM894" t="s">
        <v>349</v>
      </c>
      <c r="AN894" t="s">
        <v>349</v>
      </c>
      <c r="AO894" t="s">
        <v>429</v>
      </c>
      <c r="AP894" t="s">
        <v>484</v>
      </c>
      <c r="AQ894" t="s">
        <v>481</v>
      </c>
      <c r="AR894" t="s">
        <v>352</v>
      </c>
      <c r="AS894" t="s">
        <v>353</v>
      </c>
    </row>
    <row r="895" spans="1:45" x14ac:dyDescent="0.3">
      <c r="A895" t="s">
        <v>338</v>
      </c>
      <c r="B895" t="s">
        <v>339</v>
      </c>
      <c r="C895" t="s">
        <v>994</v>
      </c>
      <c r="D895" t="s">
        <v>426</v>
      </c>
      <c r="E895" t="s">
        <v>1453</v>
      </c>
      <c r="F895" t="s">
        <v>341</v>
      </c>
      <c r="G895" t="s">
        <v>423</v>
      </c>
      <c r="H895" t="s">
        <v>343</v>
      </c>
      <c r="I895" t="s">
        <v>485</v>
      </c>
      <c r="J895" t="s">
        <v>486</v>
      </c>
      <c r="K895">
        <v>7000000</v>
      </c>
      <c r="L895">
        <v>7000000</v>
      </c>
      <c r="M895">
        <v>5532500</v>
      </c>
      <c r="N895">
        <v>0</v>
      </c>
      <c r="O895">
        <v>0</v>
      </c>
      <c r="P895">
        <v>0</v>
      </c>
      <c r="Q895">
        <v>3426349.58</v>
      </c>
      <c r="R895">
        <v>3426349.58</v>
      </c>
      <c r="S895">
        <v>671289.58</v>
      </c>
      <c r="T895">
        <v>3426349.58</v>
      </c>
      <c r="U895">
        <v>3426349.58</v>
      </c>
      <c r="V895">
        <v>2106150.42</v>
      </c>
      <c r="W895">
        <v>3573650.42</v>
      </c>
      <c r="X895">
        <v>3573650.42</v>
      </c>
      <c r="Y895">
        <v>3573650.42</v>
      </c>
      <c r="Z895">
        <v>0</v>
      </c>
      <c r="AA895">
        <v>0</v>
      </c>
      <c r="AB895">
        <v>0</v>
      </c>
      <c r="AC895">
        <v>0</v>
      </c>
      <c r="AD895">
        <v>0</v>
      </c>
      <c r="AE895" t="s">
        <v>346</v>
      </c>
      <c r="AF895" t="s">
        <v>426</v>
      </c>
      <c r="AG895" t="s">
        <v>482</v>
      </c>
      <c r="AH895" t="s">
        <v>487</v>
      </c>
      <c r="AI895" t="s">
        <v>349</v>
      </c>
      <c r="AJ895" t="s">
        <v>349</v>
      </c>
      <c r="AK895" t="s">
        <v>349</v>
      </c>
      <c r="AL895" t="s">
        <v>347</v>
      </c>
      <c r="AM895" t="s">
        <v>349</v>
      </c>
      <c r="AN895" t="s">
        <v>349</v>
      </c>
      <c r="AO895" t="s">
        <v>429</v>
      </c>
      <c r="AP895" t="s">
        <v>484</v>
      </c>
      <c r="AQ895" t="s">
        <v>486</v>
      </c>
      <c r="AR895" t="s">
        <v>352</v>
      </c>
      <c r="AS895" t="s">
        <v>353</v>
      </c>
    </row>
    <row r="896" spans="1:45" x14ac:dyDescent="0.3">
      <c r="A896" t="s">
        <v>338</v>
      </c>
      <c r="B896" t="s">
        <v>339</v>
      </c>
      <c r="C896" t="s">
        <v>994</v>
      </c>
      <c r="D896" t="s">
        <v>426</v>
      </c>
      <c r="E896" t="s">
        <v>1454</v>
      </c>
      <c r="F896" t="s">
        <v>341</v>
      </c>
      <c r="G896" t="s">
        <v>423</v>
      </c>
      <c r="H896" t="s">
        <v>343</v>
      </c>
      <c r="I896" t="s">
        <v>488</v>
      </c>
      <c r="J896" t="s">
        <v>488</v>
      </c>
      <c r="K896">
        <v>15000000</v>
      </c>
      <c r="L896">
        <v>15000000</v>
      </c>
      <c r="M896">
        <v>12317500</v>
      </c>
      <c r="N896">
        <v>0</v>
      </c>
      <c r="O896">
        <v>0</v>
      </c>
      <c r="P896">
        <v>0</v>
      </c>
      <c r="Q896">
        <v>9525652.9100000001</v>
      </c>
      <c r="R896">
        <v>9525652.9100000001</v>
      </c>
      <c r="S896">
        <v>0</v>
      </c>
      <c r="T896">
        <v>9525652.9100000001</v>
      </c>
      <c r="U896">
        <v>9525652.9100000001</v>
      </c>
      <c r="V896">
        <v>2791847.09</v>
      </c>
      <c r="W896">
        <v>5474347.0899999999</v>
      </c>
      <c r="X896">
        <v>5474347.0899999999</v>
      </c>
      <c r="Y896">
        <v>5474347.0899999999</v>
      </c>
      <c r="Z896">
        <v>0</v>
      </c>
      <c r="AA896">
        <v>0</v>
      </c>
      <c r="AB896">
        <v>0</v>
      </c>
      <c r="AC896">
        <v>0</v>
      </c>
      <c r="AD896">
        <v>0</v>
      </c>
      <c r="AE896" t="s">
        <v>346</v>
      </c>
      <c r="AF896" t="s">
        <v>426</v>
      </c>
      <c r="AG896" t="s">
        <v>489</v>
      </c>
      <c r="AH896" t="s">
        <v>490</v>
      </c>
      <c r="AI896" t="s">
        <v>349</v>
      </c>
      <c r="AJ896" t="s">
        <v>349</v>
      </c>
      <c r="AK896" t="s">
        <v>349</v>
      </c>
      <c r="AL896" t="s">
        <v>347</v>
      </c>
      <c r="AM896" t="s">
        <v>349</v>
      </c>
      <c r="AN896" t="s">
        <v>349</v>
      </c>
      <c r="AO896" t="s">
        <v>429</v>
      </c>
      <c r="AP896" t="s">
        <v>491</v>
      </c>
      <c r="AQ896" t="s">
        <v>488</v>
      </c>
      <c r="AR896" t="s">
        <v>352</v>
      </c>
      <c r="AS896" t="s">
        <v>353</v>
      </c>
    </row>
    <row r="897" spans="1:45" x14ac:dyDescent="0.3">
      <c r="A897" t="s">
        <v>338</v>
      </c>
      <c r="B897" t="s">
        <v>339</v>
      </c>
      <c r="C897" t="s">
        <v>994</v>
      </c>
      <c r="D897" t="s">
        <v>426</v>
      </c>
      <c r="E897" t="s">
        <v>1461</v>
      </c>
      <c r="F897" t="s">
        <v>341</v>
      </c>
      <c r="G897" t="s">
        <v>423</v>
      </c>
      <c r="H897" t="s">
        <v>343</v>
      </c>
      <c r="I897" t="s">
        <v>515</v>
      </c>
      <c r="J897" t="s">
        <v>516</v>
      </c>
      <c r="K897">
        <v>7000000</v>
      </c>
      <c r="L897">
        <v>7000000</v>
      </c>
      <c r="M897">
        <v>4250000</v>
      </c>
      <c r="N897">
        <v>0</v>
      </c>
      <c r="O897">
        <v>0</v>
      </c>
      <c r="P897">
        <v>0</v>
      </c>
      <c r="Q897">
        <v>965636.9</v>
      </c>
      <c r="R897">
        <v>965636.9</v>
      </c>
      <c r="S897">
        <v>0</v>
      </c>
      <c r="T897">
        <v>965636.9</v>
      </c>
      <c r="U897">
        <v>965636.9</v>
      </c>
      <c r="V897">
        <v>3284363.1</v>
      </c>
      <c r="W897">
        <v>6034363.0999999996</v>
      </c>
      <c r="X897">
        <v>6034363.0999999996</v>
      </c>
      <c r="Y897">
        <v>6034363.0999999996</v>
      </c>
      <c r="Z897">
        <v>0</v>
      </c>
      <c r="AA897">
        <v>0</v>
      </c>
      <c r="AB897">
        <v>0</v>
      </c>
      <c r="AC897">
        <v>0</v>
      </c>
      <c r="AD897">
        <v>0</v>
      </c>
      <c r="AE897" t="s">
        <v>346</v>
      </c>
      <c r="AF897" t="s">
        <v>426</v>
      </c>
      <c r="AG897" t="s">
        <v>505</v>
      </c>
      <c r="AH897" t="s">
        <v>517</v>
      </c>
      <c r="AI897" t="s">
        <v>349</v>
      </c>
      <c r="AJ897" t="s">
        <v>349</v>
      </c>
      <c r="AK897" t="s">
        <v>349</v>
      </c>
      <c r="AL897" t="s">
        <v>347</v>
      </c>
      <c r="AM897" t="s">
        <v>349</v>
      </c>
      <c r="AN897" t="s">
        <v>349</v>
      </c>
      <c r="AO897" t="s">
        <v>429</v>
      </c>
      <c r="AP897" t="s">
        <v>507</v>
      </c>
      <c r="AQ897" t="s">
        <v>516</v>
      </c>
      <c r="AR897" t="s">
        <v>352</v>
      </c>
      <c r="AS897" t="s">
        <v>353</v>
      </c>
    </row>
    <row r="898" spans="1:45" x14ac:dyDescent="0.3">
      <c r="A898" t="s">
        <v>338</v>
      </c>
      <c r="B898" t="s">
        <v>339</v>
      </c>
      <c r="C898" t="s">
        <v>994</v>
      </c>
      <c r="D898" t="s">
        <v>426</v>
      </c>
      <c r="E898" t="s">
        <v>1463</v>
      </c>
      <c r="F898" t="s">
        <v>341</v>
      </c>
      <c r="G898" t="s">
        <v>423</v>
      </c>
      <c r="H898" t="s">
        <v>343</v>
      </c>
      <c r="I898" t="s">
        <v>521</v>
      </c>
      <c r="J898" t="s">
        <v>522</v>
      </c>
      <c r="K898">
        <v>4500000</v>
      </c>
      <c r="L898">
        <v>4500000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4500000</v>
      </c>
      <c r="X898">
        <v>4500000</v>
      </c>
      <c r="Y898">
        <v>4500000</v>
      </c>
      <c r="Z898">
        <v>0</v>
      </c>
      <c r="AA898">
        <v>0</v>
      </c>
      <c r="AB898">
        <v>0</v>
      </c>
      <c r="AC898">
        <v>0</v>
      </c>
      <c r="AD898">
        <v>0</v>
      </c>
      <c r="AE898" t="s">
        <v>346</v>
      </c>
      <c r="AF898" t="s">
        <v>426</v>
      </c>
      <c r="AG898" t="s">
        <v>505</v>
      </c>
      <c r="AH898" t="s">
        <v>523</v>
      </c>
      <c r="AI898" t="s">
        <v>349</v>
      </c>
      <c r="AJ898" t="s">
        <v>349</v>
      </c>
      <c r="AK898" t="s">
        <v>349</v>
      </c>
      <c r="AL898" t="s">
        <v>347</v>
      </c>
      <c r="AM898" t="s">
        <v>524</v>
      </c>
      <c r="AN898" t="s">
        <v>349</v>
      </c>
      <c r="AO898" t="s">
        <v>429</v>
      </c>
      <c r="AP898" t="s">
        <v>507</v>
      </c>
      <c r="AQ898" t="s">
        <v>522</v>
      </c>
      <c r="AR898" t="s">
        <v>352</v>
      </c>
      <c r="AS898" t="s">
        <v>353</v>
      </c>
    </row>
    <row r="899" spans="1:45" x14ac:dyDescent="0.3">
      <c r="A899" t="s">
        <v>338</v>
      </c>
      <c r="B899" t="s">
        <v>339</v>
      </c>
      <c r="C899" t="s">
        <v>994</v>
      </c>
      <c r="D899" t="s">
        <v>426</v>
      </c>
      <c r="E899" t="s">
        <v>1465</v>
      </c>
      <c r="F899" t="s">
        <v>341</v>
      </c>
      <c r="G899" t="s">
        <v>423</v>
      </c>
      <c r="H899" t="s">
        <v>343</v>
      </c>
      <c r="I899" t="s">
        <v>529</v>
      </c>
      <c r="J899" t="s">
        <v>530</v>
      </c>
      <c r="K899">
        <v>2000000</v>
      </c>
      <c r="L899">
        <v>3000000</v>
      </c>
      <c r="M899">
        <v>2000000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2000000</v>
      </c>
      <c r="W899">
        <v>3000000</v>
      </c>
      <c r="X899">
        <v>3000000</v>
      </c>
      <c r="Y899">
        <v>3000000</v>
      </c>
      <c r="Z899">
        <v>0</v>
      </c>
      <c r="AA899">
        <v>0</v>
      </c>
      <c r="AB899">
        <v>0</v>
      </c>
      <c r="AC899">
        <v>0</v>
      </c>
      <c r="AD899">
        <v>1000000</v>
      </c>
      <c r="AE899" t="s">
        <v>346</v>
      </c>
      <c r="AF899" t="s">
        <v>426</v>
      </c>
      <c r="AG899" t="s">
        <v>505</v>
      </c>
      <c r="AH899" t="s">
        <v>531</v>
      </c>
      <c r="AI899" t="s">
        <v>349</v>
      </c>
      <c r="AJ899" t="s">
        <v>349</v>
      </c>
      <c r="AK899" t="s">
        <v>349</v>
      </c>
      <c r="AL899" t="s">
        <v>347</v>
      </c>
      <c r="AM899" t="s">
        <v>349</v>
      </c>
      <c r="AN899" t="s">
        <v>349</v>
      </c>
      <c r="AO899" t="s">
        <v>429</v>
      </c>
      <c r="AP899" t="s">
        <v>507</v>
      </c>
      <c r="AQ899" t="s">
        <v>530</v>
      </c>
      <c r="AR899" t="s">
        <v>352</v>
      </c>
      <c r="AS899" t="s">
        <v>353</v>
      </c>
    </row>
    <row r="900" spans="1:45" x14ac:dyDescent="0.3">
      <c r="A900" t="s">
        <v>338</v>
      </c>
      <c r="B900" t="s">
        <v>339</v>
      </c>
      <c r="C900" t="s">
        <v>994</v>
      </c>
      <c r="D900" t="s">
        <v>549</v>
      </c>
      <c r="E900" t="s">
        <v>1470</v>
      </c>
      <c r="F900" t="s">
        <v>341</v>
      </c>
      <c r="G900" t="s">
        <v>423</v>
      </c>
      <c r="H900" t="s">
        <v>343</v>
      </c>
      <c r="I900" t="s">
        <v>547</v>
      </c>
      <c r="J900" t="s">
        <v>548</v>
      </c>
      <c r="K900">
        <v>6695000</v>
      </c>
      <c r="L900">
        <v>6695000</v>
      </c>
      <c r="M900">
        <v>5021250</v>
      </c>
      <c r="N900">
        <v>0</v>
      </c>
      <c r="O900">
        <v>0</v>
      </c>
      <c r="P900">
        <v>0</v>
      </c>
      <c r="Q900">
        <v>1181075.98</v>
      </c>
      <c r="R900">
        <v>1181075.98</v>
      </c>
      <c r="S900">
        <v>234825.98</v>
      </c>
      <c r="T900">
        <v>1181075.98</v>
      </c>
      <c r="U900">
        <v>1181075.98</v>
      </c>
      <c r="V900">
        <v>3840174.02</v>
      </c>
      <c r="W900">
        <v>5513924.0199999996</v>
      </c>
      <c r="X900">
        <v>5513924.0199999996</v>
      </c>
      <c r="Y900">
        <v>5513924.0199999996</v>
      </c>
      <c r="Z900">
        <v>0</v>
      </c>
      <c r="AA900">
        <v>0</v>
      </c>
      <c r="AB900">
        <v>0</v>
      </c>
      <c r="AC900">
        <v>0</v>
      </c>
      <c r="AD900">
        <v>0</v>
      </c>
      <c r="AE900" t="s">
        <v>346</v>
      </c>
      <c r="AF900" t="s">
        <v>549</v>
      </c>
      <c r="AG900" t="s">
        <v>550</v>
      </c>
      <c r="AH900" t="s">
        <v>551</v>
      </c>
      <c r="AI900" t="s">
        <v>349</v>
      </c>
      <c r="AJ900" t="s">
        <v>349</v>
      </c>
      <c r="AK900" t="s">
        <v>349</v>
      </c>
      <c r="AL900" t="s">
        <v>347</v>
      </c>
      <c r="AM900" t="s">
        <v>349</v>
      </c>
      <c r="AN900" t="s">
        <v>349</v>
      </c>
      <c r="AO900" t="s">
        <v>552</v>
      </c>
      <c r="AP900" t="s">
        <v>553</v>
      </c>
      <c r="AQ900" t="s">
        <v>548</v>
      </c>
      <c r="AR900" t="s">
        <v>352</v>
      </c>
      <c r="AS900" t="s">
        <v>353</v>
      </c>
    </row>
    <row r="901" spans="1:45" x14ac:dyDescent="0.3">
      <c r="A901" t="s">
        <v>338</v>
      </c>
      <c r="B901" t="s">
        <v>339</v>
      </c>
      <c r="C901" t="s">
        <v>994</v>
      </c>
      <c r="D901" t="s">
        <v>549</v>
      </c>
      <c r="E901" t="s">
        <v>1472</v>
      </c>
      <c r="F901" t="s">
        <v>341</v>
      </c>
      <c r="G901" t="s">
        <v>423</v>
      </c>
      <c r="H901" t="s">
        <v>343</v>
      </c>
      <c r="I901" t="s">
        <v>557</v>
      </c>
      <c r="J901" t="s">
        <v>558</v>
      </c>
      <c r="K901">
        <v>2000000</v>
      </c>
      <c r="L901">
        <v>2000000</v>
      </c>
      <c r="M901">
        <v>1500000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1500000</v>
      </c>
      <c r="W901">
        <v>2000000</v>
      </c>
      <c r="X901">
        <v>2000000</v>
      </c>
      <c r="Y901">
        <v>2000000</v>
      </c>
      <c r="Z901">
        <v>0</v>
      </c>
      <c r="AA901">
        <v>0</v>
      </c>
      <c r="AB901">
        <v>0</v>
      </c>
      <c r="AC901">
        <v>0</v>
      </c>
      <c r="AD901">
        <v>0</v>
      </c>
      <c r="AE901" t="s">
        <v>346</v>
      </c>
      <c r="AF901" t="s">
        <v>549</v>
      </c>
      <c r="AG901" t="s">
        <v>550</v>
      </c>
      <c r="AH901" t="s">
        <v>559</v>
      </c>
      <c r="AI901" t="s">
        <v>349</v>
      </c>
      <c r="AJ901" t="s">
        <v>349</v>
      </c>
      <c r="AK901" t="s">
        <v>349</v>
      </c>
      <c r="AL901" t="s">
        <v>347</v>
      </c>
      <c r="AM901" t="s">
        <v>349</v>
      </c>
      <c r="AN901" t="s">
        <v>349</v>
      </c>
      <c r="AO901" t="s">
        <v>552</v>
      </c>
      <c r="AP901" t="s">
        <v>553</v>
      </c>
      <c r="AQ901" t="s">
        <v>558</v>
      </c>
      <c r="AR901" t="s">
        <v>352</v>
      </c>
      <c r="AS901" t="s">
        <v>353</v>
      </c>
    </row>
    <row r="902" spans="1:45" x14ac:dyDescent="0.3">
      <c r="A902" t="s">
        <v>338</v>
      </c>
      <c r="B902" t="s">
        <v>339</v>
      </c>
      <c r="C902" t="s">
        <v>994</v>
      </c>
      <c r="D902" t="s">
        <v>549</v>
      </c>
      <c r="E902" t="s">
        <v>1483</v>
      </c>
      <c r="F902" t="s">
        <v>341</v>
      </c>
      <c r="G902" t="s">
        <v>423</v>
      </c>
      <c r="H902" t="s">
        <v>343</v>
      </c>
      <c r="I902" t="s">
        <v>596</v>
      </c>
      <c r="J902" t="s">
        <v>597</v>
      </c>
      <c r="K902">
        <v>4216652</v>
      </c>
      <c r="L902">
        <v>4216652</v>
      </c>
      <c r="M902">
        <v>3162489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3162489</v>
      </c>
      <c r="W902">
        <v>4216652</v>
      </c>
      <c r="X902">
        <v>4216652</v>
      </c>
      <c r="Y902">
        <v>4216652</v>
      </c>
      <c r="Z902">
        <v>0</v>
      </c>
      <c r="AA902">
        <v>0</v>
      </c>
      <c r="AB902">
        <v>0</v>
      </c>
      <c r="AC902">
        <v>0</v>
      </c>
      <c r="AD902">
        <v>0</v>
      </c>
      <c r="AE902" t="s">
        <v>346</v>
      </c>
      <c r="AF902" t="s">
        <v>549</v>
      </c>
      <c r="AG902" t="s">
        <v>593</v>
      </c>
      <c r="AH902" t="s">
        <v>598</v>
      </c>
      <c r="AI902" t="s">
        <v>349</v>
      </c>
      <c r="AJ902" t="s">
        <v>349</v>
      </c>
      <c r="AK902" t="s">
        <v>349</v>
      </c>
      <c r="AL902" t="s">
        <v>347</v>
      </c>
      <c r="AM902" t="s">
        <v>349</v>
      </c>
      <c r="AN902" t="s">
        <v>349</v>
      </c>
      <c r="AO902" t="s">
        <v>552</v>
      </c>
      <c r="AP902" t="s">
        <v>595</v>
      </c>
      <c r="AQ902" t="s">
        <v>597</v>
      </c>
      <c r="AR902" t="s">
        <v>352</v>
      </c>
      <c r="AS902" t="s">
        <v>353</v>
      </c>
    </row>
    <row r="903" spans="1:45" x14ac:dyDescent="0.3">
      <c r="A903" t="s">
        <v>338</v>
      </c>
      <c r="B903" t="s">
        <v>339</v>
      </c>
      <c r="C903" t="s">
        <v>994</v>
      </c>
      <c r="D903" t="s">
        <v>549</v>
      </c>
      <c r="E903" t="s">
        <v>1484</v>
      </c>
      <c r="F903" t="s">
        <v>341</v>
      </c>
      <c r="G903" t="s">
        <v>423</v>
      </c>
      <c r="H903" t="s">
        <v>343</v>
      </c>
      <c r="I903" t="s">
        <v>599</v>
      </c>
      <c r="J903" t="s">
        <v>600</v>
      </c>
      <c r="K903">
        <v>2000000</v>
      </c>
      <c r="L903">
        <v>2000000</v>
      </c>
      <c r="M903">
        <v>1500000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1500000</v>
      </c>
      <c r="W903">
        <v>2000000</v>
      </c>
      <c r="X903">
        <v>2000000</v>
      </c>
      <c r="Y903">
        <v>2000000</v>
      </c>
      <c r="Z903">
        <v>0</v>
      </c>
      <c r="AA903">
        <v>0</v>
      </c>
      <c r="AB903">
        <v>0</v>
      </c>
      <c r="AC903">
        <v>0</v>
      </c>
      <c r="AD903">
        <v>0</v>
      </c>
      <c r="AE903" t="s">
        <v>346</v>
      </c>
      <c r="AF903" t="s">
        <v>549</v>
      </c>
      <c r="AG903" t="s">
        <v>601</v>
      </c>
      <c r="AH903" t="s">
        <v>602</v>
      </c>
      <c r="AI903" t="s">
        <v>349</v>
      </c>
      <c r="AJ903" t="s">
        <v>349</v>
      </c>
      <c r="AK903" t="s">
        <v>349</v>
      </c>
      <c r="AL903" t="s">
        <v>347</v>
      </c>
      <c r="AM903" t="s">
        <v>349</v>
      </c>
      <c r="AN903" t="s">
        <v>349</v>
      </c>
      <c r="AO903" t="s">
        <v>552</v>
      </c>
      <c r="AP903" t="s">
        <v>603</v>
      </c>
      <c r="AQ903" t="s">
        <v>600</v>
      </c>
      <c r="AR903" t="s">
        <v>352</v>
      </c>
      <c r="AS903" t="s">
        <v>353</v>
      </c>
    </row>
    <row r="904" spans="1:45" x14ac:dyDescent="0.3">
      <c r="A904" t="s">
        <v>338</v>
      </c>
      <c r="B904" t="s">
        <v>339</v>
      </c>
      <c r="C904" t="s">
        <v>994</v>
      </c>
      <c r="D904" t="s">
        <v>549</v>
      </c>
      <c r="E904" t="s">
        <v>1486</v>
      </c>
      <c r="F904" t="s">
        <v>341</v>
      </c>
      <c r="G904" t="s">
        <v>423</v>
      </c>
      <c r="H904" t="s">
        <v>343</v>
      </c>
      <c r="I904" t="s">
        <v>608</v>
      </c>
      <c r="J904" t="s">
        <v>609</v>
      </c>
      <c r="K904">
        <v>2000000</v>
      </c>
      <c r="L904">
        <v>2000000</v>
      </c>
      <c r="M904">
        <v>1500000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1500000</v>
      </c>
      <c r="W904">
        <v>2000000</v>
      </c>
      <c r="X904">
        <v>2000000</v>
      </c>
      <c r="Y904">
        <v>2000000</v>
      </c>
      <c r="Z904">
        <v>0</v>
      </c>
      <c r="AA904">
        <v>0</v>
      </c>
      <c r="AB904">
        <v>0</v>
      </c>
      <c r="AC904">
        <v>0</v>
      </c>
      <c r="AD904">
        <v>0</v>
      </c>
      <c r="AE904" t="s">
        <v>346</v>
      </c>
      <c r="AF904" t="s">
        <v>549</v>
      </c>
      <c r="AG904" t="s">
        <v>601</v>
      </c>
      <c r="AH904" t="s">
        <v>610</v>
      </c>
      <c r="AI904" t="s">
        <v>349</v>
      </c>
      <c r="AJ904" t="s">
        <v>349</v>
      </c>
      <c r="AK904" t="s">
        <v>349</v>
      </c>
      <c r="AL904" t="s">
        <v>347</v>
      </c>
      <c r="AM904" t="s">
        <v>349</v>
      </c>
      <c r="AN904" t="s">
        <v>349</v>
      </c>
      <c r="AO904" t="s">
        <v>552</v>
      </c>
      <c r="AP904" t="s">
        <v>603</v>
      </c>
      <c r="AQ904" t="s">
        <v>609</v>
      </c>
      <c r="AR904" t="s">
        <v>352</v>
      </c>
      <c r="AS904" t="s">
        <v>353</v>
      </c>
    </row>
    <row r="905" spans="1:45" x14ac:dyDescent="0.3">
      <c r="A905" t="s">
        <v>338</v>
      </c>
      <c r="B905" t="s">
        <v>339</v>
      </c>
      <c r="C905" t="s">
        <v>994</v>
      </c>
      <c r="D905" t="s">
        <v>549</v>
      </c>
      <c r="E905" t="s">
        <v>1488</v>
      </c>
      <c r="F905" t="s">
        <v>341</v>
      </c>
      <c r="G905" t="s">
        <v>423</v>
      </c>
      <c r="H905" t="s">
        <v>343</v>
      </c>
      <c r="I905" t="s">
        <v>613</v>
      </c>
      <c r="J905" t="s">
        <v>614</v>
      </c>
      <c r="K905">
        <v>3500000</v>
      </c>
      <c r="L905">
        <v>3500000</v>
      </c>
      <c r="M905">
        <v>2625000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2625000</v>
      </c>
      <c r="W905">
        <v>3500000</v>
      </c>
      <c r="X905">
        <v>3500000</v>
      </c>
      <c r="Y905">
        <v>3500000</v>
      </c>
      <c r="Z905">
        <v>0</v>
      </c>
      <c r="AA905">
        <v>0</v>
      </c>
      <c r="AB905">
        <v>0</v>
      </c>
      <c r="AC905">
        <v>0</v>
      </c>
      <c r="AD905">
        <v>0</v>
      </c>
      <c r="AE905" t="s">
        <v>346</v>
      </c>
      <c r="AF905" t="s">
        <v>549</v>
      </c>
      <c r="AG905" t="s">
        <v>601</v>
      </c>
      <c r="AH905" t="s">
        <v>615</v>
      </c>
      <c r="AI905" t="s">
        <v>349</v>
      </c>
      <c r="AJ905" t="s">
        <v>349</v>
      </c>
      <c r="AK905" t="s">
        <v>349</v>
      </c>
      <c r="AL905" t="s">
        <v>347</v>
      </c>
      <c r="AM905" t="s">
        <v>349</v>
      </c>
      <c r="AN905" t="s">
        <v>349</v>
      </c>
      <c r="AO905" t="s">
        <v>552</v>
      </c>
      <c r="AP905" t="s">
        <v>603</v>
      </c>
      <c r="AQ905" t="s">
        <v>614</v>
      </c>
      <c r="AR905" t="s">
        <v>352</v>
      </c>
      <c r="AS905" t="s">
        <v>353</v>
      </c>
    </row>
    <row r="906" spans="1:45" x14ac:dyDescent="0.3">
      <c r="A906" t="s">
        <v>338</v>
      </c>
      <c r="B906" t="s">
        <v>339</v>
      </c>
      <c r="C906" t="s">
        <v>994</v>
      </c>
      <c r="D906" t="s">
        <v>629</v>
      </c>
      <c r="E906" t="s">
        <v>1495</v>
      </c>
      <c r="F906" t="s">
        <v>625</v>
      </c>
      <c r="G906" t="s">
        <v>626</v>
      </c>
      <c r="H906" t="s">
        <v>343</v>
      </c>
      <c r="I906" t="s">
        <v>641</v>
      </c>
      <c r="J906" t="s">
        <v>642</v>
      </c>
      <c r="K906">
        <v>14000000</v>
      </c>
      <c r="L906">
        <v>16700000</v>
      </c>
      <c r="M906">
        <v>12075000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12075000</v>
      </c>
      <c r="W906">
        <v>16700000</v>
      </c>
      <c r="X906">
        <v>16700000</v>
      </c>
      <c r="Y906">
        <v>16700000</v>
      </c>
      <c r="Z906">
        <v>0</v>
      </c>
      <c r="AA906">
        <v>0</v>
      </c>
      <c r="AB906">
        <v>0</v>
      </c>
      <c r="AC906">
        <v>0</v>
      </c>
      <c r="AD906">
        <v>2700000</v>
      </c>
      <c r="AE906" t="s">
        <v>346</v>
      </c>
      <c r="AF906" t="s">
        <v>629</v>
      </c>
      <c r="AG906" t="s">
        <v>630</v>
      </c>
      <c r="AH906" t="s">
        <v>643</v>
      </c>
      <c r="AI906" t="s">
        <v>349</v>
      </c>
      <c r="AJ906" t="s">
        <v>349</v>
      </c>
      <c r="AK906" t="s">
        <v>349</v>
      </c>
      <c r="AL906" t="s">
        <v>347</v>
      </c>
      <c r="AM906" t="s">
        <v>349</v>
      </c>
      <c r="AN906" t="s">
        <v>349</v>
      </c>
      <c r="AO906" t="s">
        <v>632</v>
      </c>
      <c r="AP906" t="s">
        <v>633</v>
      </c>
      <c r="AQ906" t="s">
        <v>642</v>
      </c>
      <c r="AR906" t="s">
        <v>352</v>
      </c>
      <c r="AS906" t="s">
        <v>634</v>
      </c>
    </row>
    <row r="907" spans="1:45" x14ac:dyDescent="0.3">
      <c r="A907" t="s">
        <v>338</v>
      </c>
      <c r="B907" t="s">
        <v>339</v>
      </c>
      <c r="C907" t="s">
        <v>994</v>
      </c>
      <c r="D907" t="s">
        <v>629</v>
      </c>
      <c r="E907" t="s">
        <v>1499</v>
      </c>
      <c r="F907" t="s">
        <v>625</v>
      </c>
      <c r="G907" t="s">
        <v>656</v>
      </c>
      <c r="H907" t="s">
        <v>343</v>
      </c>
      <c r="I907" t="s">
        <v>657</v>
      </c>
      <c r="J907" t="s">
        <v>657</v>
      </c>
      <c r="K907">
        <v>2700000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-2700000</v>
      </c>
      <c r="AD907">
        <v>0</v>
      </c>
      <c r="AE907" t="s">
        <v>346</v>
      </c>
      <c r="AF907" t="s">
        <v>629</v>
      </c>
      <c r="AG907" t="s">
        <v>658</v>
      </c>
      <c r="AH907" t="s">
        <v>659</v>
      </c>
      <c r="AI907" t="s">
        <v>349</v>
      </c>
      <c r="AJ907" t="s">
        <v>349</v>
      </c>
      <c r="AK907" t="s">
        <v>349</v>
      </c>
      <c r="AL907" t="s">
        <v>347</v>
      </c>
      <c r="AM907" t="s">
        <v>349</v>
      </c>
      <c r="AN907" t="s">
        <v>349</v>
      </c>
      <c r="AO907" t="s">
        <v>632</v>
      </c>
      <c r="AP907" t="s">
        <v>660</v>
      </c>
      <c r="AQ907" t="s">
        <v>657</v>
      </c>
      <c r="AR907" t="s">
        <v>352</v>
      </c>
      <c r="AS907" t="s">
        <v>634</v>
      </c>
    </row>
    <row r="908" spans="1:45" x14ac:dyDescent="0.3">
      <c r="A908" t="s">
        <v>338</v>
      </c>
      <c r="B908" t="s">
        <v>339</v>
      </c>
      <c r="C908" t="s">
        <v>994</v>
      </c>
      <c r="D908" t="s">
        <v>664</v>
      </c>
      <c r="E908" t="s">
        <v>1001</v>
      </c>
      <c r="F908" t="s">
        <v>341</v>
      </c>
      <c r="G908" t="s">
        <v>532</v>
      </c>
      <c r="H908" t="s">
        <v>343</v>
      </c>
      <c r="I908" t="s">
        <v>662</v>
      </c>
      <c r="J908" t="s">
        <v>663</v>
      </c>
      <c r="K908">
        <v>28809313</v>
      </c>
      <c r="L908">
        <v>28809313</v>
      </c>
      <c r="M908">
        <v>28809313</v>
      </c>
      <c r="N908">
        <v>0</v>
      </c>
      <c r="O908">
        <v>0</v>
      </c>
      <c r="P908">
        <v>0</v>
      </c>
      <c r="Q908">
        <v>11968303.09</v>
      </c>
      <c r="R908">
        <v>11968303.09</v>
      </c>
      <c r="S908">
        <v>1717279.97</v>
      </c>
      <c r="T908">
        <v>11968303.09</v>
      </c>
      <c r="U908">
        <v>11968303.09</v>
      </c>
      <c r="V908">
        <v>16841009.91</v>
      </c>
      <c r="W908">
        <v>16841009.91</v>
      </c>
      <c r="X908">
        <v>16841009.91</v>
      </c>
      <c r="Y908">
        <v>16841009.91</v>
      </c>
      <c r="Z908">
        <v>0</v>
      </c>
      <c r="AA908">
        <v>0</v>
      </c>
      <c r="AB908">
        <v>0</v>
      </c>
      <c r="AC908">
        <v>0</v>
      </c>
      <c r="AD908">
        <v>0</v>
      </c>
      <c r="AE908" t="s">
        <v>346</v>
      </c>
      <c r="AF908" t="s">
        <v>664</v>
      </c>
      <c r="AG908" t="s">
        <v>665</v>
      </c>
      <c r="AH908" t="s">
        <v>666</v>
      </c>
      <c r="AI908" t="s">
        <v>382</v>
      </c>
      <c r="AJ908" t="s">
        <v>349</v>
      </c>
      <c r="AK908" t="s">
        <v>349</v>
      </c>
      <c r="AL908" t="s">
        <v>347</v>
      </c>
      <c r="AM908" t="s">
        <v>667</v>
      </c>
      <c r="AN908" t="s">
        <v>400</v>
      </c>
      <c r="AO908" t="s">
        <v>668</v>
      </c>
      <c r="AP908" t="s">
        <v>669</v>
      </c>
      <c r="AQ908" t="s">
        <v>670</v>
      </c>
      <c r="AR908" t="s">
        <v>352</v>
      </c>
      <c r="AS908" t="s">
        <v>353</v>
      </c>
    </row>
    <row r="909" spans="1:45" x14ac:dyDescent="0.3">
      <c r="A909" t="s">
        <v>338</v>
      </c>
      <c r="B909" t="s">
        <v>339</v>
      </c>
      <c r="C909" t="s">
        <v>994</v>
      </c>
      <c r="D909" t="s">
        <v>664</v>
      </c>
      <c r="E909" t="s">
        <v>1002</v>
      </c>
      <c r="F909" t="s">
        <v>341</v>
      </c>
      <c r="G909" t="s">
        <v>532</v>
      </c>
      <c r="H909" t="s">
        <v>343</v>
      </c>
      <c r="I909" t="s">
        <v>672</v>
      </c>
      <c r="J909" t="s">
        <v>673</v>
      </c>
      <c r="K909">
        <v>4587471</v>
      </c>
      <c r="L909">
        <v>4587471</v>
      </c>
      <c r="M909">
        <v>4587471</v>
      </c>
      <c r="N909">
        <v>0</v>
      </c>
      <c r="O909">
        <v>0</v>
      </c>
      <c r="P909">
        <v>0</v>
      </c>
      <c r="Q909">
        <v>1963564.97</v>
      </c>
      <c r="R909">
        <v>1963564.97</v>
      </c>
      <c r="S909">
        <v>273452.23</v>
      </c>
      <c r="T909">
        <v>1963564.97</v>
      </c>
      <c r="U909">
        <v>1963564.97</v>
      </c>
      <c r="V909">
        <v>2623906.0299999998</v>
      </c>
      <c r="W909">
        <v>2623906.0299999998</v>
      </c>
      <c r="X909">
        <v>2623906.0299999998</v>
      </c>
      <c r="Y909">
        <v>2623906.0299999998</v>
      </c>
      <c r="Z909">
        <v>0</v>
      </c>
      <c r="AA909">
        <v>0</v>
      </c>
      <c r="AB909">
        <v>0</v>
      </c>
      <c r="AC909">
        <v>0</v>
      </c>
      <c r="AD909">
        <v>0</v>
      </c>
      <c r="AE909" t="s">
        <v>346</v>
      </c>
      <c r="AF909" t="s">
        <v>664</v>
      </c>
      <c r="AG909" t="s">
        <v>665</v>
      </c>
      <c r="AH909" t="s">
        <v>666</v>
      </c>
      <c r="AI909" t="s">
        <v>565</v>
      </c>
      <c r="AJ909" t="s">
        <v>349</v>
      </c>
      <c r="AK909" t="s">
        <v>349</v>
      </c>
      <c r="AL909" t="s">
        <v>347</v>
      </c>
      <c r="AM909" t="s">
        <v>674</v>
      </c>
      <c r="AN909" t="s">
        <v>384</v>
      </c>
      <c r="AO909" t="s">
        <v>668</v>
      </c>
      <c r="AP909" t="s">
        <v>669</v>
      </c>
      <c r="AQ909" t="s">
        <v>670</v>
      </c>
      <c r="AR909" t="s">
        <v>352</v>
      </c>
      <c r="AS909" t="s">
        <v>353</v>
      </c>
    </row>
    <row r="910" spans="1:45" x14ac:dyDescent="0.3">
      <c r="A910" t="s">
        <v>338</v>
      </c>
      <c r="B910" t="s">
        <v>339</v>
      </c>
      <c r="C910" t="s">
        <v>994</v>
      </c>
      <c r="D910" t="s">
        <v>664</v>
      </c>
      <c r="E910" t="s">
        <v>1502</v>
      </c>
      <c r="F910" t="s">
        <v>341</v>
      </c>
      <c r="G910" t="s">
        <v>683</v>
      </c>
      <c r="H910" t="s">
        <v>343</v>
      </c>
      <c r="I910" t="s">
        <v>692</v>
      </c>
      <c r="J910" t="s">
        <v>692</v>
      </c>
      <c r="K910">
        <v>27700000</v>
      </c>
      <c r="L910">
        <v>19200000</v>
      </c>
      <c r="M910">
        <v>16525000</v>
      </c>
      <c r="N910">
        <v>0</v>
      </c>
      <c r="O910">
        <v>0</v>
      </c>
      <c r="P910">
        <v>0</v>
      </c>
      <c r="Q910">
        <v>5348273.37</v>
      </c>
      <c r="R910">
        <v>5348273.37</v>
      </c>
      <c r="S910">
        <v>3103504.37</v>
      </c>
      <c r="T910">
        <v>5348273.37</v>
      </c>
      <c r="U910">
        <v>5348273.37</v>
      </c>
      <c r="V910">
        <v>11176726.630000001</v>
      </c>
      <c r="W910">
        <v>13851726.630000001</v>
      </c>
      <c r="X910">
        <v>13851726.630000001</v>
      </c>
      <c r="Y910">
        <v>13851726.630000001</v>
      </c>
      <c r="Z910">
        <v>0</v>
      </c>
      <c r="AA910">
        <v>0</v>
      </c>
      <c r="AB910">
        <v>0</v>
      </c>
      <c r="AC910">
        <v>-8500000</v>
      </c>
      <c r="AD910">
        <v>0</v>
      </c>
      <c r="AE910" t="s">
        <v>346</v>
      </c>
      <c r="AF910" t="s">
        <v>664</v>
      </c>
      <c r="AG910" t="s">
        <v>693</v>
      </c>
      <c r="AH910" t="s">
        <v>694</v>
      </c>
      <c r="AI910" t="s">
        <v>349</v>
      </c>
      <c r="AJ910" t="s">
        <v>349</v>
      </c>
      <c r="AK910" t="s">
        <v>349</v>
      </c>
      <c r="AL910" t="s">
        <v>347</v>
      </c>
      <c r="AM910" t="s">
        <v>349</v>
      </c>
      <c r="AN910" t="s">
        <v>349</v>
      </c>
      <c r="AO910" t="s">
        <v>668</v>
      </c>
      <c r="AP910" t="s">
        <v>695</v>
      </c>
      <c r="AQ910" t="s">
        <v>692</v>
      </c>
      <c r="AR910" t="s">
        <v>352</v>
      </c>
      <c r="AS910" t="s">
        <v>353</v>
      </c>
    </row>
    <row r="911" spans="1:45" x14ac:dyDescent="0.3">
      <c r="A911" t="s">
        <v>338</v>
      </c>
      <c r="B911" t="s">
        <v>339</v>
      </c>
      <c r="C911" t="s">
        <v>994</v>
      </c>
      <c r="D911" t="s">
        <v>664</v>
      </c>
      <c r="E911" t="s">
        <v>1503</v>
      </c>
      <c r="F911" t="s">
        <v>341</v>
      </c>
      <c r="G911" t="s">
        <v>683</v>
      </c>
      <c r="H911" t="s">
        <v>343</v>
      </c>
      <c r="I911" t="s">
        <v>696</v>
      </c>
      <c r="J911" t="s">
        <v>696</v>
      </c>
      <c r="K911">
        <v>17700404</v>
      </c>
      <c r="L911">
        <v>17700404</v>
      </c>
      <c r="M911">
        <v>17700404</v>
      </c>
      <c r="N911">
        <v>0</v>
      </c>
      <c r="O911">
        <v>0</v>
      </c>
      <c r="P911">
        <v>0</v>
      </c>
      <c r="Q911">
        <v>6128408.9199999999</v>
      </c>
      <c r="R911">
        <v>6128408.9199999999</v>
      </c>
      <c r="S911">
        <v>872585.01</v>
      </c>
      <c r="T911">
        <v>6128408.9199999999</v>
      </c>
      <c r="U911">
        <v>6128408.9199999999</v>
      </c>
      <c r="V911">
        <v>11571995.08</v>
      </c>
      <c r="W911">
        <v>11571995.08</v>
      </c>
      <c r="X911">
        <v>11571995.08</v>
      </c>
      <c r="Y911">
        <v>11571995.08</v>
      </c>
      <c r="Z911">
        <v>0</v>
      </c>
      <c r="AA911">
        <v>0</v>
      </c>
      <c r="AB911">
        <v>0</v>
      </c>
      <c r="AC911">
        <v>0</v>
      </c>
      <c r="AD911">
        <v>0</v>
      </c>
      <c r="AE911" t="s">
        <v>346</v>
      </c>
      <c r="AF911" t="s">
        <v>664</v>
      </c>
      <c r="AG911" t="s">
        <v>693</v>
      </c>
      <c r="AH911" t="s">
        <v>697</v>
      </c>
      <c r="AI911" t="s">
        <v>349</v>
      </c>
      <c r="AJ911" t="s">
        <v>349</v>
      </c>
      <c r="AK911" t="s">
        <v>349</v>
      </c>
      <c r="AL911" t="s">
        <v>347</v>
      </c>
      <c r="AM911" t="s">
        <v>349</v>
      </c>
      <c r="AN911" t="s">
        <v>349</v>
      </c>
      <c r="AO911" t="s">
        <v>668</v>
      </c>
      <c r="AP911" t="s">
        <v>695</v>
      </c>
      <c r="AQ911" t="s">
        <v>696</v>
      </c>
      <c r="AR911" t="s">
        <v>352</v>
      </c>
      <c r="AS911" t="s">
        <v>353</v>
      </c>
    </row>
    <row r="912" spans="1:45" x14ac:dyDescent="0.3">
      <c r="A912" t="s">
        <v>338</v>
      </c>
      <c r="B912" t="s">
        <v>339</v>
      </c>
      <c r="C912" t="s">
        <v>994</v>
      </c>
      <c r="D912" t="s">
        <v>664</v>
      </c>
      <c r="E912" t="s">
        <v>1003</v>
      </c>
      <c r="F912" t="s">
        <v>341</v>
      </c>
      <c r="G912" t="s">
        <v>683</v>
      </c>
      <c r="H912" t="s">
        <v>343</v>
      </c>
      <c r="I912" t="s">
        <v>713</v>
      </c>
      <c r="J912" t="s">
        <v>1004</v>
      </c>
      <c r="K912">
        <v>54000000</v>
      </c>
      <c r="L912">
        <v>54000000</v>
      </c>
      <c r="M912">
        <v>40500000</v>
      </c>
      <c r="N912">
        <v>0</v>
      </c>
      <c r="O912">
        <v>0</v>
      </c>
      <c r="P912">
        <v>0</v>
      </c>
      <c r="Q912">
        <v>27000000</v>
      </c>
      <c r="R912">
        <v>27000000</v>
      </c>
      <c r="S912">
        <v>0</v>
      </c>
      <c r="T912">
        <v>27000000</v>
      </c>
      <c r="U912">
        <v>27000000</v>
      </c>
      <c r="V912">
        <v>13500000</v>
      </c>
      <c r="W912">
        <v>27000000</v>
      </c>
      <c r="X912">
        <v>27000000</v>
      </c>
      <c r="Y912">
        <v>27000000</v>
      </c>
      <c r="Z912">
        <v>0</v>
      </c>
      <c r="AA912">
        <v>0</v>
      </c>
      <c r="AB912">
        <v>0</v>
      </c>
      <c r="AC912">
        <v>0</v>
      </c>
      <c r="AD912">
        <v>0</v>
      </c>
      <c r="AE912" t="s">
        <v>346</v>
      </c>
      <c r="AF912" t="s">
        <v>664</v>
      </c>
      <c r="AG912" t="s">
        <v>701</v>
      </c>
      <c r="AH912" t="s">
        <v>702</v>
      </c>
      <c r="AI912" t="s">
        <v>715</v>
      </c>
      <c r="AJ912" t="s">
        <v>349</v>
      </c>
      <c r="AK912" t="s">
        <v>349</v>
      </c>
      <c r="AL912" t="s">
        <v>347</v>
      </c>
      <c r="AM912" t="s">
        <v>1005</v>
      </c>
      <c r="AN912" t="s">
        <v>1006</v>
      </c>
      <c r="AO912" t="s">
        <v>668</v>
      </c>
      <c r="AP912" t="s">
        <v>706</v>
      </c>
      <c r="AQ912" t="s">
        <v>707</v>
      </c>
      <c r="AR912" t="s">
        <v>352</v>
      </c>
      <c r="AS912" t="s">
        <v>353</v>
      </c>
    </row>
    <row r="913" spans="1:45" x14ac:dyDescent="0.3">
      <c r="A913" t="s">
        <v>338</v>
      </c>
      <c r="B913" t="s">
        <v>339</v>
      </c>
      <c r="C913" t="s">
        <v>994</v>
      </c>
      <c r="D913" t="s">
        <v>664</v>
      </c>
      <c r="E913" t="s">
        <v>1504</v>
      </c>
      <c r="F913" t="s">
        <v>341</v>
      </c>
      <c r="G913" t="s">
        <v>683</v>
      </c>
      <c r="H913" t="s">
        <v>343</v>
      </c>
      <c r="I913" t="s">
        <v>718</v>
      </c>
      <c r="J913" t="s">
        <v>718</v>
      </c>
      <c r="K913">
        <v>0</v>
      </c>
      <c r="L913">
        <v>1000000</v>
      </c>
      <c r="M913">
        <v>500000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500000</v>
      </c>
      <c r="W913">
        <v>1000000</v>
      </c>
      <c r="X913">
        <v>1000000</v>
      </c>
      <c r="Y913">
        <v>1000000</v>
      </c>
      <c r="Z913">
        <v>0</v>
      </c>
      <c r="AA913">
        <v>0</v>
      </c>
      <c r="AB913">
        <v>0</v>
      </c>
      <c r="AC913">
        <v>0</v>
      </c>
      <c r="AD913">
        <v>1000000</v>
      </c>
      <c r="AE913" t="s">
        <v>346</v>
      </c>
      <c r="AF913" t="s">
        <v>664</v>
      </c>
      <c r="AG913" t="s">
        <v>719</v>
      </c>
      <c r="AH913" t="s">
        <v>720</v>
      </c>
      <c r="AI913" t="s">
        <v>349</v>
      </c>
      <c r="AJ913" t="s">
        <v>349</v>
      </c>
      <c r="AK913" t="s">
        <v>349</v>
      </c>
      <c r="AL913" t="s">
        <v>347</v>
      </c>
      <c r="AM913" t="s">
        <v>349</v>
      </c>
      <c r="AN913" t="s">
        <v>349</v>
      </c>
      <c r="AO913" t="s">
        <v>668</v>
      </c>
      <c r="AP913" t="s">
        <v>721</v>
      </c>
      <c r="AQ913" t="s">
        <v>718</v>
      </c>
      <c r="AR913" t="s">
        <v>352</v>
      </c>
      <c r="AS913" t="s">
        <v>353</v>
      </c>
    </row>
    <row r="914" spans="1:45" x14ac:dyDescent="0.3">
      <c r="A914" t="s">
        <v>338</v>
      </c>
      <c r="B914" t="s">
        <v>339</v>
      </c>
      <c r="C914" t="s">
        <v>994</v>
      </c>
      <c r="D914" t="s">
        <v>664</v>
      </c>
      <c r="E914" t="s">
        <v>1007</v>
      </c>
      <c r="F914" t="s">
        <v>341</v>
      </c>
      <c r="G914" t="s">
        <v>723</v>
      </c>
      <c r="H914" t="s">
        <v>343</v>
      </c>
      <c r="I914" t="s">
        <v>985</v>
      </c>
      <c r="J914" t="s">
        <v>1008</v>
      </c>
      <c r="K914">
        <v>34300000</v>
      </c>
      <c r="L914">
        <v>34300000</v>
      </c>
      <c r="M914">
        <v>34300000</v>
      </c>
      <c r="N914">
        <v>0</v>
      </c>
      <c r="O914">
        <v>0</v>
      </c>
      <c r="P914">
        <v>0</v>
      </c>
      <c r="Q914">
        <v>27452500</v>
      </c>
      <c r="R914">
        <v>27452500</v>
      </c>
      <c r="S914">
        <v>27452500</v>
      </c>
      <c r="T914">
        <v>27452500</v>
      </c>
      <c r="U914">
        <v>27452500</v>
      </c>
      <c r="V914">
        <v>6847500</v>
      </c>
      <c r="W914">
        <v>6847500</v>
      </c>
      <c r="X914">
        <v>6847500</v>
      </c>
      <c r="Y914">
        <v>6847500</v>
      </c>
      <c r="Z914">
        <v>0</v>
      </c>
      <c r="AA914">
        <v>0</v>
      </c>
      <c r="AB914">
        <v>0</v>
      </c>
      <c r="AC914">
        <v>0</v>
      </c>
      <c r="AD914">
        <v>0</v>
      </c>
      <c r="AE914" t="s">
        <v>346</v>
      </c>
      <c r="AF914" t="s">
        <v>664</v>
      </c>
      <c r="AG914" t="s">
        <v>726</v>
      </c>
      <c r="AH914" t="s">
        <v>727</v>
      </c>
      <c r="AI914" t="s">
        <v>341</v>
      </c>
      <c r="AJ914" t="s">
        <v>349</v>
      </c>
      <c r="AK914" t="s">
        <v>349</v>
      </c>
      <c r="AL914" t="s">
        <v>347</v>
      </c>
      <c r="AM914" t="s">
        <v>1009</v>
      </c>
      <c r="AN914" t="s">
        <v>1010</v>
      </c>
      <c r="AO914" t="s">
        <v>668</v>
      </c>
      <c r="AP914" t="s">
        <v>730</v>
      </c>
      <c r="AQ914" t="s">
        <v>731</v>
      </c>
      <c r="AR914" t="s">
        <v>352</v>
      </c>
      <c r="AS914" t="s">
        <v>353</v>
      </c>
    </row>
    <row r="915" spans="1:45" x14ac:dyDescent="0.3">
      <c r="A915" t="s">
        <v>338</v>
      </c>
      <c r="B915" t="s">
        <v>339</v>
      </c>
      <c r="C915" t="s">
        <v>1011</v>
      </c>
      <c r="D915" t="s">
        <v>347</v>
      </c>
      <c r="E915" t="s">
        <v>1428</v>
      </c>
      <c r="F915" t="s">
        <v>341</v>
      </c>
      <c r="G915" t="s">
        <v>342</v>
      </c>
      <c r="H915" t="s">
        <v>343</v>
      </c>
      <c r="I915" t="s">
        <v>344</v>
      </c>
      <c r="J915" t="s">
        <v>345</v>
      </c>
      <c r="K915">
        <v>532728600</v>
      </c>
      <c r="L915">
        <v>520728600</v>
      </c>
      <c r="M915">
        <v>520728600</v>
      </c>
      <c r="N915">
        <v>0</v>
      </c>
      <c r="O915">
        <v>0</v>
      </c>
      <c r="P915">
        <v>0</v>
      </c>
      <c r="Q915">
        <v>233459292.63</v>
      </c>
      <c r="R915">
        <v>230091276.31999999</v>
      </c>
      <c r="S915">
        <v>37137162.280000001</v>
      </c>
      <c r="T915">
        <v>233459292.63</v>
      </c>
      <c r="U915">
        <v>233459292.63</v>
      </c>
      <c r="V915">
        <v>287269307.37</v>
      </c>
      <c r="W915">
        <v>287269307.37</v>
      </c>
      <c r="X915">
        <v>287269307.37</v>
      </c>
      <c r="Y915">
        <v>287269307.37</v>
      </c>
      <c r="Z915">
        <v>0</v>
      </c>
      <c r="AA915">
        <v>0</v>
      </c>
      <c r="AB915">
        <v>0</v>
      </c>
      <c r="AC915">
        <v>-12000000</v>
      </c>
      <c r="AD915">
        <v>0</v>
      </c>
      <c r="AE915" t="s">
        <v>346</v>
      </c>
      <c r="AF915" t="s">
        <v>347</v>
      </c>
      <c r="AG915" t="s">
        <v>341</v>
      </c>
      <c r="AH915" t="s">
        <v>348</v>
      </c>
      <c r="AI915" t="s">
        <v>349</v>
      </c>
      <c r="AJ915" t="s">
        <v>349</v>
      </c>
      <c r="AK915" t="s">
        <v>349</v>
      </c>
      <c r="AL915" t="s">
        <v>347</v>
      </c>
      <c r="AM915" t="s">
        <v>349</v>
      </c>
      <c r="AN915" t="s">
        <v>349</v>
      </c>
      <c r="AO915" t="s">
        <v>350</v>
      </c>
      <c r="AP915" t="s">
        <v>351</v>
      </c>
      <c r="AQ915" t="s">
        <v>345</v>
      </c>
      <c r="AR915" t="s">
        <v>352</v>
      </c>
      <c r="AS915" t="s">
        <v>353</v>
      </c>
    </row>
    <row r="916" spans="1:45" x14ac:dyDescent="0.3">
      <c r="A916" t="s">
        <v>338</v>
      </c>
      <c r="B916" t="s">
        <v>339</v>
      </c>
      <c r="C916" t="s">
        <v>1011</v>
      </c>
      <c r="D916" t="s">
        <v>347</v>
      </c>
      <c r="E916" t="s">
        <v>1429</v>
      </c>
      <c r="F916" t="s">
        <v>341</v>
      </c>
      <c r="G916" t="s">
        <v>342</v>
      </c>
      <c r="H916" t="s">
        <v>343</v>
      </c>
      <c r="I916" t="s">
        <v>354</v>
      </c>
      <c r="J916" t="s">
        <v>354</v>
      </c>
      <c r="K916">
        <v>15000000</v>
      </c>
      <c r="L916">
        <v>15000000</v>
      </c>
      <c r="M916">
        <v>15000000</v>
      </c>
      <c r="N916">
        <v>0</v>
      </c>
      <c r="O916">
        <v>0</v>
      </c>
      <c r="P916">
        <v>0</v>
      </c>
      <c r="Q916">
        <v>6601791.6699999999</v>
      </c>
      <c r="R916">
        <v>6524037.9400000004</v>
      </c>
      <c r="S916">
        <v>787405.13</v>
      </c>
      <c r="T916">
        <v>6601791.6699999999</v>
      </c>
      <c r="U916">
        <v>6601791.6699999999</v>
      </c>
      <c r="V916">
        <v>8398208.3300000001</v>
      </c>
      <c r="W916">
        <v>8398208.3300000001</v>
      </c>
      <c r="X916">
        <v>8398208.3300000001</v>
      </c>
      <c r="Y916">
        <v>8398208.3300000001</v>
      </c>
      <c r="Z916">
        <v>0</v>
      </c>
      <c r="AA916">
        <v>0</v>
      </c>
      <c r="AB916">
        <v>0</v>
      </c>
      <c r="AC916">
        <v>0</v>
      </c>
      <c r="AD916">
        <v>0</v>
      </c>
      <c r="AE916" t="s">
        <v>346</v>
      </c>
      <c r="AF916" t="s">
        <v>347</v>
      </c>
      <c r="AG916" t="s">
        <v>341</v>
      </c>
      <c r="AH916" t="s">
        <v>355</v>
      </c>
      <c r="AI916" t="s">
        <v>349</v>
      </c>
      <c r="AJ916" t="s">
        <v>349</v>
      </c>
      <c r="AK916" t="s">
        <v>349</v>
      </c>
      <c r="AL916" t="s">
        <v>347</v>
      </c>
      <c r="AM916" t="s">
        <v>349</v>
      </c>
      <c r="AN916" t="s">
        <v>349</v>
      </c>
      <c r="AO916" t="s">
        <v>350</v>
      </c>
      <c r="AP916" t="s">
        <v>351</v>
      </c>
      <c r="AQ916" t="s">
        <v>354</v>
      </c>
      <c r="AR916" t="s">
        <v>352</v>
      </c>
      <c r="AS916" t="s">
        <v>353</v>
      </c>
    </row>
    <row r="917" spans="1:45" x14ac:dyDescent="0.3">
      <c r="A917" t="s">
        <v>338</v>
      </c>
      <c r="B917" t="s">
        <v>339</v>
      </c>
      <c r="C917" t="s">
        <v>1011</v>
      </c>
      <c r="D917" t="s">
        <v>347</v>
      </c>
      <c r="E917" t="s">
        <v>1430</v>
      </c>
      <c r="F917" t="s">
        <v>341</v>
      </c>
      <c r="G917" t="s">
        <v>342</v>
      </c>
      <c r="H917" t="s">
        <v>343</v>
      </c>
      <c r="I917" t="s">
        <v>356</v>
      </c>
      <c r="J917" t="s">
        <v>357</v>
      </c>
      <c r="K917">
        <v>153000000</v>
      </c>
      <c r="L917">
        <v>153000000</v>
      </c>
      <c r="M917">
        <v>153000000</v>
      </c>
      <c r="N917">
        <v>0</v>
      </c>
      <c r="O917">
        <v>0</v>
      </c>
      <c r="P917">
        <v>0</v>
      </c>
      <c r="Q917">
        <v>25487513.170000002</v>
      </c>
      <c r="R917">
        <v>24868998.77</v>
      </c>
      <c r="S917">
        <v>7424930.2599999998</v>
      </c>
      <c r="T917">
        <v>25487513.170000002</v>
      </c>
      <c r="U917">
        <v>25487513.170000002</v>
      </c>
      <c r="V917">
        <v>127512486.83</v>
      </c>
      <c r="W917">
        <v>127512486.83</v>
      </c>
      <c r="X917">
        <v>127512486.83</v>
      </c>
      <c r="Y917">
        <v>127512486.83</v>
      </c>
      <c r="Z917">
        <v>0</v>
      </c>
      <c r="AA917">
        <v>0</v>
      </c>
      <c r="AB917">
        <v>0</v>
      </c>
      <c r="AC917">
        <v>0</v>
      </c>
      <c r="AD917">
        <v>0</v>
      </c>
      <c r="AE917" t="s">
        <v>346</v>
      </c>
      <c r="AF917" t="s">
        <v>347</v>
      </c>
      <c r="AG917" t="s">
        <v>358</v>
      </c>
      <c r="AH917" t="s">
        <v>359</v>
      </c>
      <c r="AI917" t="s">
        <v>349</v>
      </c>
      <c r="AJ917" t="s">
        <v>349</v>
      </c>
      <c r="AK917" t="s">
        <v>349</v>
      </c>
      <c r="AL917" t="s">
        <v>347</v>
      </c>
      <c r="AM917" t="s">
        <v>349</v>
      </c>
      <c r="AN917" t="s">
        <v>349</v>
      </c>
      <c r="AO917" t="s">
        <v>350</v>
      </c>
      <c r="AP917" t="s">
        <v>360</v>
      </c>
      <c r="AQ917" t="s">
        <v>357</v>
      </c>
      <c r="AR917" t="s">
        <v>352</v>
      </c>
      <c r="AS917" t="s">
        <v>353</v>
      </c>
    </row>
    <row r="918" spans="1:45" x14ac:dyDescent="0.3">
      <c r="A918" t="s">
        <v>338</v>
      </c>
      <c r="B918" t="s">
        <v>339</v>
      </c>
      <c r="C918" t="s">
        <v>1011</v>
      </c>
      <c r="D918" t="s">
        <v>347</v>
      </c>
      <c r="E918" t="s">
        <v>1431</v>
      </c>
      <c r="F918" t="s">
        <v>341</v>
      </c>
      <c r="G918" t="s">
        <v>342</v>
      </c>
      <c r="H918" t="s">
        <v>343</v>
      </c>
      <c r="I918" t="s">
        <v>361</v>
      </c>
      <c r="J918" t="s">
        <v>362</v>
      </c>
      <c r="K918">
        <v>239000000</v>
      </c>
      <c r="L918">
        <v>239000000</v>
      </c>
      <c r="M918">
        <v>239000000</v>
      </c>
      <c r="N918">
        <v>0</v>
      </c>
      <c r="O918">
        <v>0</v>
      </c>
      <c r="P918">
        <v>0</v>
      </c>
      <c r="Q918">
        <v>57744958.899999999</v>
      </c>
      <c r="R918">
        <v>56651597.869999997</v>
      </c>
      <c r="S918">
        <v>10106810.34</v>
      </c>
      <c r="T918">
        <v>57744958.899999999</v>
      </c>
      <c r="U918">
        <v>57744958.899999999</v>
      </c>
      <c r="V918">
        <v>181255041.09999999</v>
      </c>
      <c r="W918">
        <v>181255041.09999999</v>
      </c>
      <c r="X918">
        <v>181255041.09999999</v>
      </c>
      <c r="Y918">
        <v>181255041.09999999</v>
      </c>
      <c r="Z918">
        <v>0</v>
      </c>
      <c r="AA918">
        <v>0</v>
      </c>
      <c r="AB918">
        <v>0</v>
      </c>
      <c r="AC918">
        <v>0</v>
      </c>
      <c r="AD918">
        <v>0</v>
      </c>
      <c r="AE918" t="s">
        <v>346</v>
      </c>
      <c r="AF918" t="s">
        <v>347</v>
      </c>
      <c r="AG918" t="s">
        <v>363</v>
      </c>
      <c r="AH918" t="s">
        <v>364</v>
      </c>
      <c r="AI918" t="s">
        <v>349</v>
      </c>
      <c r="AJ918" t="s">
        <v>349</v>
      </c>
      <c r="AK918" t="s">
        <v>349</v>
      </c>
      <c r="AL918" t="s">
        <v>347</v>
      </c>
      <c r="AM918" t="s">
        <v>349</v>
      </c>
      <c r="AN918" t="s">
        <v>349</v>
      </c>
      <c r="AO918" t="s">
        <v>350</v>
      </c>
      <c r="AP918" t="s">
        <v>365</v>
      </c>
      <c r="AQ918" t="s">
        <v>362</v>
      </c>
      <c r="AR918" t="s">
        <v>352</v>
      </c>
      <c r="AS918" t="s">
        <v>353</v>
      </c>
    </row>
    <row r="919" spans="1:45" x14ac:dyDescent="0.3">
      <c r="A919" t="s">
        <v>338</v>
      </c>
      <c r="B919" t="s">
        <v>339</v>
      </c>
      <c r="C919" t="s">
        <v>1011</v>
      </c>
      <c r="D919" t="s">
        <v>347</v>
      </c>
      <c r="E919" t="s">
        <v>1432</v>
      </c>
      <c r="F919" t="s">
        <v>341</v>
      </c>
      <c r="G919" t="s">
        <v>342</v>
      </c>
      <c r="H919" t="s">
        <v>343</v>
      </c>
      <c r="I919" t="s">
        <v>366</v>
      </c>
      <c r="J919" t="s">
        <v>367</v>
      </c>
      <c r="K919">
        <v>144525460</v>
      </c>
      <c r="L919">
        <v>144525460</v>
      </c>
      <c r="M919">
        <v>144525460</v>
      </c>
      <c r="N919">
        <v>0</v>
      </c>
      <c r="O919">
        <v>0</v>
      </c>
      <c r="P919">
        <v>0</v>
      </c>
      <c r="Q919">
        <v>58433223.409999996</v>
      </c>
      <c r="R919">
        <v>57480337.549999997</v>
      </c>
      <c r="S919">
        <v>8930287.9199999999</v>
      </c>
      <c r="T919">
        <v>58433223.409999996</v>
      </c>
      <c r="U919">
        <v>58433223.409999996</v>
      </c>
      <c r="V919">
        <v>86092236.590000004</v>
      </c>
      <c r="W919">
        <v>86092236.590000004</v>
      </c>
      <c r="X919">
        <v>86092236.590000004</v>
      </c>
      <c r="Y919">
        <v>86092236.590000004</v>
      </c>
      <c r="Z919">
        <v>0</v>
      </c>
      <c r="AA919">
        <v>0</v>
      </c>
      <c r="AB919">
        <v>0</v>
      </c>
      <c r="AC919">
        <v>0</v>
      </c>
      <c r="AD919">
        <v>0</v>
      </c>
      <c r="AE919" t="s">
        <v>346</v>
      </c>
      <c r="AF919" t="s">
        <v>347</v>
      </c>
      <c r="AG919" t="s">
        <v>363</v>
      </c>
      <c r="AH919" t="s">
        <v>368</v>
      </c>
      <c r="AI919" t="s">
        <v>349</v>
      </c>
      <c r="AJ919" t="s">
        <v>349</v>
      </c>
      <c r="AK919" t="s">
        <v>349</v>
      </c>
      <c r="AL919" t="s">
        <v>347</v>
      </c>
      <c r="AM919" t="s">
        <v>349</v>
      </c>
      <c r="AN919" t="s">
        <v>349</v>
      </c>
      <c r="AO919" t="s">
        <v>350</v>
      </c>
      <c r="AP919" t="s">
        <v>365</v>
      </c>
      <c r="AQ919" t="s">
        <v>367</v>
      </c>
      <c r="AR919" t="s">
        <v>352</v>
      </c>
      <c r="AS919" t="s">
        <v>353</v>
      </c>
    </row>
    <row r="920" spans="1:45" x14ac:dyDescent="0.3">
      <c r="A920" t="s">
        <v>338</v>
      </c>
      <c r="B920" t="s">
        <v>339</v>
      </c>
      <c r="C920" t="s">
        <v>1011</v>
      </c>
      <c r="D920" t="s">
        <v>347</v>
      </c>
      <c r="E920" t="s">
        <v>1433</v>
      </c>
      <c r="F920" t="s">
        <v>341</v>
      </c>
      <c r="G920" t="s">
        <v>342</v>
      </c>
      <c r="H920" t="s">
        <v>343</v>
      </c>
      <c r="I920" t="s">
        <v>369</v>
      </c>
      <c r="J920" t="s">
        <v>369</v>
      </c>
      <c r="K920">
        <v>97298940</v>
      </c>
      <c r="L920">
        <v>97298940</v>
      </c>
      <c r="M920">
        <v>97298940</v>
      </c>
      <c r="N920">
        <v>0</v>
      </c>
      <c r="O920">
        <v>0</v>
      </c>
      <c r="P920">
        <v>0</v>
      </c>
      <c r="Q920">
        <v>1643524.77</v>
      </c>
      <c r="R920">
        <v>1643524.77</v>
      </c>
      <c r="S920">
        <v>0</v>
      </c>
      <c r="T920">
        <v>1643524.77</v>
      </c>
      <c r="U920">
        <v>1643524.77</v>
      </c>
      <c r="V920">
        <v>95655415.230000004</v>
      </c>
      <c r="W920">
        <v>95655415.230000004</v>
      </c>
      <c r="X920">
        <v>95655415.230000004</v>
      </c>
      <c r="Y920">
        <v>95655415.230000004</v>
      </c>
      <c r="Z920">
        <v>0</v>
      </c>
      <c r="AA920">
        <v>0</v>
      </c>
      <c r="AB920">
        <v>0</v>
      </c>
      <c r="AC920">
        <v>0</v>
      </c>
      <c r="AD920">
        <v>0</v>
      </c>
      <c r="AE920" t="s">
        <v>346</v>
      </c>
      <c r="AF920" t="s">
        <v>347</v>
      </c>
      <c r="AG920" t="s">
        <v>363</v>
      </c>
      <c r="AH920" t="s">
        <v>370</v>
      </c>
      <c r="AI920" t="s">
        <v>349</v>
      </c>
      <c r="AJ920" t="s">
        <v>349</v>
      </c>
      <c r="AK920" t="s">
        <v>349</v>
      </c>
      <c r="AL920" t="s">
        <v>347</v>
      </c>
      <c r="AM920" t="s">
        <v>349</v>
      </c>
      <c r="AN920" t="s">
        <v>349</v>
      </c>
      <c r="AO920" t="s">
        <v>350</v>
      </c>
      <c r="AP920" t="s">
        <v>365</v>
      </c>
      <c r="AQ920" t="s">
        <v>369</v>
      </c>
      <c r="AR920" t="s">
        <v>352</v>
      </c>
      <c r="AS920" t="s">
        <v>353</v>
      </c>
    </row>
    <row r="921" spans="1:45" x14ac:dyDescent="0.3">
      <c r="A921" t="s">
        <v>338</v>
      </c>
      <c r="B921" t="s">
        <v>339</v>
      </c>
      <c r="C921" t="s">
        <v>1011</v>
      </c>
      <c r="D921" t="s">
        <v>347</v>
      </c>
      <c r="E921" t="s">
        <v>1434</v>
      </c>
      <c r="F921" t="s">
        <v>341</v>
      </c>
      <c r="G921" t="s">
        <v>342</v>
      </c>
      <c r="H921" t="s">
        <v>343</v>
      </c>
      <c r="I921" t="s">
        <v>371</v>
      </c>
      <c r="J921" t="s">
        <v>371</v>
      </c>
      <c r="K921">
        <v>79461600</v>
      </c>
      <c r="L921">
        <v>79461600</v>
      </c>
      <c r="M921">
        <v>79461600</v>
      </c>
      <c r="N921">
        <v>0</v>
      </c>
      <c r="O921">
        <v>0</v>
      </c>
      <c r="P921">
        <v>0</v>
      </c>
      <c r="Q921">
        <v>73001571.209999993</v>
      </c>
      <c r="R921">
        <v>73001571.209999993</v>
      </c>
      <c r="S921">
        <v>0</v>
      </c>
      <c r="T921">
        <v>73001571.209999993</v>
      </c>
      <c r="U921">
        <v>73001571.209999993</v>
      </c>
      <c r="V921">
        <v>6460028.79</v>
      </c>
      <c r="W921">
        <v>6460028.79</v>
      </c>
      <c r="X921">
        <v>6460028.79</v>
      </c>
      <c r="Y921">
        <v>6460028.79</v>
      </c>
      <c r="Z921">
        <v>0</v>
      </c>
      <c r="AA921">
        <v>0</v>
      </c>
      <c r="AB921">
        <v>0</v>
      </c>
      <c r="AC921">
        <v>0</v>
      </c>
      <c r="AD921">
        <v>0</v>
      </c>
      <c r="AE921" t="s">
        <v>346</v>
      </c>
      <c r="AF921" t="s">
        <v>347</v>
      </c>
      <c r="AG921" t="s">
        <v>363</v>
      </c>
      <c r="AH921" t="s">
        <v>372</v>
      </c>
      <c r="AI921" t="s">
        <v>349</v>
      </c>
      <c r="AJ921" t="s">
        <v>349</v>
      </c>
      <c r="AK921" t="s">
        <v>349</v>
      </c>
      <c r="AL921" t="s">
        <v>347</v>
      </c>
      <c r="AM921" t="s">
        <v>349</v>
      </c>
      <c r="AN921" t="s">
        <v>349</v>
      </c>
      <c r="AO921" t="s">
        <v>350</v>
      </c>
      <c r="AP921" t="s">
        <v>365</v>
      </c>
      <c r="AQ921" t="s">
        <v>371</v>
      </c>
      <c r="AR921" t="s">
        <v>352</v>
      </c>
      <c r="AS921" t="s">
        <v>353</v>
      </c>
    </row>
    <row r="922" spans="1:45" x14ac:dyDescent="0.3">
      <c r="A922" t="s">
        <v>338</v>
      </c>
      <c r="B922" t="s">
        <v>339</v>
      </c>
      <c r="C922" t="s">
        <v>1011</v>
      </c>
      <c r="D922" t="s">
        <v>347</v>
      </c>
      <c r="E922" t="s">
        <v>1435</v>
      </c>
      <c r="F922" t="s">
        <v>341</v>
      </c>
      <c r="G922" t="s">
        <v>342</v>
      </c>
      <c r="H922" t="s">
        <v>343</v>
      </c>
      <c r="I922" t="s">
        <v>373</v>
      </c>
      <c r="J922" t="s">
        <v>374</v>
      </c>
      <c r="K922">
        <v>28800000</v>
      </c>
      <c r="L922">
        <v>28800000</v>
      </c>
      <c r="M922">
        <v>28800000</v>
      </c>
      <c r="N922">
        <v>0</v>
      </c>
      <c r="O922">
        <v>0</v>
      </c>
      <c r="P922">
        <v>0</v>
      </c>
      <c r="Q922">
        <v>11051856.369999999</v>
      </c>
      <c r="R922">
        <v>10864322.73</v>
      </c>
      <c r="S922">
        <v>1750332.82</v>
      </c>
      <c r="T922">
        <v>11051856.369999999</v>
      </c>
      <c r="U922">
        <v>11051856.369999999</v>
      </c>
      <c r="V922">
        <v>17748143.629999999</v>
      </c>
      <c r="W922">
        <v>17748143.629999999</v>
      </c>
      <c r="X922">
        <v>17748143.629999999</v>
      </c>
      <c r="Y922">
        <v>17748143.629999999</v>
      </c>
      <c r="Z922">
        <v>0</v>
      </c>
      <c r="AA922">
        <v>0</v>
      </c>
      <c r="AB922">
        <v>0</v>
      </c>
      <c r="AC922">
        <v>0</v>
      </c>
      <c r="AD922">
        <v>0</v>
      </c>
      <c r="AE922" t="s">
        <v>346</v>
      </c>
      <c r="AF922" t="s">
        <v>347</v>
      </c>
      <c r="AG922" t="s">
        <v>363</v>
      </c>
      <c r="AH922" t="s">
        <v>375</v>
      </c>
      <c r="AI922" t="s">
        <v>349</v>
      </c>
      <c r="AJ922" t="s">
        <v>349</v>
      </c>
      <c r="AK922" t="s">
        <v>349</v>
      </c>
      <c r="AL922" t="s">
        <v>347</v>
      </c>
      <c r="AM922" t="s">
        <v>349</v>
      </c>
      <c r="AN922" t="s">
        <v>349</v>
      </c>
      <c r="AO922" t="s">
        <v>350</v>
      </c>
      <c r="AP922" t="s">
        <v>365</v>
      </c>
      <c r="AQ922" t="s">
        <v>374</v>
      </c>
      <c r="AR922" t="s">
        <v>352</v>
      </c>
      <c r="AS922" t="s">
        <v>353</v>
      </c>
    </row>
    <row r="923" spans="1:45" x14ac:dyDescent="0.3">
      <c r="A923" t="s">
        <v>338</v>
      </c>
      <c r="B923" t="s">
        <v>339</v>
      </c>
      <c r="C923" t="s">
        <v>1011</v>
      </c>
      <c r="D923" t="s">
        <v>347</v>
      </c>
      <c r="E923" t="s">
        <v>1012</v>
      </c>
      <c r="F923" t="s">
        <v>341</v>
      </c>
      <c r="G923" t="s">
        <v>377</v>
      </c>
      <c r="H923" t="s">
        <v>343</v>
      </c>
      <c r="I923" t="s">
        <v>378</v>
      </c>
      <c r="J923" t="s">
        <v>379</v>
      </c>
      <c r="K923">
        <v>110307699</v>
      </c>
      <c r="L923">
        <v>110307699</v>
      </c>
      <c r="M923">
        <v>110307699</v>
      </c>
      <c r="N923">
        <v>0</v>
      </c>
      <c r="O923">
        <v>0</v>
      </c>
      <c r="P923">
        <v>0</v>
      </c>
      <c r="Q923">
        <v>45380671.549999997</v>
      </c>
      <c r="R923">
        <v>39212285.509999998</v>
      </c>
      <c r="S923">
        <v>6438075.6799999997</v>
      </c>
      <c r="T923">
        <v>45380671.549999997</v>
      </c>
      <c r="U923">
        <v>45380671.549999997</v>
      </c>
      <c r="V923">
        <v>64927027.450000003</v>
      </c>
      <c r="W923">
        <v>64927027.450000003</v>
      </c>
      <c r="X923">
        <v>64927027.450000003</v>
      </c>
      <c r="Y923">
        <v>64927027.450000003</v>
      </c>
      <c r="Z923">
        <v>0</v>
      </c>
      <c r="AA923">
        <v>0</v>
      </c>
      <c r="AB923">
        <v>0</v>
      </c>
      <c r="AC923">
        <v>0</v>
      </c>
      <c r="AD923">
        <v>0</v>
      </c>
      <c r="AE923" t="s">
        <v>346</v>
      </c>
      <c r="AF923" t="s">
        <v>347</v>
      </c>
      <c r="AG923" t="s">
        <v>380</v>
      </c>
      <c r="AH923" t="s">
        <v>381</v>
      </c>
      <c r="AI923" t="s">
        <v>382</v>
      </c>
      <c r="AJ923" t="s">
        <v>349</v>
      </c>
      <c r="AK923" t="s">
        <v>349</v>
      </c>
      <c r="AL923" t="s">
        <v>347</v>
      </c>
      <c r="AM923" t="s">
        <v>383</v>
      </c>
      <c r="AN923" t="s">
        <v>384</v>
      </c>
      <c r="AO923" t="s">
        <v>350</v>
      </c>
      <c r="AP923" t="s">
        <v>385</v>
      </c>
      <c r="AQ923" t="s">
        <v>386</v>
      </c>
      <c r="AR923" t="s">
        <v>352</v>
      </c>
      <c r="AS923" t="s">
        <v>353</v>
      </c>
    </row>
    <row r="924" spans="1:45" x14ac:dyDescent="0.3">
      <c r="A924" t="s">
        <v>338</v>
      </c>
      <c r="B924" t="s">
        <v>339</v>
      </c>
      <c r="C924" t="s">
        <v>1011</v>
      </c>
      <c r="D924" t="s">
        <v>347</v>
      </c>
      <c r="E924" t="s">
        <v>1013</v>
      </c>
      <c r="F924" t="s">
        <v>341</v>
      </c>
      <c r="G924" t="s">
        <v>377</v>
      </c>
      <c r="H924" t="s">
        <v>343</v>
      </c>
      <c r="I924" t="s">
        <v>388</v>
      </c>
      <c r="J924" t="s">
        <v>389</v>
      </c>
      <c r="K924">
        <v>5962579</v>
      </c>
      <c r="L924">
        <v>5962579</v>
      </c>
      <c r="M924">
        <v>5962579</v>
      </c>
      <c r="N924">
        <v>0</v>
      </c>
      <c r="O924">
        <v>0</v>
      </c>
      <c r="P924">
        <v>0</v>
      </c>
      <c r="Q924">
        <v>2446396.9700000002</v>
      </c>
      <c r="R924">
        <v>2113277.92</v>
      </c>
      <c r="S924">
        <v>346755.66</v>
      </c>
      <c r="T924">
        <v>2446396.9700000002</v>
      </c>
      <c r="U924">
        <v>2446396.9700000002</v>
      </c>
      <c r="V924">
        <v>3516182.03</v>
      </c>
      <c r="W924">
        <v>3516182.03</v>
      </c>
      <c r="X924">
        <v>3516182.03</v>
      </c>
      <c r="Y924">
        <v>3516182.03</v>
      </c>
      <c r="Z924">
        <v>0</v>
      </c>
      <c r="AA924">
        <v>0</v>
      </c>
      <c r="AB924">
        <v>0</v>
      </c>
      <c r="AC924">
        <v>0</v>
      </c>
      <c r="AD924">
        <v>0</v>
      </c>
      <c r="AE924" t="s">
        <v>346</v>
      </c>
      <c r="AF924" t="s">
        <v>347</v>
      </c>
      <c r="AG924" t="s">
        <v>380</v>
      </c>
      <c r="AH924" t="s">
        <v>390</v>
      </c>
      <c r="AI924" t="s">
        <v>382</v>
      </c>
      <c r="AJ924" t="s">
        <v>349</v>
      </c>
      <c r="AK924" t="s">
        <v>349</v>
      </c>
      <c r="AL924" t="s">
        <v>347</v>
      </c>
      <c r="AM924" t="s">
        <v>391</v>
      </c>
      <c r="AN924" t="s">
        <v>392</v>
      </c>
      <c r="AO924" t="s">
        <v>350</v>
      </c>
      <c r="AP924" t="s">
        <v>385</v>
      </c>
      <c r="AQ924" t="s">
        <v>393</v>
      </c>
      <c r="AR924" t="s">
        <v>352</v>
      </c>
      <c r="AS924" t="s">
        <v>353</v>
      </c>
    </row>
    <row r="925" spans="1:45" x14ac:dyDescent="0.3">
      <c r="A925" t="s">
        <v>338</v>
      </c>
      <c r="B925" t="s">
        <v>339</v>
      </c>
      <c r="C925" t="s">
        <v>1011</v>
      </c>
      <c r="D925" t="s">
        <v>347</v>
      </c>
      <c r="E925" t="s">
        <v>1014</v>
      </c>
      <c r="F925" t="s">
        <v>341</v>
      </c>
      <c r="G925" t="s">
        <v>377</v>
      </c>
      <c r="H925" t="s">
        <v>343</v>
      </c>
      <c r="I925" t="s">
        <v>395</v>
      </c>
      <c r="J925" t="s">
        <v>396</v>
      </c>
      <c r="K925">
        <v>64634349</v>
      </c>
      <c r="L925">
        <v>64634349</v>
      </c>
      <c r="M925">
        <v>64634349</v>
      </c>
      <c r="N925">
        <v>0</v>
      </c>
      <c r="O925">
        <v>0</v>
      </c>
      <c r="P925">
        <v>0</v>
      </c>
      <c r="Q925">
        <v>26366498.809999999</v>
      </c>
      <c r="R925">
        <v>22753459.809999999</v>
      </c>
      <c r="S925">
        <v>3744859.05</v>
      </c>
      <c r="T925">
        <v>26366498.809999999</v>
      </c>
      <c r="U925">
        <v>26366498.809999999</v>
      </c>
      <c r="V925">
        <v>38267850.189999998</v>
      </c>
      <c r="W925">
        <v>38267850.189999998</v>
      </c>
      <c r="X925">
        <v>38267850.189999998</v>
      </c>
      <c r="Y925">
        <v>38267850.189999998</v>
      </c>
      <c r="Z925">
        <v>0</v>
      </c>
      <c r="AA925">
        <v>0</v>
      </c>
      <c r="AB925">
        <v>0</v>
      </c>
      <c r="AC925">
        <v>0</v>
      </c>
      <c r="AD925">
        <v>0</v>
      </c>
      <c r="AE925" t="s">
        <v>346</v>
      </c>
      <c r="AF925" t="s">
        <v>347</v>
      </c>
      <c r="AG925" t="s">
        <v>397</v>
      </c>
      <c r="AH925" t="s">
        <v>398</v>
      </c>
      <c r="AI925" t="s">
        <v>382</v>
      </c>
      <c r="AJ925" t="s">
        <v>349</v>
      </c>
      <c r="AK925" t="s">
        <v>349</v>
      </c>
      <c r="AL925" t="s">
        <v>347</v>
      </c>
      <c r="AM925" t="s">
        <v>399</v>
      </c>
      <c r="AN925" t="s">
        <v>400</v>
      </c>
      <c r="AO925" t="s">
        <v>350</v>
      </c>
      <c r="AP925" t="s">
        <v>401</v>
      </c>
      <c r="AQ925" t="s">
        <v>402</v>
      </c>
      <c r="AR925" t="s">
        <v>352</v>
      </c>
      <c r="AS925" t="s">
        <v>353</v>
      </c>
    </row>
    <row r="926" spans="1:45" x14ac:dyDescent="0.3">
      <c r="A926" t="s">
        <v>338</v>
      </c>
      <c r="B926" t="s">
        <v>339</v>
      </c>
      <c r="C926" t="s">
        <v>1011</v>
      </c>
      <c r="D926" t="s">
        <v>347</v>
      </c>
      <c r="E926" t="s">
        <v>1015</v>
      </c>
      <c r="F926" t="s">
        <v>341</v>
      </c>
      <c r="G926" t="s">
        <v>377</v>
      </c>
      <c r="H926" t="s">
        <v>343</v>
      </c>
      <c r="I926" t="s">
        <v>404</v>
      </c>
      <c r="J926" t="s">
        <v>405</v>
      </c>
      <c r="K926">
        <v>35775470</v>
      </c>
      <c r="L926">
        <v>35775470</v>
      </c>
      <c r="M926">
        <v>35775470</v>
      </c>
      <c r="N926">
        <v>0</v>
      </c>
      <c r="O926">
        <v>0</v>
      </c>
      <c r="P926">
        <v>0</v>
      </c>
      <c r="Q926">
        <v>14450447.859999999</v>
      </c>
      <c r="R926">
        <v>12451766.52</v>
      </c>
      <c r="S926">
        <v>1981681.95</v>
      </c>
      <c r="T926">
        <v>14450447.859999999</v>
      </c>
      <c r="U926">
        <v>14450447.859999999</v>
      </c>
      <c r="V926">
        <v>21325022.140000001</v>
      </c>
      <c r="W926">
        <v>21325022.140000001</v>
      </c>
      <c r="X926">
        <v>21325022.140000001</v>
      </c>
      <c r="Y926">
        <v>21325022.140000001</v>
      </c>
      <c r="Z926">
        <v>0</v>
      </c>
      <c r="AA926">
        <v>0</v>
      </c>
      <c r="AB926">
        <v>0</v>
      </c>
      <c r="AC926">
        <v>0</v>
      </c>
      <c r="AD926">
        <v>0</v>
      </c>
      <c r="AE926" t="s">
        <v>346</v>
      </c>
      <c r="AF926" t="s">
        <v>347</v>
      </c>
      <c r="AG926" t="s">
        <v>397</v>
      </c>
      <c r="AH926" t="s">
        <v>406</v>
      </c>
      <c r="AI926" t="s">
        <v>382</v>
      </c>
      <c r="AJ926" t="s">
        <v>349</v>
      </c>
      <c r="AK926" t="s">
        <v>349</v>
      </c>
      <c r="AL926" t="s">
        <v>347</v>
      </c>
      <c r="AM926" t="s">
        <v>407</v>
      </c>
      <c r="AN926" t="s">
        <v>408</v>
      </c>
      <c r="AO926" t="s">
        <v>350</v>
      </c>
      <c r="AP926" t="s">
        <v>401</v>
      </c>
      <c r="AQ926" t="s">
        <v>409</v>
      </c>
      <c r="AR926" t="s">
        <v>352</v>
      </c>
      <c r="AS926" t="s">
        <v>353</v>
      </c>
    </row>
    <row r="927" spans="1:45" x14ac:dyDescent="0.3">
      <c r="A927" t="s">
        <v>338</v>
      </c>
      <c r="B927" t="s">
        <v>339</v>
      </c>
      <c r="C927" t="s">
        <v>1011</v>
      </c>
      <c r="D927" t="s">
        <v>347</v>
      </c>
      <c r="E927" t="s">
        <v>1016</v>
      </c>
      <c r="F927" t="s">
        <v>341</v>
      </c>
      <c r="G927" t="s">
        <v>377</v>
      </c>
      <c r="H927" t="s">
        <v>343</v>
      </c>
      <c r="I927" t="s">
        <v>411</v>
      </c>
      <c r="J927" t="s">
        <v>412</v>
      </c>
      <c r="K927">
        <v>17887735</v>
      </c>
      <c r="L927">
        <v>17887735</v>
      </c>
      <c r="M927">
        <v>17887735</v>
      </c>
      <c r="N927">
        <v>0</v>
      </c>
      <c r="O927">
        <v>0</v>
      </c>
      <c r="P927">
        <v>0</v>
      </c>
      <c r="Q927">
        <v>7568189.9299999997</v>
      </c>
      <c r="R927">
        <v>6568848.7599999998</v>
      </c>
      <c r="S927">
        <v>1140282.98</v>
      </c>
      <c r="T927">
        <v>7568189.9299999997</v>
      </c>
      <c r="U927">
        <v>7568189.9299999997</v>
      </c>
      <c r="V927">
        <v>10319545.07</v>
      </c>
      <c r="W927">
        <v>10319545.07</v>
      </c>
      <c r="X927">
        <v>10319545.07</v>
      </c>
      <c r="Y927">
        <v>10319545.07</v>
      </c>
      <c r="Z927">
        <v>0</v>
      </c>
      <c r="AA927">
        <v>0</v>
      </c>
      <c r="AB927">
        <v>0</v>
      </c>
      <c r="AC927">
        <v>0</v>
      </c>
      <c r="AD927">
        <v>0</v>
      </c>
      <c r="AE927" t="s">
        <v>346</v>
      </c>
      <c r="AF927" t="s">
        <v>347</v>
      </c>
      <c r="AG927" t="s">
        <v>397</v>
      </c>
      <c r="AH927" t="s">
        <v>413</v>
      </c>
      <c r="AI927" t="s">
        <v>382</v>
      </c>
      <c r="AJ927" t="s">
        <v>349</v>
      </c>
      <c r="AK927" t="s">
        <v>349</v>
      </c>
      <c r="AL927" t="s">
        <v>347</v>
      </c>
      <c r="AM927" t="s">
        <v>414</v>
      </c>
      <c r="AN927" t="s">
        <v>415</v>
      </c>
      <c r="AO927" t="s">
        <v>350</v>
      </c>
      <c r="AP927" t="s">
        <v>401</v>
      </c>
      <c r="AQ927" t="s">
        <v>416</v>
      </c>
      <c r="AR927" t="s">
        <v>352</v>
      </c>
      <c r="AS927" t="s">
        <v>353</v>
      </c>
    </row>
    <row r="928" spans="1:45" x14ac:dyDescent="0.3">
      <c r="A928" t="s">
        <v>338</v>
      </c>
      <c r="B928" t="s">
        <v>339</v>
      </c>
      <c r="C928" t="s">
        <v>1011</v>
      </c>
      <c r="D928" t="s">
        <v>347</v>
      </c>
      <c r="E928" t="s">
        <v>1017</v>
      </c>
      <c r="F928" t="s">
        <v>341</v>
      </c>
      <c r="G928" t="s">
        <v>377</v>
      </c>
      <c r="H928" t="s">
        <v>343</v>
      </c>
      <c r="I928" t="s">
        <v>418</v>
      </c>
      <c r="J928" t="s">
        <v>419</v>
      </c>
      <c r="K928">
        <v>18000000</v>
      </c>
      <c r="L928">
        <v>18000000</v>
      </c>
      <c r="M928">
        <v>18000000</v>
      </c>
      <c r="N928">
        <v>0</v>
      </c>
      <c r="O928">
        <v>0</v>
      </c>
      <c r="P928">
        <v>0</v>
      </c>
      <c r="Q928">
        <v>7531528.4000000004</v>
      </c>
      <c r="R928">
        <v>7531528.4000000004</v>
      </c>
      <c r="S928">
        <v>1059903.46</v>
      </c>
      <c r="T928">
        <v>7531528.4000000004</v>
      </c>
      <c r="U928">
        <v>7531528.4000000004</v>
      </c>
      <c r="V928">
        <v>10468471.6</v>
      </c>
      <c r="W928">
        <v>10468471.6</v>
      </c>
      <c r="X928">
        <v>10468471.6</v>
      </c>
      <c r="Y928">
        <v>10468471.6</v>
      </c>
      <c r="Z928">
        <v>0</v>
      </c>
      <c r="AA928">
        <v>0</v>
      </c>
      <c r="AB928">
        <v>0</v>
      </c>
      <c r="AC928">
        <v>0</v>
      </c>
      <c r="AD928">
        <v>0</v>
      </c>
      <c r="AE928" t="s">
        <v>346</v>
      </c>
      <c r="AF928" t="s">
        <v>347</v>
      </c>
      <c r="AG928" t="s">
        <v>397</v>
      </c>
      <c r="AH928" t="s">
        <v>420</v>
      </c>
      <c r="AI928" t="s">
        <v>382</v>
      </c>
      <c r="AJ928" t="s">
        <v>349</v>
      </c>
      <c r="AK928" t="s">
        <v>349</v>
      </c>
      <c r="AL928" t="s">
        <v>347</v>
      </c>
      <c r="AM928" t="s">
        <v>421</v>
      </c>
      <c r="AN928" t="s">
        <v>419</v>
      </c>
      <c r="AO928" t="s">
        <v>350</v>
      </c>
      <c r="AP928" t="s">
        <v>401</v>
      </c>
      <c r="AQ928" t="s">
        <v>422</v>
      </c>
      <c r="AR928" t="s">
        <v>352</v>
      </c>
      <c r="AS928" t="s">
        <v>353</v>
      </c>
    </row>
    <row r="929" spans="1:45" x14ac:dyDescent="0.3">
      <c r="A929" t="s">
        <v>338</v>
      </c>
      <c r="B929" t="s">
        <v>339</v>
      </c>
      <c r="C929" t="s">
        <v>1011</v>
      </c>
      <c r="D929" t="s">
        <v>426</v>
      </c>
      <c r="E929" t="s">
        <v>1505</v>
      </c>
      <c r="F929" t="s">
        <v>341</v>
      </c>
      <c r="G929" t="s">
        <v>423</v>
      </c>
      <c r="H929" t="s">
        <v>343</v>
      </c>
      <c r="I929" t="s">
        <v>755</v>
      </c>
      <c r="J929" t="s">
        <v>756</v>
      </c>
      <c r="K929">
        <v>55000000</v>
      </c>
      <c r="L929">
        <v>55000000</v>
      </c>
      <c r="M929">
        <v>41250000</v>
      </c>
      <c r="N929">
        <v>0</v>
      </c>
      <c r="O929">
        <v>0</v>
      </c>
      <c r="P929">
        <v>0</v>
      </c>
      <c r="Q929">
        <v>26848800</v>
      </c>
      <c r="R929">
        <v>26769600</v>
      </c>
      <c r="S929">
        <v>4474800</v>
      </c>
      <c r="T929">
        <v>26848800</v>
      </c>
      <c r="U929">
        <v>26848800</v>
      </c>
      <c r="V929">
        <v>14401200</v>
      </c>
      <c r="W929">
        <v>28151200</v>
      </c>
      <c r="X929">
        <v>28151200</v>
      </c>
      <c r="Y929">
        <v>28151200</v>
      </c>
      <c r="Z929">
        <v>0</v>
      </c>
      <c r="AA929">
        <v>0</v>
      </c>
      <c r="AB929">
        <v>0</v>
      </c>
      <c r="AC929">
        <v>0</v>
      </c>
      <c r="AD929">
        <v>0</v>
      </c>
      <c r="AE929" t="s">
        <v>346</v>
      </c>
      <c r="AF929" t="s">
        <v>426</v>
      </c>
      <c r="AG929" t="s">
        <v>427</v>
      </c>
      <c r="AH929" t="s">
        <v>757</v>
      </c>
      <c r="AI929" t="s">
        <v>349</v>
      </c>
      <c r="AJ929" t="s">
        <v>349</v>
      </c>
      <c r="AK929" t="s">
        <v>349</v>
      </c>
      <c r="AL929" t="s">
        <v>347</v>
      </c>
      <c r="AM929" t="s">
        <v>349</v>
      </c>
      <c r="AN929" t="s">
        <v>349</v>
      </c>
      <c r="AO929" t="s">
        <v>429</v>
      </c>
      <c r="AP929" t="s">
        <v>430</v>
      </c>
      <c r="AQ929" t="s">
        <v>756</v>
      </c>
      <c r="AR929" t="s">
        <v>352</v>
      </c>
      <c r="AS929" t="s">
        <v>353</v>
      </c>
    </row>
    <row r="930" spans="1:45" x14ac:dyDescent="0.3">
      <c r="A930" t="s">
        <v>338</v>
      </c>
      <c r="B930" t="s">
        <v>339</v>
      </c>
      <c r="C930" t="s">
        <v>1011</v>
      </c>
      <c r="D930" t="s">
        <v>426</v>
      </c>
      <c r="E930" t="s">
        <v>1510</v>
      </c>
      <c r="F930" t="s">
        <v>341</v>
      </c>
      <c r="G930" t="s">
        <v>423</v>
      </c>
      <c r="H930" t="s">
        <v>343</v>
      </c>
      <c r="I930" t="s">
        <v>815</v>
      </c>
      <c r="J930" t="s">
        <v>816</v>
      </c>
      <c r="K930">
        <v>2000000</v>
      </c>
      <c r="L930">
        <v>2000000</v>
      </c>
      <c r="M930">
        <v>1500000</v>
      </c>
      <c r="N930">
        <v>0</v>
      </c>
      <c r="O930">
        <v>0</v>
      </c>
      <c r="P930">
        <v>0</v>
      </c>
      <c r="Q930">
        <v>471627</v>
      </c>
      <c r="R930">
        <v>467453.32</v>
      </c>
      <c r="S930">
        <v>231639.82</v>
      </c>
      <c r="T930">
        <v>471627</v>
      </c>
      <c r="U930">
        <v>471627</v>
      </c>
      <c r="V930">
        <v>1028373</v>
      </c>
      <c r="W930">
        <v>1528373</v>
      </c>
      <c r="X930">
        <v>1528373</v>
      </c>
      <c r="Y930">
        <v>1528373</v>
      </c>
      <c r="Z930">
        <v>0</v>
      </c>
      <c r="AA930">
        <v>0</v>
      </c>
      <c r="AB930">
        <v>0</v>
      </c>
      <c r="AC930">
        <v>0</v>
      </c>
      <c r="AD930">
        <v>0</v>
      </c>
      <c r="AE930" t="s">
        <v>346</v>
      </c>
      <c r="AF930" t="s">
        <v>426</v>
      </c>
      <c r="AG930" t="s">
        <v>427</v>
      </c>
      <c r="AH930" t="s">
        <v>817</v>
      </c>
      <c r="AI930" t="s">
        <v>349</v>
      </c>
      <c r="AJ930" t="s">
        <v>349</v>
      </c>
      <c r="AK930" t="s">
        <v>349</v>
      </c>
      <c r="AL930" t="s">
        <v>347</v>
      </c>
      <c r="AM930" t="s">
        <v>349</v>
      </c>
      <c r="AN930" t="s">
        <v>349</v>
      </c>
      <c r="AO930" t="s">
        <v>429</v>
      </c>
      <c r="AP930" t="s">
        <v>430</v>
      </c>
      <c r="AQ930" t="s">
        <v>816</v>
      </c>
      <c r="AR930" t="s">
        <v>352</v>
      </c>
      <c r="AS930" t="s">
        <v>353</v>
      </c>
    </row>
    <row r="931" spans="1:45" x14ac:dyDescent="0.3">
      <c r="A931" t="s">
        <v>338</v>
      </c>
      <c r="B931" t="s">
        <v>339</v>
      </c>
      <c r="C931" t="s">
        <v>1011</v>
      </c>
      <c r="D931" t="s">
        <v>426</v>
      </c>
      <c r="E931" t="s">
        <v>1439</v>
      </c>
      <c r="F931" t="s">
        <v>341</v>
      </c>
      <c r="G931" t="s">
        <v>423</v>
      </c>
      <c r="H931" t="s">
        <v>343</v>
      </c>
      <c r="I931" t="s">
        <v>436</v>
      </c>
      <c r="J931" t="s">
        <v>437</v>
      </c>
      <c r="K931">
        <v>3000000</v>
      </c>
      <c r="L931">
        <v>3000000</v>
      </c>
      <c r="M931">
        <v>2250000</v>
      </c>
      <c r="N931">
        <v>0</v>
      </c>
      <c r="O931">
        <v>0</v>
      </c>
      <c r="P931">
        <v>0</v>
      </c>
      <c r="Q931">
        <v>1519355</v>
      </c>
      <c r="R931">
        <v>1519355</v>
      </c>
      <c r="S931">
        <v>194570</v>
      </c>
      <c r="T931">
        <v>1519355</v>
      </c>
      <c r="U931">
        <v>1519355</v>
      </c>
      <c r="V931">
        <v>730645</v>
      </c>
      <c r="W931">
        <v>1480645</v>
      </c>
      <c r="X931">
        <v>1480645</v>
      </c>
      <c r="Y931">
        <v>1480645</v>
      </c>
      <c r="Z931">
        <v>0</v>
      </c>
      <c r="AA931">
        <v>0</v>
      </c>
      <c r="AB931">
        <v>0</v>
      </c>
      <c r="AC931">
        <v>0</v>
      </c>
      <c r="AD931">
        <v>0</v>
      </c>
      <c r="AE931" t="s">
        <v>346</v>
      </c>
      <c r="AF931" t="s">
        <v>426</v>
      </c>
      <c r="AG931" t="s">
        <v>438</v>
      </c>
      <c r="AH931" t="s">
        <v>439</v>
      </c>
      <c r="AI931" t="s">
        <v>349</v>
      </c>
      <c r="AJ931" t="s">
        <v>349</v>
      </c>
      <c r="AK931" t="s">
        <v>349</v>
      </c>
      <c r="AL931" t="s">
        <v>347</v>
      </c>
      <c r="AM931" t="s">
        <v>349</v>
      </c>
      <c r="AN931" t="s">
        <v>349</v>
      </c>
      <c r="AO931" t="s">
        <v>429</v>
      </c>
      <c r="AP931" t="s">
        <v>440</v>
      </c>
      <c r="AQ931" t="s">
        <v>437</v>
      </c>
      <c r="AR931" t="s">
        <v>352</v>
      </c>
      <c r="AS931" t="s">
        <v>353</v>
      </c>
    </row>
    <row r="932" spans="1:45" x14ac:dyDescent="0.3">
      <c r="A932" t="s">
        <v>338</v>
      </c>
      <c r="B932" t="s">
        <v>339</v>
      </c>
      <c r="C932" t="s">
        <v>1011</v>
      </c>
      <c r="D932" t="s">
        <v>426</v>
      </c>
      <c r="E932" t="s">
        <v>1440</v>
      </c>
      <c r="F932" t="s">
        <v>341</v>
      </c>
      <c r="G932" t="s">
        <v>423</v>
      </c>
      <c r="H932" t="s">
        <v>343</v>
      </c>
      <c r="I932" t="s">
        <v>441</v>
      </c>
      <c r="J932" t="s">
        <v>442</v>
      </c>
      <c r="K932">
        <v>48900000</v>
      </c>
      <c r="L932">
        <v>48900000</v>
      </c>
      <c r="M932">
        <v>36783333.340000004</v>
      </c>
      <c r="N932">
        <v>0</v>
      </c>
      <c r="O932">
        <v>0</v>
      </c>
      <c r="P932">
        <v>0</v>
      </c>
      <c r="Q932">
        <v>12691245</v>
      </c>
      <c r="R932">
        <v>12691245</v>
      </c>
      <c r="S932">
        <v>2429825</v>
      </c>
      <c r="T932">
        <v>12691245</v>
      </c>
      <c r="U932">
        <v>12691245</v>
      </c>
      <c r="V932">
        <v>24092088.34</v>
      </c>
      <c r="W932">
        <v>36208755</v>
      </c>
      <c r="X932">
        <v>36208755</v>
      </c>
      <c r="Y932">
        <v>36208755</v>
      </c>
      <c r="Z932">
        <v>0</v>
      </c>
      <c r="AA932">
        <v>0</v>
      </c>
      <c r="AB932">
        <v>0</v>
      </c>
      <c r="AC932">
        <v>0</v>
      </c>
      <c r="AD932">
        <v>0</v>
      </c>
      <c r="AE932" t="s">
        <v>346</v>
      </c>
      <c r="AF932" t="s">
        <v>426</v>
      </c>
      <c r="AG932" t="s">
        <v>438</v>
      </c>
      <c r="AH932" t="s">
        <v>443</v>
      </c>
      <c r="AI932" t="s">
        <v>349</v>
      </c>
      <c r="AJ932" t="s">
        <v>349</v>
      </c>
      <c r="AK932" t="s">
        <v>349</v>
      </c>
      <c r="AL932" t="s">
        <v>347</v>
      </c>
      <c r="AM932" t="s">
        <v>349</v>
      </c>
      <c r="AN932" t="s">
        <v>349</v>
      </c>
      <c r="AO932" t="s">
        <v>429</v>
      </c>
      <c r="AP932" t="s">
        <v>440</v>
      </c>
      <c r="AQ932" t="s">
        <v>442</v>
      </c>
      <c r="AR932" t="s">
        <v>352</v>
      </c>
      <c r="AS932" t="s">
        <v>353</v>
      </c>
    </row>
    <row r="933" spans="1:45" x14ac:dyDescent="0.3">
      <c r="A933" t="s">
        <v>338</v>
      </c>
      <c r="B933" t="s">
        <v>339</v>
      </c>
      <c r="C933" t="s">
        <v>1011</v>
      </c>
      <c r="D933" t="s">
        <v>426</v>
      </c>
      <c r="E933" t="s">
        <v>1441</v>
      </c>
      <c r="F933" t="s">
        <v>341</v>
      </c>
      <c r="G933" t="s">
        <v>423</v>
      </c>
      <c r="H933" t="s">
        <v>343</v>
      </c>
      <c r="I933" t="s">
        <v>444</v>
      </c>
      <c r="J933" t="s">
        <v>444</v>
      </c>
      <c r="K933">
        <v>300000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-300000</v>
      </c>
      <c r="AD933">
        <v>0</v>
      </c>
      <c r="AE933" t="s">
        <v>346</v>
      </c>
      <c r="AF933" t="s">
        <v>426</v>
      </c>
      <c r="AG933" t="s">
        <v>438</v>
      </c>
      <c r="AH933" t="s">
        <v>445</v>
      </c>
      <c r="AI933" t="s">
        <v>349</v>
      </c>
      <c r="AJ933" t="s">
        <v>349</v>
      </c>
      <c r="AK933" t="s">
        <v>349</v>
      </c>
      <c r="AL933" t="s">
        <v>347</v>
      </c>
      <c r="AM933" t="s">
        <v>349</v>
      </c>
      <c r="AN933" t="s">
        <v>349</v>
      </c>
      <c r="AO933" t="s">
        <v>429</v>
      </c>
      <c r="AP933" t="s">
        <v>440</v>
      </c>
      <c r="AQ933" t="s">
        <v>444</v>
      </c>
      <c r="AR933" t="s">
        <v>352</v>
      </c>
      <c r="AS933" t="s">
        <v>353</v>
      </c>
    </row>
    <row r="934" spans="1:45" x14ac:dyDescent="0.3">
      <c r="A934" t="s">
        <v>338</v>
      </c>
      <c r="B934" t="s">
        <v>339</v>
      </c>
      <c r="C934" t="s">
        <v>1011</v>
      </c>
      <c r="D934" t="s">
        <v>426</v>
      </c>
      <c r="E934" t="s">
        <v>1442</v>
      </c>
      <c r="F934" t="s">
        <v>341</v>
      </c>
      <c r="G934" t="s">
        <v>423</v>
      </c>
      <c r="H934" t="s">
        <v>343</v>
      </c>
      <c r="I934" t="s">
        <v>446</v>
      </c>
      <c r="J934" t="s">
        <v>447</v>
      </c>
      <c r="K934">
        <v>40000000</v>
      </c>
      <c r="L934">
        <v>40000000</v>
      </c>
      <c r="M934">
        <v>30000000</v>
      </c>
      <c r="N934">
        <v>0</v>
      </c>
      <c r="O934">
        <v>0</v>
      </c>
      <c r="P934">
        <v>0</v>
      </c>
      <c r="Q934">
        <v>15267889.029999999</v>
      </c>
      <c r="R934">
        <v>14458749.91</v>
      </c>
      <c r="S934">
        <v>1722797.28</v>
      </c>
      <c r="T934">
        <v>15267889.029999999</v>
      </c>
      <c r="U934">
        <v>15267889.029999999</v>
      </c>
      <c r="V934">
        <v>14732110.970000001</v>
      </c>
      <c r="W934">
        <v>24732110.969999999</v>
      </c>
      <c r="X934">
        <v>24732110.969999999</v>
      </c>
      <c r="Y934">
        <v>24732110.969999999</v>
      </c>
      <c r="Z934">
        <v>0</v>
      </c>
      <c r="AA934">
        <v>0</v>
      </c>
      <c r="AB934">
        <v>0</v>
      </c>
      <c r="AC934">
        <v>0</v>
      </c>
      <c r="AD934">
        <v>0</v>
      </c>
      <c r="AE934" t="s">
        <v>346</v>
      </c>
      <c r="AF934" t="s">
        <v>426</v>
      </c>
      <c r="AG934" t="s">
        <v>438</v>
      </c>
      <c r="AH934" t="s">
        <v>448</v>
      </c>
      <c r="AI934" t="s">
        <v>349</v>
      </c>
      <c r="AJ934" t="s">
        <v>349</v>
      </c>
      <c r="AK934" t="s">
        <v>349</v>
      </c>
      <c r="AL934" t="s">
        <v>347</v>
      </c>
      <c r="AM934" t="s">
        <v>349</v>
      </c>
      <c r="AN934" t="s">
        <v>349</v>
      </c>
      <c r="AO934" t="s">
        <v>429</v>
      </c>
      <c r="AP934" t="s">
        <v>440</v>
      </c>
      <c r="AQ934" t="s">
        <v>447</v>
      </c>
      <c r="AR934" t="s">
        <v>352</v>
      </c>
      <c r="AS934" t="s">
        <v>353</v>
      </c>
    </row>
    <row r="935" spans="1:45" x14ac:dyDescent="0.3">
      <c r="A935" t="s">
        <v>338</v>
      </c>
      <c r="B935" t="s">
        <v>339</v>
      </c>
      <c r="C935" t="s">
        <v>1011</v>
      </c>
      <c r="D935" t="s">
        <v>426</v>
      </c>
      <c r="E935" t="s">
        <v>1443</v>
      </c>
      <c r="F935" t="s">
        <v>341</v>
      </c>
      <c r="G935" t="s">
        <v>423</v>
      </c>
      <c r="H935" t="s">
        <v>343</v>
      </c>
      <c r="I935" t="s">
        <v>449</v>
      </c>
      <c r="J935" t="s">
        <v>450</v>
      </c>
      <c r="K935">
        <v>10000000</v>
      </c>
      <c r="L935">
        <v>11500000</v>
      </c>
      <c r="M935">
        <v>8250000</v>
      </c>
      <c r="N935">
        <v>0</v>
      </c>
      <c r="O935">
        <v>0</v>
      </c>
      <c r="P935">
        <v>0</v>
      </c>
      <c r="Q935">
        <v>3252135.3</v>
      </c>
      <c r="R935">
        <v>3247962.22</v>
      </c>
      <c r="S935">
        <v>231606.52</v>
      </c>
      <c r="T935">
        <v>3252135.3</v>
      </c>
      <c r="U935">
        <v>3252135.3</v>
      </c>
      <c r="V935">
        <v>4997864.7</v>
      </c>
      <c r="W935">
        <v>8247864.7000000002</v>
      </c>
      <c r="X935">
        <v>8247864.7000000002</v>
      </c>
      <c r="Y935">
        <v>8247864.7000000002</v>
      </c>
      <c r="Z935">
        <v>0</v>
      </c>
      <c r="AA935">
        <v>0</v>
      </c>
      <c r="AB935">
        <v>0</v>
      </c>
      <c r="AC935">
        <v>0</v>
      </c>
      <c r="AD935">
        <v>1500000</v>
      </c>
      <c r="AE935" t="s">
        <v>346</v>
      </c>
      <c r="AF935" t="s">
        <v>426</v>
      </c>
      <c r="AG935" t="s">
        <v>438</v>
      </c>
      <c r="AH935" t="s">
        <v>451</v>
      </c>
      <c r="AI935" t="s">
        <v>349</v>
      </c>
      <c r="AJ935" t="s">
        <v>349</v>
      </c>
      <c r="AK935" t="s">
        <v>349</v>
      </c>
      <c r="AL935" t="s">
        <v>347</v>
      </c>
      <c r="AM935" t="s">
        <v>349</v>
      </c>
      <c r="AN935" t="s">
        <v>349</v>
      </c>
      <c r="AO935" t="s">
        <v>429</v>
      </c>
      <c r="AP935" t="s">
        <v>440</v>
      </c>
      <c r="AQ935" t="s">
        <v>450</v>
      </c>
      <c r="AR935" t="s">
        <v>352</v>
      </c>
      <c r="AS935" t="s">
        <v>353</v>
      </c>
    </row>
    <row r="936" spans="1:45" x14ac:dyDescent="0.3">
      <c r="A936" t="s">
        <v>338</v>
      </c>
      <c r="B936" t="s">
        <v>339</v>
      </c>
      <c r="C936" t="s">
        <v>1011</v>
      </c>
      <c r="D936" t="s">
        <v>426</v>
      </c>
      <c r="E936" t="s">
        <v>1444</v>
      </c>
      <c r="F936" t="s">
        <v>341</v>
      </c>
      <c r="G936" t="s">
        <v>423</v>
      </c>
      <c r="H936" t="s">
        <v>343</v>
      </c>
      <c r="I936" t="s">
        <v>452</v>
      </c>
      <c r="J936" t="s">
        <v>453</v>
      </c>
      <c r="K936">
        <v>500000</v>
      </c>
      <c r="L936">
        <v>350000</v>
      </c>
      <c r="M936">
        <v>300000</v>
      </c>
      <c r="N936">
        <v>0</v>
      </c>
      <c r="O936">
        <v>0</v>
      </c>
      <c r="P936">
        <v>0</v>
      </c>
      <c r="Q936">
        <v>15933</v>
      </c>
      <c r="R936">
        <v>15933</v>
      </c>
      <c r="S936">
        <v>0</v>
      </c>
      <c r="T936">
        <v>15933</v>
      </c>
      <c r="U936">
        <v>15933</v>
      </c>
      <c r="V936">
        <v>284067</v>
      </c>
      <c r="W936">
        <v>334067</v>
      </c>
      <c r="X936">
        <v>334067</v>
      </c>
      <c r="Y936">
        <v>334067</v>
      </c>
      <c r="Z936">
        <v>0</v>
      </c>
      <c r="AA936">
        <v>0</v>
      </c>
      <c r="AB936">
        <v>0</v>
      </c>
      <c r="AC936">
        <v>-150000</v>
      </c>
      <c r="AD936">
        <v>0</v>
      </c>
      <c r="AE936" t="s">
        <v>346</v>
      </c>
      <c r="AF936" t="s">
        <v>426</v>
      </c>
      <c r="AG936" t="s">
        <v>454</v>
      </c>
      <c r="AH936" t="s">
        <v>455</v>
      </c>
      <c r="AI936" t="s">
        <v>349</v>
      </c>
      <c r="AJ936" t="s">
        <v>349</v>
      </c>
      <c r="AK936" t="s">
        <v>349</v>
      </c>
      <c r="AL936" t="s">
        <v>347</v>
      </c>
      <c r="AM936" t="s">
        <v>349</v>
      </c>
      <c r="AN936" t="s">
        <v>349</v>
      </c>
      <c r="AO936" t="s">
        <v>429</v>
      </c>
      <c r="AP936" t="s">
        <v>456</v>
      </c>
      <c r="AQ936" t="s">
        <v>453</v>
      </c>
      <c r="AR936" t="s">
        <v>352</v>
      </c>
      <c r="AS936" t="s">
        <v>353</v>
      </c>
    </row>
    <row r="937" spans="1:45" x14ac:dyDescent="0.3">
      <c r="A937" t="s">
        <v>338</v>
      </c>
      <c r="B937" t="s">
        <v>339</v>
      </c>
      <c r="C937" t="s">
        <v>1011</v>
      </c>
      <c r="D937" t="s">
        <v>426</v>
      </c>
      <c r="E937" t="s">
        <v>1511</v>
      </c>
      <c r="F937" t="s">
        <v>341</v>
      </c>
      <c r="G937" t="s">
        <v>423</v>
      </c>
      <c r="H937" t="s">
        <v>343</v>
      </c>
      <c r="I937" t="s">
        <v>818</v>
      </c>
      <c r="J937" t="s">
        <v>819</v>
      </c>
      <c r="K937">
        <v>15000000</v>
      </c>
      <c r="L937">
        <v>15000000</v>
      </c>
      <c r="M937">
        <v>11250000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11250000</v>
      </c>
      <c r="W937">
        <v>15000000</v>
      </c>
      <c r="X937">
        <v>15000000</v>
      </c>
      <c r="Y937">
        <v>15000000</v>
      </c>
      <c r="Z937">
        <v>0</v>
      </c>
      <c r="AA937">
        <v>0</v>
      </c>
      <c r="AB937">
        <v>0</v>
      </c>
      <c r="AC937">
        <v>0</v>
      </c>
      <c r="AD937">
        <v>0</v>
      </c>
      <c r="AE937" t="s">
        <v>346</v>
      </c>
      <c r="AF937" t="s">
        <v>426</v>
      </c>
      <c r="AG937" t="s">
        <v>454</v>
      </c>
      <c r="AH937" t="s">
        <v>820</v>
      </c>
      <c r="AI937" t="s">
        <v>349</v>
      </c>
      <c r="AJ937" t="s">
        <v>349</v>
      </c>
      <c r="AK937" t="s">
        <v>349</v>
      </c>
      <c r="AL937" t="s">
        <v>347</v>
      </c>
      <c r="AM937" t="s">
        <v>349</v>
      </c>
      <c r="AN937" t="s">
        <v>349</v>
      </c>
      <c r="AO937" t="s">
        <v>429</v>
      </c>
      <c r="AP937" t="s">
        <v>456</v>
      </c>
      <c r="AQ937" t="s">
        <v>819</v>
      </c>
      <c r="AR937" t="s">
        <v>352</v>
      </c>
      <c r="AS937" t="s">
        <v>353</v>
      </c>
    </row>
    <row r="938" spans="1:45" x14ac:dyDescent="0.3">
      <c r="A938" t="s">
        <v>338</v>
      </c>
      <c r="B938" t="s">
        <v>339</v>
      </c>
      <c r="C938" t="s">
        <v>1011</v>
      </c>
      <c r="D938" t="s">
        <v>426</v>
      </c>
      <c r="E938" t="s">
        <v>1445</v>
      </c>
      <c r="F938" t="s">
        <v>341</v>
      </c>
      <c r="G938" t="s">
        <v>423</v>
      </c>
      <c r="H938" t="s">
        <v>343</v>
      </c>
      <c r="I938" t="s">
        <v>457</v>
      </c>
      <c r="J938" t="s">
        <v>458</v>
      </c>
      <c r="K938">
        <v>3130000</v>
      </c>
      <c r="L938">
        <v>3130000</v>
      </c>
      <c r="M938">
        <v>2347500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2347500</v>
      </c>
      <c r="W938">
        <v>3130000</v>
      </c>
      <c r="X938">
        <v>3130000</v>
      </c>
      <c r="Y938">
        <v>3130000</v>
      </c>
      <c r="Z938">
        <v>0</v>
      </c>
      <c r="AA938">
        <v>0</v>
      </c>
      <c r="AB938">
        <v>0</v>
      </c>
      <c r="AC938">
        <v>0</v>
      </c>
      <c r="AD938">
        <v>0</v>
      </c>
      <c r="AE938" t="s">
        <v>346</v>
      </c>
      <c r="AF938" t="s">
        <v>426</v>
      </c>
      <c r="AG938" t="s">
        <v>454</v>
      </c>
      <c r="AH938" t="s">
        <v>459</v>
      </c>
      <c r="AI938" t="s">
        <v>349</v>
      </c>
      <c r="AJ938" t="s">
        <v>349</v>
      </c>
      <c r="AK938" t="s">
        <v>349</v>
      </c>
      <c r="AL938" t="s">
        <v>347</v>
      </c>
      <c r="AM938" t="s">
        <v>349</v>
      </c>
      <c r="AN938" t="s">
        <v>349</v>
      </c>
      <c r="AO938" t="s">
        <v>429</v>
      </c>
      <c r="AP938" t="s">
        <v>456</v>
      </c>
      <c r="AQ938" t="s">
        <v>458</v>
      </c>
      <c r="AR938" t="s">
        <v>352</v>
      </c>
      <c r="AS938" t="s">
        <v>353</v>
      </c>
    </row>
    <row r="939" spans="1:45" x14ac:dyDescent="0.3">
      <c r="A939" t="s">
        <v>338</v>
      </c>
      <c r="B939" t="s">
        <v>339</v>
      </c>
      <c r="C939" t="s">
        <v>1011</v>
      </c>
      <c r="D939" t="s">
        <v>426</v>
      </c>
      <c r="E939" t="s">
        <v>1512</v>
      </c>
      <c r="F939" t="s">
        <v>341</v>
      </c>
      <c r="G939" t="s">
        <v>423</v>
      </c>
      <c r="H939" t="s">
        <v>343</v>
      </c>
      <c r="I939" t="s">
        <v>821</v>
      </c>
      <c r="J939" t="s">
        <v>821</v>
      </c>
      <c r="K939">
        <v>2750000</v>
      </c>
      <c r="L939">
        <v>1250000</v>
      </c>
      <c r="M939">
        <v>1250000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1250000</v>
      </c>
      <c r="W939">
        <v>1250000</v>
      </c>
      <c r="X939">
        <v>1250000</v>
      </c>
      <c r="Y939">
        <v>1250000</v>
      </c>
      <c r="Z939">
        <v>0</v>
      </c>
      <c r="AA939">
        <v>0</v>
      </c>
      <c r="AB939">
        <v>0</v>
      </c>
      <c r="AC939">
        <v>-1500000</v>
      </c>
      <c r="AD939">
        <v>0</v>
      </c>
      <c r="AE939" t="s">
        <v>346</v>
      </c>
      <c r="AF939" t="s">
        <v>426</v>
      </c>
      <c r="AG939" t="s">
        <v>454</v>
      </c>
      <c r="AH939" t="s">
        <v>822</v>
      </c>
      <c r="AI939" t="s">
        <v>349</v>
      </c>
      <c r="AJ939" t="s">
        <v>349</v>
      </c>
      <c r="AK939" t="s">
        <v>349</v>
      </c>
      <c r="AL939" t="s">
        <v>347</v>
      </c>
      <c r="AM939" t="s">
        <v>349</v>
      </c>
      <c r="AN939" t="s">
        <v>349</v>
      </c>
      <c r="AO939" t="s">
        <v>429</v>
      </c>
      <c r="AP939" t="s">
        <v>456</v>
      </c>
      <c r="AQ939" t="s">
        <v>821</v>
      </c>
      <c r="AR939" t="s">
        <v>352</v>
      </c>
      <c r="AS939" t="s">
        <v>353</v>
      </c>
    </row>
    <row r="940" spans="1:45" x14ac:dyDescent="0.3">
      <c r="A940" t="s">
        <v>338</v>
      </c>
      <c r="B940" t="s">
        <v>339</v>
      </c>
      <c r="C940" t="s">
        <v>1011</v>
      </c>
      <c r="D940" t="s">
        <v>426</v>
      </c>
      <c r="E940" t="s">
        <v>1446</v>
      </c>
      <c r="F940" t="s">
        <v>341</v>
      </c>
      <c r="G940" t="s">
        <v>423</v>
      </c>
      <c r="H940" t="s">
        <v>343</v>
      </c>
      <c r="I940" t="s">
        <v>460</v>
      </c>
      <c r="J940" t="s">
        <v>461</v>
      </c>
      <c r="K940">
        <v>53000000</v>
      </c>
      <c r="L940">
        <v>53000000</v>
      </c>
      <c r="M940">
        <v>44750000</v>
      </c>
      <c r="N940">
        <v>0</v>
      </c>
      <c r="O940">
        <v>0</v>
      </c>
      <c r="P940">
        <v>0</v>
      </c>
      <c r="Q940">
        <v>34343583.609999999</v>
      </c>
      <c r="R940">
        <v>33609029.530000001</v>
      </c>
      <c r="S940">
        <v>7309733.7300000004</v>
      </c>
      <c r="T940">
        <v>34343583.609999999</v>
      </c>
      <c r="U940">
        <v>34343583.609999999</v>
      </c>
      <c r="V940">
        <v>10406416.390000001</v>
      </c>
      <c r="W940">
        <v>18656416.390000001</v>
      </c>
      <c r="X940">
        <v>18656416.390000001</v>
      </c>
      <c r="Y940">
        <v>18656416.390000001</v>
      </c>
      <c r="Z940">
        <v>0</v>
      </c>
      <c r="AA940">
        <v>0</v>
      </c>
      <c r="AB940">
        <v>0</v>
      </c>
      <c r="AC940">
        <v>0</v>
      </c>
      <c r="AD940">
        <v>0</v>
      </c>
      <c r="AE940" t="s">
        <v>346</v>
      </c>
      <c r="AF940" t="s">
        <v>426</v>
      </c>
      <c r="AG940" t="s">
        <v>454</v>
      </c>
      <c r="AH940" t="s">
        <v>462</v>
      </c>
      <c r="AI940" t="s">
        <v>349</v>
      </c>
      <c r="AJ940" t="s">
        <v>349</v>
      </c>
      <c r="AK940" t="s">
        <v>349</v>
      </c>
      <c r="AL940" t="s">
        <v>347</v>
      </c>
      <c r="AM940" t="s">
        <v>463</v>
      </c>
      <c r="AN940" t="s">
        <v>349</v>
      </c>
      <c r="AO940" t="s">
        <v>429</v>
      </c>
      <c r="AP940" t="s">
        <v>456</v>
      </c>
      <c r="AQ940" t="s">
        <v>461</v>
      </c>
      <c r="AR940" t="s">
        <v>352</v>
      </c>
      <c r="AS940" t="s">
        <v>353</v>
      </c>
    </row>
    <row r="941" spans="1:45" x14ac:dyDescent="0.3">
      <c r="A941" t="s">
        <v>338</v>
      </c>
      <c r="B941" t="s">
        <v>339</v>
      </c>
      <c r="C941" t="s">
        <v>1011</v>
      </c>
      <c r="D941" t="s">
        <v>426</v>
      </c>
      <c r="E941" t="s">
        <v>1447</v>
      </c>
      <c r="F941" t="s">
        <v>341</v>
      </c>
      <c r="G941" t="s">
        <v>423</v>
      </c>
      <c r="H941" t="s">
        <v>343</v>
      </c>
      <c r="I941" t="s">
        <v>464</v>
      </c>
      <c r="J941" t="s">
        <v>465</v>
      </c>
      <c r="K941">
        <v>42000000</v>
      </c>
      <c r="L941">
        <v>42000000</v>
      </c>
      <c r="M941">
        <v>31500000</v>
      </c>
      <c r="N941">
        <v>0</v>
      </c>
      <c r="O941">
        <v>0</v>
      </c>
      <c r="P941">
        <v>0</v>
      </c>
      <c r="Q941">
        <v>14492215.85</v>
      </c>
      <c r="R941">
        <v>9238431.2699999996</v>
      </c>
      <c r="S941">
        <v>53356.24</v>
      </c>
      <c r="T941">
        <v>14492215.85</v>
      </c>
      <c r="U941">
        <v>14492215.85</v>
      </c>
      <c r="V941">
        <v>17007784.149999999</v>
      </c>
      <c r="W941">
        <v>27507784.149999999</v>
      </c>
      <c r="X941">
        <v>27507784.149999999</v>
      </c>
      <c r="Y941">
        <v>27507784.149999999</v>
      </c>
      <c r="Z941">
        <v>0</v>
      </c>
      <c r="AA941">
        <v>0</v>
      </c>
      <c r="AB941">
        <v>0</v>
      </c>
      <c r="AC941">
        <v>0</v>
      </c>
      <c r="AD941">
        <v>0</v>
      </c>
      <c r="AE941" t="s">
        <v>346</v>
      </c>
      <c r="AF941" t="s">
        <v>426</v>
      </c>
      <c r="AG941" t="s">
        <v>454</v>
      </c>
      <c r="AH941" t="s">
        <v>466</v>
      </c>
      <c r="AI941" t="s">
        <v>349</v>
      </c>
      <c r="AJ941" t="s">
        <v>349</v>
      </c>
      <c r="AK941" t="s">
        <v>349</v>
      </c>
      <c r="AL941" t="s">
        <v>347</v>
      </c>
      <c r="AM941" t="s">
        <v>349</v>
      </c>
      <c r="AN941" t="s">
        <v>349</v>
      </c>
      <c r="AO941" t="s">
        <v>429</v>
      </c>
      <c r="AP941" t="s">
        <v>456</v>
      </c>
      <c r="AQ941" t="s">
        <v>465</v>
      </c>
      <c r="AR941" t="s">
        <v>352</v>
      </c>
      <c r="AS941" t="s">
        <v>353</v>
      </c>
    </row>
    <row r="942" spans="1:45" x14ac:dyDescent="0.3">
      <c r="A942" t="s">
        <v>338</v>
      </c>
      <c r="B942" t="s">
        <v>339</v>
      </c>
      <c r="C942" t="s">
        <v>1011</v>
      </c>
      <c r="D942" t="s">
        <v>426</v>
      </c>
      <c r="E942" t="s">
        <v>1506</v>
      </c>
      <c r="F942" t="s">
        <v>341</v>
      </c>
      <c r="G942" t="s">
        <v>423</v>
      </c>
      <c r="H942" t="s">
        <v>343</v>
      </c>
      <c r="I942" t="s">
        <v>758</v>
      </c>
      <c r="J942" t="s">
        <v>759</v>
      </c>
      <c r="K942">
        <v>41000000</v>
      </c>
      <c r="L942">
        <v>41000000</v>
      </c>
      <c r="M942">
        <v>30750000</v>
      </c>
      <c r="N942">
        <v>0</v>
      </c>
      <c r="O942">
        <v>0</v>
      </c>
      <c r="P942">
        <v>0</v>
      </c>
      <c r="Q942">
        <v>2153497.5</v>
      </c>
      <c r="R942">
        <v>2153497.5</v>
      </c>
      <c r="S942">
        <v>38115</v>
      </c>
      <c r="T942">
        <v>2153497.5</v>
      </c>
      <c r="U942">
        <v>2153497.5</v>
      </c>
      <c r="V942">
        <v>28596502.5</v>
      </c>
      <c r="W942">
        <v>38846502.5</v>
      </c>
      <c r="X942">
        <v>38846502.5</v>
      </c>
      <c r="Y942">
        <v>38846502.5</v>
      </c>
      <c r="Z942">
        <v>0</v>
      </c>
      <c r="AA942">
        <v>0</v>
      </c>
      <c r="AB942">
        <v>0</v>
      </c>
      <c r="AC942">
        <v>0</v>
      </c>
      <c r="AD942">
        <v>0</v>
      </c>
      <c r="AE942" t="s">
        <v>346</v>
      </c>
      <c r="AF942" t="s">
        <v>426</v>
      </c>
      <c r="AG942" t="s">
        <v>469</v>
      </c>
      <c r="AH942" t="s">
        <v>760</v>
      </c>
      <c r="AI942" t="s">
        <v>349</v>
      </c>
      <c r="AJ942" t="s">
        <v>349</v>
      </c>
      <c r="AK942" t="s">
        <v>349</v>
      </c>
      <c r="AL942" t="s">
        <v>347</v>
      </c>
      <c r="AM942" t="s">
        <v>349</v>
      </c>
      <c r="AN942" t="s">
        <v>349</v>
      </c>
      <c r="AO942" t="s">
        <v>429</v>
      </c>
      <c r="AP942" t="s">
        <v>471</v>
      </c>
      <c r="AQ942" t="s">
        <v>759</v>
      </c>
      <c r="AR942" t="s">
        <v>352</v>
      </c>
      <c r="AS942" t="s">
        <v>353</v>
      </c>
    </row>
    <row r="943" spans="1:45" x14ac:dyDescent="0.3">
      <c r="A943" t="s">
        <v>338</v>
      </c>
      <c r="B943" t="s">
        <v>339</v>
      </c>
      <c r="C943" t="s">
        <v>1011</v>
      </c>
      <c r="D943" t="s">
        <v>426</v>
      </c>
      <c r="E943" t="s">
        <v>1507</v>
      </c>
      <c r="F943" t="s">
        <v>341</v>
      </c>
      <c r="G943" t="s">
        <v>423</v>
      </c>
      <c r="H943" t="s">
        <v>343</v>
      </c>
      <c r="I943" t="s">
        <v>761</v>
      </c>
      <c r="J943" t="s">
        <v>762</v>
      </c>
      <c r="K943">
        <v>27000000</v>
      </c>
      <c r="L943">
        <v>20000000</v>
      </c>
      <c r="M943">
        <v>16750000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16750000</v>
      </c>
      <c r="W943">
        <v>20000000</v>
      </c>
      <c r="X943">
        <v>20000000</v>
      </c>
      <c r="Y943">
        <v>20000000</v>
      </c>
      <c r="Z943">
        <v>0</v>
      </c>
      <c r="AA943">
        <v>0</v>
      </c>
      <c r="AB943">
        <v>0</v>
      </c>
      <c r="AC943">
        <v>-7000000</v>
      </c>
      <c r="AD943">
        <v>0</v>
      </c>
      <c r="AE943" t="s">
        <v>346</v>
      </c>
      <c r="AF943" t="s">
        <v>426</v>
      </c>
      <c r="AG943" t="s">
        <v>469</v>
      </c>
      <c r="AH943" t="s">
        <v>763</v>
      </c>
      <c r="AI943" t="s">
        <v>349</v>
      </c>
      <c r="AJ943" t="s">
        <v>349</v>
      </c>
      <c r="AK943" t="s">
        <v>349</v>
      </c>
      <c r="AL943" t="s">
        <v>347</v>
      </c>
      <c r="AM943" t="s">
        <v>349</v>
      </c>
      <c r="AN943" t="s">
        <v>349</v>
      </c>
      <c r="AO943" t="s">
        <v>429</v>
      </c>
      <c r="AP943" t="s">
        <v>471</v>
      </c>
      <c r="AQ943" t="s">
        <v>762</v>
      </c>
      <c r="AR943" t="s">
        <v>352</v>
      </c>
      <c r="AS943" t="s">
        <v>353</v>
      </c>
    </row>
    <row r="944" spans="1:45" x14ac:dyDescent="0.3">
      <c r="A944" t="s">
        <v>338</v>
      </c>
      <c r="B944" t="s">
        <v>339</v>
      </c>
      <c r="C944" t="s">
        <v>1011</v>
      </c>
      <c r="D944" t="s">
        <v>426</v>
      </c>
      <c r="E944" t="s">
        <v>1448</v>
      </c>
      <c r="F944" t="s">
        <v>341</v>
      </c>
      <c r="G944" t="s">
        <v>423</v>
      </c>
      <c r="H944" t="s">
        <v>343</v>
      </c>
      <c r="I944" t="s">
        <v>467</v>
      </c>
      <c r="J944" t="s">
        <v>468</v>
      </c>
      <c r="K944">
        <v>12000000</v>
      </c>
      <c r="L944">
        <v>12000000</v>
      </c>
      <c r="M944">
        <v>9000000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9000000</v>
      </c>
      <c r="W944">
        <v>12000000</v>
      </c>
      <c r="X944">
        <v>12000000</v>
      </c>
      <c r="Y944">
        <v>12000000</v>
      </c>
      <c r="Z944">
        <v>0</v>
      </c>
      <c r="AA944">
        <v>0</v>
      </c>
      <c r="AB944">
        <v>0</v>
      </c>
      <c r="AC944">
        <v>0</v>
      </c>
      <c r="AD944">
        <v>0</v>
      </c>
      <c r="AE944" t="s">
        <v>346</v>
      </c>
      <c r="AF944" t="s">
        <v>426</v>
      </c>
      <c r="AG944" t="s">
        <v>469</v>
      </c>
      <c r="AH944" t="s">
        <v>470</v>
      </c>
      <c r="AI944" t="s">
        <v>349</v>
      </c>
      <c r="AJ944" t="s">
        <v>349</v>
      </c>
      <c r="AK944" t="s">
        <v>349</v>
      </c>
      <c r="AL944" t="s">
        <v>347</v>
      </c>
      <c r="AM944" t="s">
        <v>349</v>
      </c>
      <c r="AN944" t="s">
        <v>349</v>
      </c>
      <c r="AO944" t="s">
        <v>429</v>
      </c>
      <c r="AP944" t="s">
        <v>471</v>
      </c>
      <c r="AQ944" t="s">
        <v>468</v>
      </c>
      <c r="AR944" t="s">
        <v>352</v>
      </c>
      <c r="AS944" t="s">
        <v>353</v>
      </c>
    </row>
    <row r="945" spans="1:45" x14ac:dyDescent="0.3">
      <c r="A945" t="s">
        <v>338</v>
      </c>
      <c r="B945" t="s">
        <v>339</v>
      </c>
      <c r="C945" t="s">
        <v>1011</v>
      </c>
      <c r="D945" t="s">
        <v>426</v>
      </c>
      <c r="E945" t="s">
        <v>1449</v>
      </c>
      <c r="F945" t="s">
        <v>341</v>
      </c>
      <c r="G945" t="s">
        <v>423</v>
      </c>
      <c r="H945" t="s">
        <v>343</v>
      </c>
      <c r="I945" t="s">
        <v>472</v>
      </c>
      <c r="J945" t="s">
        <v>473</v>
      </c>
      <c r="K945">
        <v>12000000</v>
      </c>
      <c r="L945">
        <v>12000000</v>
      </c>
      <c r="M945">
        <v>9000000</v>
      </c>
      <c r="N945">
        <v>0</v>
      </c>
      <c r="O945">
        <v>0</v>
      </c>
      <c r="P945">
        <v>0</v>
      </c>
      <c r="Q945">
        <v>220402.43</v>
      </c>
      <c r="R945">
        <v>220402.43</v>
      </c>
      <c r="S945">
        <v>0</v>
      </c>
      <c r="T945">
        <v>220402.43</v>
      </c>
      <c r="U945">
        <v>220402.43</v>
      </c>
      <c r="V945">
        <v>8779597.5700000003</v>
      </c>
      <c r="W945">
        <v>11779597.57</v>
      </c>
      <c r="X945">
        <v>11779597.57</v>
      </c>
      <c r="Y945">
        <v>11779597.57</v>
      </c>
      <c r="Z945">
        <v>0</v>
      </c>
      <c r="AA945">
        <v>0</v>
      </c>
      <c r="AB945">
        <v>0</v>
      </c>
      <c r="AC945">
        <v>0</v>
      </c>
      <c r="AD945">
        <v>0</v>
      </c>
      <c r="AE945" t="s">
        <v>346</v>
      </c>
      <c r="AF945" t="s">
        <v>426</v>
      </c>
      <c r="AG945" t="s">
        <v>469</v>
      </c>
      <c r="AH945" t="s">
        <v>474</v>
      </c>
      <c r="AI945" t="s">
        <v>349</v>
      </c>
      <c r="AJ945" t="s">
        <v>349</v>
      </c>
      <c r="AK945" t="s">
        <v>349</v>
      </c>
      <c r="AL945" t="s">
        <v>347</v>
      </c>
      <c r="AM945" t="s">
        <v>349</v>
      </c>
      <c r="AN945" t="s">
        <v>349</v>
      </c>
      <c r="AO945" t="s">
        <v>429</v>
      </c>
      <c r="AP945" t="s">
        <v>471</v>
      </c>
      <c r="AQ945" t="s">
        <v>473</v>
      </c>
      <c r="AR945" t="s">
        <v>352</v>
      </c>
      <c r="AS945" t="s">
        <v>353</v>
      </c>
    </row>
    <row r="946" spans="1:45" x14ac:dyDescent="0.3">
      <c r="A946" t="s">
        <v>338</v>
      </c>
      <c r="B946" t="s">
        <v>339</v>
      </c>
      <c r="C946" t="s">
        <v>1011</v>
      </c>
      <c r="D946" t="s">
        <v>426</v>
      </c>
      <c r="E946" t="s">
        <v>1450</v>
      </c>
      <c r="F946" t="s">
        <v>341</v>
      </c>
      <c r="G946" t="s">
        <v>423</v>
      </c>
      <c r="H946" t="s">
        <v>343</v>
      </c>
      <c r="I946" t="s">
        <v>475</v>
      </c>
      <c r="J946" t="s">
        <v>475</v>
      </c>
      <c r="K946">
        <v>160000000</v>
      </c>
      <c r="L946">
        <v>160000000</v>
      </c>
      <c r="M946">
        <v>114333333.34</v>
      </c>
      <c r="N946">
        <v>0</v>
      </c>
      <c r="O946">
        <v>0</v>
      </c>
      <c r="P946">
        <v>0</v>
      </c>
      <c r="Q946">
        <v>34501275.07</v>
      </c>
      <c r="R946">
        <v>30607041.93</v>
      </c>
      <c r="S946">
        <v>18060282.48</v>
      </c>
      <c r="T946">
        <v>34501275.07</v>
      </c>
      <c r="U946">
        <v>34501275.07</v>
      </c>
      <c r="V946">
        <v>79832058.269999996</v>
      </c>
      <c r="W946">
        <v>125498724.93000001</v>
      </c>
      <c r="X946">
        <v>125498724.93000001</v>
      </c>
      <c r="Y946">
        <v>125498724.93000001</v>
      </c>
      <c r="Z946">
        <v>0</v>
      </c>
      <c r="AA946">
        <v>0</v>
      </c>
      <c r="AB946">
        <v>0</v>
      </c>
      <c r="AC946">
        <v>0</v>
      </c>
      <c r="AD946">
        <v>0</v>
      </c>
      <c r="AE946" t="s">
        <v>346</v>
      </c>
      <c r="AF946" t="s">
        <v>426</v>
      </c>
      <c r="AG946" t="s">
        <v>469</v>
      </c>
      <c r="AH946" t="s">
        <v>476</v>
      </c>
      <c r="AI946" t="s">
        <v>349</v>
      </c>
      <c r="AJ946" t="s">
        <v>349</v>
      </c>
      <c r="AK946" t="s">
        <v>349</v>
      </c>
      <c r="AL946" t="s">
        <v>347</v>
      </c>
      <c r="AM946" t="s">
        <v>349</v>
      </c>
      <c r="AN946" t="s">
        <v>349</v>
      </c>
      <c r="AO946" t="s">
        <v>429</v>
      </c>
      <c r="AP946" t="s">
        <v>471</v>
      </c>
      <c r="AQ946" t="s">
        <v>475</v>
      </c>
      <c r="AR946" t="s">
        <v>352</v>
      </c>
      <c r="AS946" t="s">
        <v>353</v>
      </c>
    </row>
    <row r="947" spans="1:45" x14ac:dyDescent="0.3">
      <c r="A947" t="s">
        <v>338</v>
      </c>
      <c r="B947" t="s">
        <v>339</v>
      </c>
      <c r="C947" t="s">
        <v>1011</v>
      </c>
      <c r="D947" t="s">
        <v>426</v>
      </c>
      <c r="E947" t="s">
        <v>1451</v>
      </c>
      <c r="F947" t="s">
        <v>341</v>
      </c>
      <c r="G947" t="s">
        <v>423</v>
      </c>
      <c r="H947" t="s">
        <v>343</v>
      </c>
      <c r="I947" t="s">
        <v>477</v>
      </c>
      <c r="J947" t="s">
        <v>478</v>
      </c>
      <c r="K947">
        <v>492657572</v>
      </c>
      <c r="L947">
        <v>492657572</v>
      </c>
      <c r="M947">
        <v>371294631.33999997</v>
      </c>
      <c r="N947">
        <v>0</v>
      </c>
      <c r="O947">
        <v>0</v>
      </c>
      <c r="P947">
        <v>0</v>
      </c>
      <c r="Q947">
        <v>202472766.41</v>
      </c>
      <c r="R947">
        <v>201521921.53999999</v>
      </c>
      <c r="S947">
        <v>26299786.850000001</v>
      </c>
      <c r="T947">
        <v>202472766.41</v>
      </c>
      <c r="U947">
        <v>202472766.41</v>
      </c>
      <c r="V947">
        <v>168821864.93000001</v>
      </c>
      <c r="W947">
        <v>290184805.58999997</v>
      </c>
      <c r="X947">
        <v>290184805.58999997</v>
      </c>
      <c r="Y947">
        <v>290184805.58999997</v>
      </c>
      <c r="Z947">
        <v>0</v>
      </c>
      <c r="AA947">
        <v>0</v>
      </c>
      <c r="AB947">
        <v>0</v>
      </c>
      <c r="AC947">
        <v>0</v>
      </c>
      <c r="AD947">
        <v>0</v>
      </c>
      <c r="AE947" t="s">
        <v>346</v>
      </c>
      <c r="AF947" t="s">
        <v>426</v>
      </c>
      <c r="AG947" t="s">
        <v>469</v>
      </c>
      <c r="AH947" t="s">
        <v>479</v>
      </c>
      <c r="AI947" t="s">
        <v>349</v>
      </c>
      <c r="AJ947" t="s">
        <v>349</v>
      </c>
      <c r="AK947" t="s">
        <v>349</v>
      </c>
      <c r="AL947" t="s">
        <v>347</v>
      </c>
      <c r="AM947" t="s">
        <v>349</v>
      </c>
      <c r="AN947" t="s">
        <v>349</v>
      </c>
      <c r="AO947" t="s">
        <v>429</v>
      </c>
      <c r="AP947" t="s">
        <v>471</v>
      </c>
      <c r="AQ947" t="s">
        <v>478</v>
      </c>
      <c r="AR947" t="s">
        <v>352</v>
      </c>
      <c r="AS947" t="s">
        <v>353</v>
      </c>
    </row>
    <row r="948" spans="1:45" x14ac:dyDescent="0.3">
      <c r="A948" t="s">
        <v>338</v>
      </c>
      <c r="B948" t="s">
        <v>339</v>
      </c>
      <c r="C948" t="s">
        <v>1011</v>
      </c>
      <c r="D948" t="s">
        <v>426</v>
      </c>
      <c r="E948" t="s">
        <v>1452</v>
      </c>
      <c r="F948" t="s">
        <v>341</v>
      </c>
      <c r="G948" t="s">
        <v>423</v>
      </c>
      <c r="H948" t="s">
        <v>343</v>
      </c>
      <c r="I948" t="s">
        <v>480</v>
      </c>
      <c r="J948" t="s">
        <v>481</v>
      </c>
      <c r="K948">
        <v>4500000</v>
      </c>
      <c r="L948">
        <v>1150000</v>
      </c>
      <c r="M948">
        <v>1150000</v>
      </c>
      <c r="N948">
        <v>0</v>
      </c>
      <c r="O948">
        <v>0</v>
      </c>
      <c r="P948">
        <v>0</v>
      </c>
      <c r="Q948">
        <v>446709</v>
      </c>
      <c r="R948">
        <v>446709</v>
      </c>
      <c r="S948">
        <v>2175</v>
      </c>
      <c r="T948">
        <v>446709</v>
      </c>
      <c r="U948">
        <v>446709</v>
      </c>
      <c r="V948">
        <v>703291</v>
      </c>
      <c r="W948">
        <v>703291</v>
      </c>
      <c r="X948">
        <v>703291</v>
      </c>
      <c r="Y948">
        <v>703291</v>
      </c>
      <c r="Z948">
        <v>0</v>
      </c>
      <c r="AA948">
        <v>0</v>
      </c>
      <c r="AB948">
        <v>0</v>
      </c>
      <c r="AC948">
        <v>-3350000</v>
      </c>
      <c r="AD948">
        <v>0</v>
      </c>
      <c r="AE948" t="s">
        <v>346</v>
      </c>
      <c r="AF948" t="s">
        <v>426</v>
      </c>
      <c r="AG948" t="s">
        <v>482</v>
      </c>
      <c r="AH948" t="s">
        <v>483</v>
      </c>
      <c r="AI948" t="s">
        <v>349</v>
      </c>
      <c r="AJ948" t="s">
        <v>349</v>
      </c>
      <c r="AK948" t="s">
        <v>349</v>
      </c>
      <c r="AL948" t="s">
        <v>347</v>
      </c>
      <c r="AM948" t="s">
        <v>349</v>
      </c>
      <c r="AN948" t="s">
        <v>349</v>
      </c>
      <c r="AO948" t="s">
        <v>429</v>
      </c>
      <c r="AP948" t="s">
        <v>484</v>
      </c>
      <c r="AQ948" t="s">
        <v>481</v>
      </c>
      <c r="AR948" t="s">
        <v>352</v>
      </c>
      <c r="AS948" t="s">
        <v>353</v>
      </c>
    </row>
    <row r="949" spans="1:45" x14ac:dyDescent="0.3">
      <c r="A949" t="s">
        <v>338</v>
      </c>
      <c r="B949" t="s">
        <v>339</v>
      </c>
      <c r="C949" t="s">
        <v>1011</v>
      </c>
      <c r="D949" t="s">
        <v>426</v>
      </c>
      <c r="E949" t="s">
        <v>1453</v>
      </c>
      <c r="F949" t="s">
        <v>341</v>
      </c>
      <c r="G949" t="s">
        <v>423</v>
      </c>
      <c r="H949" t="s">
        <v>343</v>
      </c>
      <c r="I949" t="s">
        <v>485</v>
      </c>
      <c r="J949" t="s">
        <v>486</v>
      </c>
      <c r="K949">
        <v>6575000</v>
      </c>
      <c r="L949">
        <v>9925000</v>
      </c>
      <c r="M949">
        <v>8250000</v>
      </c>
      <c r="N949">
        <v>0</v>
      </c>
      <c r="O949">
        <v>0</v>
      </c>
      <c r="P949">
        <v>0</v>
      </c>
      <c r="Q949">
        <v>5597200</v>
      </c>
      <c r="R949">
        <v>5597200</v>
      </c>
      <c r="S949">
        <v>186000</v>
      </c>
      <c r="T949">
        <v>5597200</v>
      </c>
      <c r="U949">
        <v>5597200</v>
      </c>
      <c r="V949">
        <v>2652800</v>
      </c>
      <c r="W949">
        <v>4327800</v>
      </c>
      <c r="X949">
        <v>4327800</v>
      </c>
      <c r="Y949">
        <v>4327800</v>
      </c>
      <c r="Z949">
        <v>0</v>
      </c>
      <c r="AA949">
        <v>0</v>
      </c>
      <c r="AB949">
        <v>0</v>
      </c>
      <c r="AC949">
        <v>0</v>
      </c>
      <c r="AD949">
        <v>3350000</v>
      </c>
      <c r="AE949" t="s">
        <v>346</v>
      </c>
      <c r="AF949" t="s">
        <v>426</v>
      </c>
      <c r="AG949" t="s">
        <v>482</v>
      </c>
      <c r="AH949" t="s">
        <v>487</v>
      </c>
      <c r="AI949" t="s">
        <v>349</v>
      </c>
      <c r="AJ949" t="s">
        <v>349</v>
      </c>
      <c r="AK949" t="s">
        <v>349</v>
      </c>
      <c r="AL949" t="s">
        <v>347</v>
      </c>
      <c r="AM949" t="s">
        <v>349</v>
      </c>
      <c r="AN949" t="s">
        <v>349</v>
      </c>
      <c r="AO949" t="s">
        <v>429</v>
      </c>
      <c r="AP949" t="s">
        <v>484</v>
      </c>
      <c r="AQ949" t="s">
        <v>486</v>
      </c>
      <c r="AR949" t="s">
        <v>352</v>
      </c>
      <c r="AS949" t="s">
        <v>353</v>
      </c>
    </row>
    <row r="950" spans="1:45" x14ac:dyDescent="0.3">
      <c r="A950" t="s">
        <v>338</v>
      </c>
      <c r="B950" t="s">
        <v>339</v>
      </c>
      <c r="C950" t="s">
        <v>1011</v>
      </c>
      <c r="D950" t="s">
        <v>426</v>
      </c>
      <c r="E950" t="s">
        <v>1454</v>
      </c>
      <c r="F950" t="s">
        <v>341</v>
      </c>
      <c r="G950" t="s">
        <v>423</v>
      </c>
      <c r="H950" t="s">
        <v>343</v>
      </c>
      <c r="I950" t="s">
        <v>488</v>
      </c>
      <c r="J950" t="s">
        <v>488</v>
      </c>
      <c r="K950">
        <v>193084944</v>
      </c>
      <c r="L950">
        <v>193084944</v>
      </c>
      <c r="M950">
        <v>144813708</v>
      </c>
      <c r="N950">
        <v>0</v>
      </c>
      <c r="O950">
        <v>0</v>
      </c>
      <c r="P950">
        <v>0</v>
      </c>
      <c r="Q950">
        <v>79633296.5</v>
      </c>
      <c r="R950">
        <v>78385164.019999996</v>
      </c>
      <c r="S950">
        <v>69271349.120000005</v>
      </c>
      <c r="T950">
        <v>79633296.5</v>
      </c>
      <c r="U950">
        <v>79633296.5</v>
      </c>
      <c r="V950">
        <v>65180411.5</v>
      </c>
      <c r="W950">
        <v>113451647.5</v>
      </c>
      <c r="X950">
        <v>113451647.5</v>
      </c>
      <c r="Y950">
        <v>113451647.5</v>
      </c>
      <c r="Z950">
        <v>0</v>
      </c>
      <c r="AA950">
        <v>0</v>
      </c>
      <c r="AB950">
        <v>0</v>
      </c>
      <c r="AC950">
        <v>0</v>
      </c>
      <c r="AD950">
        <v>0</v>
      </c>
      <c r="AE950" t="s">
        <v>346</v>
      </c>
      <c r="AF950" t="s">
        <v>426</v>
      </c>
      <c r="AG950" t="s">
        <v>489</v>
      </c>
      <c r="AH950" t="s">
        <v>490</v>
      </c>
      <c r="AI950" t="s">
        <v>349</v>
      </c>
      <c r="AJ950" t="s">
        <v>349</v>
      </c>
      <c r="AK950" t="s">
        <v>349</v>
      </c>
      <c r="AL950" t="s">
        <v>347</v>
      </c>
      <c r="AM950" t="s">
        <v>349</v>
      </c>
      <c r="AN950" t="s">
        <v>349</v>
      </c>
      <c r="AO950" t="s">
        <v>429</v>
      </c>
      <c r="AP950" t="s">
        <v>491</v>
      </c>
      <c r="AQ950" t="s">
        <v>488</v>
      </c>
      <c r="AR950" t="s">
        <v>352</v>
      </c>
      <c r="AS950" t="s">
        <v>353</v>
      </c>
    </row>
    <row r="951" spans="1:45" x14ac:dyDescent="0.3">
      <c r="A951" t="s">
        <v>338</v>
      </c>
      <c r="B951" t="s">
        <v>339</v>
      </c>
      <c r="C951" t="s">
        <v>1011</v>
      </c>
      <c r="D951" t="s">
        <v>426</v>
      </c>
      <c r="E951" t="s">
        <v>1455</v>
      </c>
      <c r="F951" t="s">
        <v>341</v>
      </c>
      <c r="G951" t="s">
        <v>423</v>
      </c>
      <c r="H951" t="s">
        <v>343</v>
      </c>
      <c r="I951" t="s">
        <v>492</v>
      </c>
      <c r="J951" t="s">
        <v>493</v>
      </c>
      <c r="K951">
        <v>1500000</v>
      </c>
      <c r="L951">
        <v>1950000</v>
      </c>
      <c r="M951">
        <v>1350000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1350000</v>
      </c>
      <c r="W951">
        <v>1950000</v>
      </c>
      <c r="X951">
        <v>1950000</v>
      </c>
      <c r="Y951">
        <v>1950000</v>
      </c>
      <c r="Z951">
        <v>0</v>
      </c>
      <c r="AA951">
        <v>0</v>
      </c>
      <c r="AB951">
        <v>0</v>
      </c>
      <c r="AC951">
        <v>0</v>
      </c>
      <c r="AD951">
        <v>450000</v>
      </c>
      <c r="AE951" t="s">
        <v>346</v>
      </c>
      <c r="AF951" t="s">
        <v>426</v>
      </c>
      <c r="AG951" t="s">
        <v>494</v>
      </c>
      <c r="AH951" t="s">
        <v>495</v>
      </c>
      <c r="AI951" t="s">
        <v>349</v>
      </c>
      <c r="AJ951" t="s">
        <v>349</v>
      </c>
      <c r="AK951" t="s">
        <v>349</v>
      </c>
      <c r="AL951" t="s">
        <v>347</v>
      </c>
      <c r="AM951" t="s">
        <v>349</v>
      </c>
      <c r="AN951" t="s">
        <v>349</v>
      </c>
      <c r="AO951" t="s">
        <v>429</v>
      </c>
      <c r="AP951" t="s">
        <v>496</v>
      </c>
      <c r="AQ951" t="s">
        <v>493</v>
      </c>
      <c r="AR951" t="s">
        <v>352</v>
      </c>
      <c r="AS951" t="s">
        <v>353</v>
      </c>
    </row>
    <row r="952" spans="1:45" x14ac:dyDescent="0.3">
      <c r="A952" t="s">
        <v>338</v>
      </c>
      <c r="B952" t="s">
        <v>339</v>
      </c>
      <c r="C952" t="s">
        <v>1011</v>
      </c>
      <c r="D952" t="s">
        <v>426</v>
      </c>
      <c r="E952" t="s">
        <v>1456</v>
      </c>
      <c r="F952" t="s">
        <v>341</v>
      </c>
      <c r="G952" t="s">
        <v>423</v>
      </c>
      <c r="H952" t="s">
        <v>343</v>
      </c>
      <c r="I952" t="s">
        <v>497</v>
      </c>
      <c r="J952" t="s">
        <v>498</v>
      </c>
      <c r="K952">
        <v>1000000</v>
      </c>
      <c r="L952">
        <v>1000000</v>
      </c>
      <c r="M952">
        <v>750000</v>
      </c>
      <c r="N952">
        <v>0</v>
      </c>
      <c r="O952">
        <v>0</v>
      </c>
      <c r="P952">
        <v>0</v>
      </c>
      <c r="Q952">
        <v>256500</v>
      </c>
      <c r="R952">
        <v>256500</v>
      </c>
      <c r="S952">
        <v>5130</v>
      </c>
      <c r="T952">
        <v>256500</v>
      </c>
      <c r="U952">
        <v>256500</v>
      </c>
      <c r="V952">
        <v>493500</v>
      </c>
      <c r="W952">
        <v>743500</v>
      </c>
      <c r="X952">
        <v>743500</v>
      </c>
      <c r="Y952">
        <v>743500</v>
      </c>
      <c r="Z952">
        <v>0</v>
      </c>
      <c r="AA952">
        <v>0</v>
      </c>
      <c r="AB952">
        <v>0</v>
      </c>
      <c r="AC952">
        <v>0</v>
      </c>
      <c r="AD952">
        <v>0</v>
      </c>
      <c r="AE952" t="s">
        <v>346</v>
      </c>
      <c r="AF952" t="s">
        <v>426</v>
      </c>
      <c r="AG952" t="s">
        <v>494</v>
      </c>
      <c r="AH952" t="s">
        <v>499</v>
      </c>
      <c r="AI952" t="s">
        <v>349</v>
      </c>
      <c r="AJ952" t="s">
        <v>349</v>
      </c>
      <c r="AK952" t="s">
        <v>349</v>
      </c>
      <c r="AL952" t="s">
        <v>347</v>
      </c>
      <c r="AM952" t="s">
        <v>349</v>
      </c>
      <c r="AN952" t="s">
        <v>349</v>
      </c>
      <c r="AO952" t="s">
        <v>429</v>
      </c>
      <c r="AP952" t="s">
        <v>496</v>
      </c>
      <c r="AQ952" t="s">
        <v>498</v>
      </c>
      <c r="AR952" t="s">
        <v>352</v>
      </c>
      <c r="AS952" t="s">
        <v>353</v>
      </c>
    </row>
    <row r="953" spans="1:45" x14ac:dyDescent="0.3">
      <c r="A953" t="s">
        <v>338</v>
      </c>
      <c r="B953" t="s">
        <v>339</v>
      </c>
      <c r="C953" t="s">
        <v>1011</v>
      </c>
      <c r="D953" t="s">
        <v>426</v>
      </c>
      <c r="E953" t="s">
        <v>1458</v>
      </c>
      <c r="F953" t="s">
        <v>341</v>
      </c>
      <c r="G953" t="s">
        <v>423</v>
      </c>
      <c r="H953" t="s">
        <v>343</v>
      </c>
      <c r="I953" t="s">
        <v>503</v>
      </c>
      <c r="J953" t="s">
        <v>504</v>
      </c>
      <c r="K953">
        <v>11600000</v>
      </c>
      <c r="L953">
        <v>11600000</v>
      </c>
      <c r="M953">
        <v>8700000</v>
      </c>
      <c r="N953">
        <v>0</v>
      </c>
      <c r="O953">
        <v>0</v>
      </c>
      <c r="P953">
        <v>0</v>
      </c>
      <c r="Q953">
        <v>966150</v>
      </c>
      <c r="R953">
        <v>802275</v>
      </c>
      <c r="S953">
        <v>161025</v>
      </c>
      <c r="T953">
        <v>966150</v>
      </c>
      <c r="U953">
        <v>966150</v>
      </c>
      <c r="V953">
        <v>7733850</v>
      </c>
      <c r="W953">
        <v>10633850</v>
      </c>
      <c r="X953">
        <v>10633850</v>
      </c>
      <c r="Y953">
        <v>10633850</v>
      </c>
      <c r="Z953">
        <v>0</v>
      </c>
      <c r="AA953">
        <v>0</v>
      </c>
      <c r="AB953">
        <v>0</v>
      </c>
      <c r="AC953">
        <v>0</v>
      </c>
      <c r="AD953">
        <v>0</v>
      </c>
      <c r="AE953" t="s">
        <v>346</v>
      </c>
      <c r="AF953" t="s">
        <v>426</v>
      </c>
      <c r="AG953" t="s">
        <v>505</v>
      </c>
      <c r="AH953" t="s">
        <v>506</v>
      </c>
      <c r="AI953" t="s">
        <v>349</v>
      </c>
      <c r="AJ953" t="s">
        <v>349</v>
      </c>
      <c r="AK953" t="s">
        <v>349</v>
      </c>
      <c r="AL953" t="s">
        <v>347</v>
      </c>
      <c r="AM953" t="s">
        <v>349</v>
      </c>
      <c r="AN953" t="s">
        <v>349</v>
      </c>
      <c r="AO953" t="s">
        <v>429</v>
      </c>
      <c r="AP953" t="s">
        <v>507</v>
      </c>
      <c r="AQ953" t="s">
        <v>504</v>
      </c>
      <c r="AR953" t="s">
        <v>352</v>
      </c>
      <c r="AS953" t="s">
        <v>353</v>
      </c>
    </row>
    <row r="954" spans="1:45" x14ac:dyDescent="0.3">
      <c r="A954" t="s">
        <v>338</v>
      </c>
      <c r="B954" t="s">
        <v>339</v>
      </c>
      <c r="C954" t="s">
        <v>1011</v>
      </c>
      <c r="D954" t="s">
        <v>426</v>
      </c>
      <c r="E954" t="s">
        <v>1460</v>
      </c>
      <c r="F954" t="s">
        <v>341</v>
      </c>
      <c r="G954" t="s">
        <v>423</v>
      </c>
      <c r="H954" t="s">
        <v>343</v>
      </c>
      <c r="I954" t="s">
        <v>511</v>
      </c>
      <c r="J954" t="s">
        <v>512</v>
      </c>
      <c r="K954">
        <v>10857000</v>
      </c>
      <c r="L954">
        <v>10857000</v>
      </c>
      <c r="M954">
        <v>8142750</v>
      </c>
      <c r="N954">
        <v>0</v>
      </c>
      <c r="O954">
        <v>0</v>
      </c>
      <c r="P954">
        <v>0</v>
      </c>
      <c r="Q954">
        <v>3022152.52</v>
      </c>
      <c r="R954">
        <v>2793936.21</v>
      </c>
      <c r="S954">
        <v>324213.32</v>
      </c>
      <c r="T954">
        <v>3022152.52</v>
      </c>
      <c r="U954">
        <v>3022152.52</v>
      </c>
      <c r="V954">
        <v>5120597.4800000004</v>
      </c>
      <c r="W954">
        <v>7834847.4800000004</v>
      </c>
      <c r="X954">
        <v>7834847.4800000004</v>
      </c>
      <c r="Y954">
        <v>7834847.4800000004</v>
      </c>
      <c r="Z954">
        <v>0</v>
      </c>
      <c r="AA954">
        <v>0</v>
      </c>
      <c r="AB954">
        <v>0</v>
      </c>
      <c r="AC954">
        <v>0</v>
      </c>
      <c r="AD954">
        <v>0</v>
      </c>
      <c r="AE954" t="s">
        <v>346</v>
      </c>
      <c r="AF954" t="s">
        <v>426</v>
      </c>
      <c r="AG954" t="s">
        <v>505</v>
      </c>
      <c r="AH954" t="s">
        <v>513</v>
      </c>
      <c r="AI954" t="s">
        <v>349</v>
      </c>
      <c r="AJ954" t="s">
        <v>349</v>
      </c>
      <c r="AK954" t="s">
        <v>349</v>
      </c>
      <c r="AL954" t="s">
        <v>347</v>
      </c>
      <c r="AM954" t="s">
        <v>514</v>
      </c>
      <c r="AN954" t="s">
        <v>349</v>
      </c>
      <c r="AO954" t="s">
        <v>429</v>
      </c>
      <c r="AP954" t="s">
        <v>507</v>
      </c>
      <c r="AQ954" t="s">
        <v>512</v>
      </c>
      <c r="AR954" t="s">
        <v>352</v>
      </c>
      <c r="AS954" t="s">
        <v>353</v>
      </c>
    </row>
    <row r="955" spans="1:45" x14ac:dyDescent="0.3">
      <c r="A955" t="s">
        <v>338</v>
      </c>
      <c r="B955" t="s">
        <v>339</v>
      </c>
      <c r="C955" t="s">
        <v>1011</v>
      </c>
      <c r="D955" t="s">
        <v>426</v>
      </c>
      <c r="E955" t="s">
        <v>1461</v>
      </c>
      <c r="F955" t="s">
        <v>341</v>
      </c>
      <c r="G955" t="s">
        <v>423</v>
      </c>
      <c r="H955" t="s">
        <v>343</v>
      </c>
      <c r="I955" t="s">
        <v>515</v>
      </c>
      <c r="J955" t="s">
        <v>516</v>
      </c>
      <c r="K955">
        <v>5000000</v>
      </c>
      <c r="L955">
        <v>5000000</v>
      </c>
      <c r="M955">
        <v>3750000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3750000</v>
      </c>
      <c r="W955">
        <v>5000000</v>
      </c>
      <c r="X955">
        <v>5000000</v>
      </c>
      <c r="Y955">
        <v>5000000</v>
      </c>
      <c r="Z955">
        <v>0</v>
      </c>
      <c r="AA955">
        <v>0</v>
      </c>
      <c r="AB955">
        <v>0</v>
      </c>
      <c r="AC955">
        <v>0</v>
      </c>
      <c r="AD955">
        <v>0</v>
      </c>
      <c r="AE955" t="s">
        <v>346</v>
      </c>
      <c r="AF955" t="s">
        <v>426</v>
      </c>
      <c r="AG955" t="s">
        <v>505</v>
      </c>
      <c r="AH955" t="s">
        <v>517</v>
      </c>
      <c r="AI955" t="s">
        <v>349</v>
      </c>
      <c r="AJ955" t="s">
        <v>349</v>
      </c>
      <c r="AK955" t="s">
        <v>349</v>
      </c>
      <c r="AL955" t="s">
        <v>347</v>
      </c>
      <c r="AM955" t="s">
        <v>349</v>
      </c>
      <c r="AN955" t="s">
        <v>349</v>
      </c>
      <c r="AO955" t="s">
        <v>429</v>
      </c>
      <c r="AP955" t="s">
        <v>507</v>
      </c>
      <c r="AQ955" t="s">
        <v>516</v>
      </c>
      <c r="AR955" t="s">
        <v>352</v>
      </c>
      <c r="AS955" t="s">
        <v>353</v>
      </c>
    </row>
    <row r="956" spans="1:45" x14ac:dyDescent="0.3">
      <c r="A956" t="s">
        <v>338</v>
      </c>
      <c r="B956" t="s">
        <v>339</v>
      </c>
      <c r="C956" t="s">
        <v>1011</v>
      </c>
      <c r="D956" t="s">
        <v>426</v>
      </c>
      <c r="E956" t="s">
        <v>1462</v>
      </c>
      <c r="F956" t="s">
        <v>341</v>
      </c>
      <c r="G956" t="s">
        <v>423</v>
      </c>
      <c r="H956" t="s">
        <v>343</v>
      </c>
      <c r="I956" t="s">
        <v>518</v>
      </c>
      <c r="J956" t="s">
        <v>519</v>
      </c>
      <c r="K956">
        <v>5000000</v>
      </c>
      <c r="L956">
        <v>5000000</v>
      </c>
      <c r="M956">
        <v>3750000</v>
      </c>
      <c r="N956">
        <v>0</v>
      </c>
      <c r="O956">
        <v>0</v>
      </c>
      <c r="P956">
        <v>0</v>
      </c>
      <c r="Q956">
        <v>2479527.36</v>
      </c>
      <c r="R956">
        <v>2461973.17</v>
      </c>
      <c r="S956">
        <v>974256.76</v>
      </c>
      <c r="T956">
        <v>2479527.36</v>
      </c>
      <c r="U956">
        <v>2479527.36</v>
      </c>
      <c r="V956">
        <v>1270472.6399999999</v>
      </c>
      <c r="W956">
        <v>2520472.64</v>
      </c>
      <c r="X956">
        <v>2520472.64</v>
      </c>
      <c r="Y956">
        <v>2520472.64</v>
      </c>
      <c r="Z956">
        <v>0</v>
      </c>
      <c r="AA956">
        <v>0</v>
      </c>
      <c r="AB956">
        <v>0</v>
      </c>
      <c r="AC956">
        <v>0</v>
      </c>
      <c r="AD956">
        <v>0</v>
      </c>
      <c r="AE956" t="s">
        <v>346</v>
      </c>
      <c r="AF956" t="s">
        <v>426</v>
      </c>
      <c r="AG956" t="s">
        <v>505</v>
      </c>
      <c r="AH956" t="s">
        <v>520</v>
      </c>
      <c r="AI956" t="s">
        <v>349</v>
      </c>
      <c r="AJ956" t="s">
        <v>349</v>
      </c>
      <c r="AK956" t="s">
        <v>349</v>
      </c>
      <c r="AL956" t="s">
        <v>347</v>
      </c>
      <c r="AM956" t="s">
        <v>349</v>
      </c>
      <c r="AN956" t="s">
        <v>349</v>
      </c>
      <c r="AO956" t="s">
        <v>429</v>
      </c>
      <c r="AP956" t="s">
        <v>507</v>
      </c>
      <c r="AQ956" t="s">
        <v>519</v>
      </c>
      <c r="AR956" t="s">
        <v>352</v>
      </c>
      <c r="AS956" t="s">
        <v>353</v>
      </c>
    </row>
    <row r="957" spans="1:45" x14ac:dyDescent="0.3">
      <c r="A957" t="s">
        <v>338</v>
      </c>
      <c r="B957" t="s">
        <v>339</v>
      </c>
      <c r="C957" t="s">
        <v>1011</v>
      </c>
      <c r="D957" t="s">
        <v>426</v>
      </c>
      <c r="E957" t="s">
        <v>1463</v>
      </c>
      <c r="F957" t="s">
        <v>341</v>
      </c>
      <c r="G957" t="s">
        <v>423</v>
      </c>
      <c r="H957" t="s">
        <v>343</v>
      </c>
      <c r="I957" t="s">
        <v>521</v>
      </c>
      <c r="J957" t="s">
        <v>522</v>
      </c>
      <c r="K957">
        <v>17000000</v>
      </c>
      <c r="L957">
        <v>17000000</v>
      </c>
      <c r="M957">
        <v>12750000</v>
      </c>
      <c r="N957">
        <v>0</v>
      </c>
      <c r="O957">
        <v>0</v>
      </c>
      <c r="P957">
        <v>0</v>
      </c>
      <c r="Q957">
        <v>832245</v>
      </c>
      <c r="R957">
        <v>471210</v>
      </c>
      <c r="S957">
        <v>0</v>
      </c>
      <c r="T957">
        <v>832245</v>
      </c>
      <c r="U957">
        <v>832245</v>
      </c>
      <c r="V957">
        <v>11917755</v>
      </c>
      <c r="W957">
        <v>16167755</v>
      </c>
      <c r="X957">
        <v>16167755</v>
      </c>
      <c r="Y957">
        <v>16167755</v>
      </c>
      <c r="Z957">
        <v>0</v>
      </c>
      <c r="AA957">
        <v>0</v>
      </c>
      <c r="AB957">
        <v>0</v>
      </c>
      <c r="AC957">
        <v>0</v>
      </c>
      <c r="AD957">
        <v>0</v>
      </c>
      <c r="AE957" t="s">
        <v>346</v>
      </c>
      <c r="AF957" t="s">
        <v>426</v>
      </c>
      <c r="AG957" t="s">
        <v>505</v>
      </c>
      <c r="AH957" t="s">
        <v>523</v>
      </c>
      <c r="AI957" t="s">
        <v>349</v>
      </c>
      <c r="AJ957" t="s">
        <v>349</v>
      </c>
      <c r="AK957" t="s">
        <v>349</v>
      </c>
      <c r="AL957" t="s">
        <v>347</v>
      </c>
      <c r="AM957" t="s">
        <v>524</v>
      </c>
      <c r="AN957" t="s">
        <v>349</v>
      </c>
      <c r="AO957" t="s">
        <v>429</v>
      </c>
      <c r="AP957" t="s">
        <v>507</v>
      </c>
      <c r="AQ957" t="s">
        <v>522</v>
      </c>
      <c r="AR957" t="s">
        <v>352</v>
      </c>
      <c r="AS957" t="s">
        <v>353</v>
      </c>
    </row>
    <row r="958" spans="1:45" x14ac:dyDescent="0.3">
      <c r="A958" t="s">
        <v>338</v>
      </c>
      <c r="B958" t="s">
        <v>339</v>
      </c>
      <c r="C958" t="s">
        <v>1011</v>
      </c>
      <c r="D958" t="s">
        <v>426</v>
      </c>
      <c r="E958" t="s">
        <v>1464</v>
      </c>
      <c r="F958" t="s">
        <v>341</v>
      </c>
      <c r="G958" t="s">
        <v>423</v>
      </c>
      <c r="H958" t="s">
        <v>343</v>
      </c>
      <c r="I958" t="s">
        <v>525</v>
      </c>
      <c r="J958" t="s">
        <v>526</v>
      </c>
      <c r="K958">
        <v>2000000</v>
      </c>
      <c r="L958">
        <v>2000000</v>
      </c>
      <c r="M958">
        <v>2000000</v>
      </c>
      <c r="N958">
        <v>0</v>
      </c>
      <c r="O958">
        <v>0</v>
      </c>
      <c r="P958">
        <v>0</v>
      </c>
      <c r="Q958">
        <v>1171070.53</v>
      </c>
      <c r="R958">
        <v>858647.53</v>
      </c>
      <c r="S958">
        <v>0</v>
      </c>
      <c r="T958">
        <v>1171070.53</v>
      </c>
      <c r="U958">
        <v>1171070.53</v>
      </c>
      <c r="V958">
        <v>828929.47</v>
      </c>
      <c r="W958">
        <v>828929.47</v>
      </c>
      <c r="X958">
        <v>828929.47</v>
      </c>
      <c r="Y958">
        <v>828929.47</v>
      </c>
      <c r="Z958">
        <v>0</v>
      </c>
      <c r="AA958">
        <v>0</v>
      </c>
      <c r="AB958">
        <v>0</v>
      </c>
      <c r="AC958">
        <v>0</v>
      </c>
      <c r="AD958">
        <v>0</v>
      </c>
      <c r="AE958" t="s">
        <v>346</v>
      </c>
      <c r="AF958" t="s">
        <v>426</v>
      </c>
      <c r="AG958" t="s">
        <v>505</v>
      </c>
      <c r="AH958" t="s">
        <v>527</v>
      </c>
      <c r="AI958" t="s">
        <v>349</v>
      </c>
      <c r="AJ958" t="s">
        <v>349</v>
      </c>
      <c r="AK958" t="s">
        <v>349</v>
      </c>
      <c r="AL958" t="s">
        <v>347</v>
      </c>
      <c r="AM958" t="s">
        <v>528</v>
      </c>
      <c r="AN958" t="s">
        <v>349</v>
      </c>
      <c r="AO958" t="s">
        <v>429</v>
      </c>
      <c r="AP958" t="s">
        <v>507</v>
      </c>
      <c r="AQ958" t="s">
        <v>526</v>
      </c>
      <c r="AR958" t="s">
        <v>352</v>
      </c>
      <c r="AS958" t="s">
        <v>353</v>
      </c>
    </row>
    <row r="959" spans="1:45" x14ac:dyDescent="0.3">
      <c r="A959" t="s">
        <v>338</v>
      </c>
      <c r="B959" t="s">
        <v>339</v>
      </c>
      <c r="C959" t="s">
        <v>1011</v>
      </c>
      <c r="D959" t="s">
        <v>426</v>
      </c>
      <c r="E959" t="s">
        <v>1465</v>
      </c>
      <c r="F959" t="s">
        <v>341</v>
      </c>
      <c r="G959" t="s">
        <v>423</v>
      </c>
      <c r="H959" t="s">
        <v>343</v>
      </c>
      <c r="I959" t="s">
        <v>529</v>
      </c>
      <c r="J959" t="s">
        <v>530</v>
      </c>
      <c r="K959">
        <v>10800000</v>
      </c>
      <c r="L959">
        <v>17800000</v>
      </c>
      <c r="M959">
        <v>11600000</v>
      </c>
      <c r="N959">
        <v>0</v>
      </c>
      <c r="O959">
        <v>0</v>
      </c>
      <c r="P959">
        <v>0</v>
      </c>
      <c r="Q959">
        <v>701028.38</v>
      </c>
      <c r="R959">
        <v>699460.88</v>
      </c>
      <c r="S959">
        <v>222000</v>
      </c>
      <c r="T959">
        <v>701028.38</v>
      </c>
      <c r="U959">
        <v>701028.38</v>
      </c>
      <c r="V959">
        <v>10898971.619999999</v>
      </c>
      <c r="W959">
        <v>17098971.620000001</v>
      </c>
      <c r="X959">
        <v>17098971.620000001</v>
      </c>
      <c r="Y959">
        <v>17098971.620000001</v>
      </c>
      <c r="Z959">
        <v>0</v>
      </c>
      <c r="AA959">
        <v>0</v>
      </c>
      <c r="AB959">
        <v>0</v>
      </c>
      <c r="AC959">
        <v>0</v>
      </c>
      <c r="AD959">
        <v>7000000</v>
      </c>
      <c r="AE959" t="s">
        <v>346</v>
      </c>
      <c r="AF959" t="s">
        <v>426</v>
      </c>
      <c r="AG959" t="s">
        <v>505</v>
      </c>
      <c r="AH959" t="s">
        <v>531</v>
      </c>
      <c r="AI959" t="s">
        <v>349</v>
      </c>
      <c r="AJ959" t="s">
        <v>349</v>
      </c>
      <c r="AK959" t="s">
        <v>349</v>
      </c>
      <c r="AL959" t="s">
        <v>347</v>
      </c>
      <c r="AM959" t="s">
        <v>349</v>
      </c>
      <c r="AN959" t="s">
        <v>349</v>
      </c>
      <c r="AO959" t="s">
        <v>429</v>
      </c>
      <c r="AP959" t="s">
        <v>507</v>
      </c>
      <c r="AQ959" t="s">
        <v>530</v>
      </c>
      <c r="AR959" t="s">
        <v>352</v>
      </c>
      <c r="AS959" t="s">
        <v>353</v>
      </c>
    </row>
    <row r="960" spans="1:45" x14ac:dyDescent="0.3">
      <c r="A960" t="s">
        <v>338</v>
      </c>
      <c r="B960" t="s">
        <v>339</v>
      </c>
      <c r="C960" t="s">
        <v>1011</v>
      </c>
      <c r="D960" t="s">
        <v>426</v>
      </c>
      <c r="E960" t="s">
        <v>1466</v>
      </c>
      <c r="F960" t="s">
        <v>341</v>
      </c>
      <c r="G960" t="s">
        <v>532</v>
      </c>
      <c r="H960" t="s">
        <v>343</v>
      </c>
      <c r="I960" t="s">
        <v>533</v>
      </c>
      <c r="J960" t="s">
        <v>534</v>
      </c>
      <c r="K960">
        <v>120000</v>
      </c>
      <c r="L960">
        <v>120000</v>
      </c>
      <c r="M960">
        <v>90000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90000</v>
      </c>
      <c r="W960">
        <v>120000</v>
      </c>
      <c r="X960">
        <v>120000</v>
      </c>
      <c r="Y960">
        <v>120000</v>
      </c>
      <c r="Z960">
        <v>0</v>
      </c>
      <c r="AA960">
        <v>0</v>
      </c>
      <c r="AB960">
        <v>0</v>
      </c>
      <c r="AC960">
        <v>0</v>
      </c>
      <c r="AD960">
        <v>0</v>
      </c>
      <c r="AE960" t="s">
        <v>346</v>
      </c>
      <c r="AF960" t="s">
        <v>426</v>
      </c>
      <c r="AG960" t="s">
        <v>535</v>
      </c>
      <c r="AH960" t="s">
        <v>536</v>
      </c>
      <c r="AI960" t="s">
        <v>349</v>
      </c>
      <c r="AJ960" t="s">
        <v>349</v>
      </c>
      <c r="AK960" t="s">
        <v>349</v>
      </c>
      <c r="AL960" t="s">
        <v>347</v>
      </c>
      <c r="AM960" t="s">
        <v>349</v>
      </c>
      <c r="AN960" t="s">
        <v>349</v>
      </c>
      <c r="AO960" t="s">
        <v>429</v>
      </c>
      <c r="AP960" t="s">
        <v>537</v>
      </c>
      <c r="AQ960" t="s">
        <v>534</v>
      </c>
      <c r="AR960" t="s">
        <v>352</v>
      </c>
      <c r="AS960" t="s">
        <v>353</v>
      </c>
    </row>
    <row r="961" spans="1:45" x14ac:dyDescent="0.3">
      <c r="A961" t="s">
        <v>338</v>
      </c>
      <c r="B961" t="s">
        <v>339</v>
      </c>
      <c r="C961" t="s">
        <v>1011</v>
      </c>
      <c r="D961" t="s">
        <v>426</v>
      </c>
      <c r="E961" t="s">
        <v>1467</v>
      </c>
      <c r="F961" t="s">
        <v>341</v>
      </c>
      <c r="G961" t="s">
        <v>532</v>
      </c>
      <c r="H961" t="s">
        <v>343</v>
      </c>
      <c r="I961" t="s">
        <v>538</v>
      </c>
      <c r="J961" t="s">
        <v>538</v>
      </c>
      <c r="K961">
        <v>1700000</v>
      </c>
      <c r="L961">
        <v>1700000</v>
      </c>
      <c r="M961">
        <v>1275000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1275000</v>
      </c>
      <c r="W961">
        <v>1700000</v>
      </c>
      <c r="X961">
        <v>1700000</v>
      </c>
      <c r="Y961">
        <v>1700000</v>
      </c>
      <c r="Z961">
        <v>0</v>
      </c>
      <c r="AA961">
        <v>0</v>
      </c>
      <c r="AB961">
        <v>0</v>
      </c>
      <c r="AC961">
        <v>0</v>
      </c>
      <c r="AD961">
        <v>0</v>
      </c>
      <c r="AE961" t="s">
        <v>346</v>
      </c>
      <c r="AF961" t="s">
        <v>426</v>
      </c>
      <c r="AG961" t="s">
        <v>535</v>
      </c>
      <c r="AH961" t="s">
        <v>539</v>
      </c>
      <c r="AI961" t="s">
        <v>349</v>
      </c>
      <c r="AJ961" t="s">
        <v>349</v>
      </c>
      <c r="AK961" t="s">
        <v>349</v>
      </c>
      <c r="AL961" t="s">
        <v>347</v>
      </c>
      <c r="AM961" t="s">
        <v>349</v>
      </c>
      <c r="AN961" t="s">
        <v>349</v>
      </c>
      <c r="AO961" t="s">
        <v>429</v>
      </c>
      <c r="AP961" t="s">
        <v>537</v>
      </c>
      <c r="AQ961" t="s">
        <v>538</v>
      </c>
      <c r="AR961" t="s">
        <v>352</v>
      </c>
      <c r="AS961" t="s">
        <v>353</v>
      </c>
    </row>
    <row r="962" spans="1:45" x14ac:dyDescent="0.3">
      <c r="A962" t="s">
        <v>338</v>
      </c>
      <c r="B962" t="s">
        <v>339</v>
      </c>
      <c r="C962" t="s">
        <v>1011</v>
      </c>
      <c r="D962" t="s">
        <v>426</v>
      </c>
      <c r="E962" t="s">
        <v>1508</v>
      </c>
      <c r="F962" t="s">
        <v>341</v>
      </c>
      <c r="G962" t="s">
        <v>423</v>
      </c>
      <c r="H962" t="s">
        <v>343</v>
      </c>
      <c r="I962" t="s">
        <v>764</v>
      </c>
      <c r="J962" t="s">
        <v>765</v>
      </c>
      <c r="K962">
        <v>1000000</v>
      </c>
      <c r="L962">
        <v>1000000</v>
      </c>
      <c r="M962">
        <v>750000</v>
      </c>
      <c r="N962">
        <v>0</v>
      </c>
      <c r="O962">
        <v>0</v>
      </c>
      <c r="P962">
        <v>0</v>
      </c>
      <c r="Q962">
        <v>5079.4399999999996</v>
      </c>
      <c r="R962">
        <v>5079.4399999999996</v>
      </c>
      <c r="S962">
        <v>0</v>
      </c>
      <c r="T962">
        <v>5079.4399999999996</v>
      </c>
      <c r="U962">
        <v>5079.4399999999996</v>
      </c>
      <c r="V962">
        <v>744920.56</v>
      </c>
      <c r="W962">
        <v>994920.56</v>
      </c>
      <c r="X962">
        <v>994920.56</v>
      </c>
      <c r="Y962">
        <v>994920.56</v>
      </c>
      <c r="Z962">
        <v>0</v>
      </c>
      <c r="AA962">
        <v>0</v>
      </c>
      <c r="AB962">
        <v>0</v>
      </c>
      <c r="AC962">
        <v>0</v>
      </c>
      <c r="AD962">
        <v>0</v>
      </c>
      <c r="AE962" t="s">
        <v>346</v>
      </c>
      <c r="AF962" t="s">
        <v>426</v>
      </c>
      <c r="AG962" t="s">
        <v>541</v>
      </c>
      <c r="AH962" t="s">
        <v>766</v>
      </c>
      <c r="AI962" t="s">
        <v>349</v>
      </c>
      <c r="AJ962" t="s">
        <v>349</v>
      </c>
      <c r="AK962" t="s">
        <v>349</v>
      </c>
      <c r="AL962" t="s">
        <v>347</v>
      </c>
      <c r="AM962" t="s">
        <v>349</v>
      </c>
      <c r="AN962" t="s">
        <v>349</v>
      </c>
      <c r="AO962" t="s">
        <v>429</v>
      </c>
      <c r="AP962" t="s">
        <v>543</v>
      </c>
      <c r="AQ962" t="s">
        <v>765</v>
      </c>
      <c r="AR962" t="s">
        <v>352</v>
      </c>
      <c r="AS962" t="s">
        <v>353</v>
      </c>
    </row>
    <row r="963" spans="1:45" x14ac:dyDescent="0.3">
      <c r="A963" t="s">
        <v>338</v>
      </c>
      <c r="B963" t="s">
        <v>339</v>
      </c>
      <c r="C963" t="s">
        <v>1011</v>
      </c>
      <c r="D963" t="s">
        <v>549</v>
      </c>
      <c r="E963" t="s">
        <v>1470</v>
      </c>
      <c r="F963" t="s">
        <v>341</v>
      </c>
      <c r="G963" t="s">
        <v>423</v>
      </c>
      <c r="H963" t="s">
        <v>343</v>
      </c>
      <c r="I963" t="s">
        <v>547</v>
      </c>
      <c r="J963" t="s">
        <v>548</v>
      </c>
      <c r="K963">
        <v>4900796</v>
      </c>
      <c r="L963">
        <v>4900796</v>
      </c>
      <c r="M963">
        <v>3675597</v>
      </c>
      <c r="N963">
        <v>0</v>
      </c>
      <c r="O963">
        <v>0</v>
      </c>
      <c r="P963">
        <v>0</v>
      </c>
      <c r="Q963">
        <v>1128489</v>
      </c>
      <c r="R963">
        <v>1128488</v>
      </c>
      <c r="S963">
        <v>491000</v>
      </c>
      <c r="T963">
        <v>1128489</v>
      </c>
      <c r="U963">
        <v>1128489</v>
      </c>
      <c r="V963">
        <v>2547108</v>
      </c>
      <c r="W963">
        <v>3772307</v>
      </c>
      <c r="X963">
        <v>3772307</v>
      </c>
      <c r="Y963">
        <v>3772307</v>
      </c>
      <c r="Z963">
        <v>0</v>
      </c>
      <c r="AA963">
        <v>0</v>
      </c>
      <c r="AB963">
        <v>0</v>
      </c>
      <c r="AC963">
        <v>0</v>
      </c>
      <c r="AD963">
        <v>0</v>
      </c>
      <c r="AE963" t="s">
        <v>346</v>
      </c>
      <c r="AF963" t="s">
        <v>549</v>
      </c>
      <c r="AG963" t="s">
        <v>550</v>
      </c>
      <c r="AH963" t="s">
        <v>551</v>
      </c>
      <c r="AI963" t="s">
        <v>349</v>
      </c>
      <c r="AJ963" t="s">
        <v>349</v>
      </c>
      <c r="AK963" t="s">
        <v>349</v>
      </c>
      <c r="AL963" t="s">
        <v>347</v>
      </c>
      <c r="AM963" t="s">
        <v>349</v>
      </c>
      <c r="AN963" t="s">
        <v>349</v>
      </c>
      <c r="AO963" t="s">
        <v>552</v>
      </c>
      <c r="AP963" t="s">
        <v>553</v>
      </c>
      <c r="AQ963" t="s">
        <v>548</v>
      </c>
      <c r="AR963" t="s">
        <v>352</v>
      </c>
      <c r="AS963" t="s">
        <v>353</v>
      </c>
    </row>
    <row r="964" spans="1:45" x14ac:dyDescent="0.3">
      <c r="A964" t="s">
        <v>338</v>
      </c>
      <c r="B964" t="s">
        <v>339</v>
      </c>
      <c r="C964" t="s">
        <v>1011</v>
      </c>
      <c r="D964" t="s">
        <v>549</v>
      </c>
      <c r="E964" t="s">
        <v>1471</v>
      </c>
      <c r="F964" t="s">
        <v>341</v>
      </c>
      <c r="G964" t="s">
        <v>423</v>
      </c>
      <c r="H964" t="s">
        <v>343</v>
      </c>
      <c r="I964" t="s">
        <v>554</v>
      </c>
      <c r="J964" t="s">
        <v>555</v>
      </c>
      <c r="K964">
        <v>1000000</v>
      </c>
      <c r="L964">
        <v>1000000</v>
      </c>
      <c r="M964">
        <v>750000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750000</v>
      </c>
      <c r="W964">
        <v>1000000</v>
      </c>
      <c r="X964">
        <v>1000000</v>
      </c>
      <c r="Y964">
        <v>1000000</v>
      </c>
      <c r="Z964">
        <v>0</v>
      </c>
      <c r="AA964">
        <v>0</v>
      </c>
      <c r="AB964">
        <v>0</v>
      </c>
      <c r="AC964">
        <v>0</v>
      </c>
      <c r="AD964">
        <v>0</v>
      </c>
      <c r="AE964" t="s">
        <v>346</v>
      </c>
      <c r="AF964" t="s">
        <v>549</v>
      </c>
      <c r="AG964" t="s">
        <v>550</v>
      </c>
      <c r="AH964" t="s">
        <v>556</v>
      </c>
      <c r="AI964" t="s">
        <v>349</v>
      </c>
      <c r="AJ964" t="s">
        <v>349</v>
      </c>
      <c r="AK964" t="s">
        <v>349</v>
      </c>
      <c r="AL964" t="s">
        <v>347</v>
      </c>
      <c r="AM964" t="s">
        <v>349</v>
      </c>
      <c r="AN964" t="s">
        <v>349</v>
      </c>
      <c r="AO964" t="s">
        <v>552</v>
      </c>
      <c r="AP964" t="s">
        <v>553</v>
      </c>
      <c r="AQ964" t="s">
        <v>555</v>
      </c>
      <c r="AR964" t="s">
        <v>352</v>
      </c>
      <c r="AS964" t="s">
        <v>353</v>
      </c>
    </row>
    <row r="965" spans="1:45" x14ac:dyDescent="0.3">
      <c r="A965" t="s">
        <v>338</v>
      </c>
      <c r="B965" t="s">
        <v>339</v>
      </c>
      <c r="C965" t="s">
        <v>1011</v>
      </c>
      <c r="D965" t="s">
        <v>549</v>
      </c>
      <c r="E965" t="s">
        <v>1472</v>
      </c>
      <c r="F965" t="s">
        <v>341</v>
      </c>
      <c r="G965" t="s">
        <v>423</v>
      </c>
      <c r="H965" t="s">
        <v>343</v>
      </c>
      <c r="I965" t="s">
        <v>557</v>
      </c>
      <c r="J965" t="s">
        <v>558</v>
      </c>
      <c r="K965">
        <v>11500000</v>
      </c>
      <c r="L965">
        <v>11500000</v>
      </c>
      <c r="M965">
        <v>8625000</v>
      </c>
      <c r="N965">
        <v>0</v>
      </c>
      <c r="O965">
        <v>0</v>
      </c>
      <c r="P965">
        <v>0</v>
      </c>
      <c r="Q965">
        <v>1833614.23</v>
      </c>
      <c r="R965">
        <v>1828292.91</v>
      </c>
      <c r="S965">
        <v>295333.27</v>
      </c>
      <c r="T965">
        <v>1833614.23</v>
      </c>
      <c r="U965">
        <v>1833614.23</v>
      </c>
      <c r="V965">
        <v>6791385.7699999996</v>
      </c>
      <c r="W965">
        <v>9666385.7699999996</v>
      </c>
      <c r="X965">
        <v>9666385.7699999996</v>
      </c>
      <c r="Y965">
        <v>9666385.7699999996</v>
      </c>
      <c r="Z965">
        <v>0</v>
      </c>
      <c r="AA965">
        <v>0</v>
      </c>
      <c r="AB965">
        <v>0</v>
      </c>
      <c r="AC965">
        <v>0</v>
      </c>
      <c r="AD965">
        <v>0</v>
      </c>
      <c r="AE965" t="s">
        <v>346</v>
      </c>
      <c r="AF965" t="s">
        <v>549</v>
      </c>
      <c r="AG965" t="s">
        <v>550</v>
      </c>
      <c r="AH965" t="s">
        <v>559</v>
      </c>
      <c r="AI965" t="s">
        <v>349</v>
      </c>
      <c r="AJ965" t="s">
        <v>349</v>
      </c>
      <c r="AK965" t="s">
        <v>349</v>
      </c>
      <c r="AL965" t="s">
        <v>347</v>
      </c>
      <c r="AM965" t="s">
        <v>349</v>
      </c>
      <c r="AN965" t="s">
        <v>349</v>
      </c>
      <c r="AO965" t="s">
        <v>552</v>
      </c>
      <c r="AP965" t="s">
        <v>553</v>
      </c>
      <c r="AQ965" t="s">
        <v>558</v>
      </c>
      <c r="AR965" t="s">
        <v>352</v>
      </c>
      <c r="AS965" t="s">
        <v>353</v>
      </c>
    </row>
    <row r="966" spans="1:45" x14ac:dyDescent="0.3">
      <c r="A966" t="s">
        <v>338</v>
      </c>
      <c r="B966" t="s">
        <v>339</v>
      </c>
      <c r="C966" t="s">
        <v>1011</v>
      </c>
      <c r="D966" t="s">
        <v>549</v>
      </c>
      <c r="E966" t="s">
        <v>1473</v>
      </c>
      <c r="F966" t="s">
        <v>341</v>
      </c>
      <c r="G966" t="s">
        <v>423</v>
      </c>
      <c r="H966" t="s">
        <v>343</v>
      </c>
      <c r="I966" t="s">
        <v>560</v>
      </c>
      <c r="J966" t="s">
        <v>561</v>
      </c>
      <c r="K966">
        <v>10800000</v>
      </c>
      <c r="L966">
        <v>6800000</v>
      </c>
      <c r="M966">
        <v>6100000</v>
      </c>
      <c r="N966">
        <v>0</v>
      </c>
      <c r="O966">
        <v>0</v>
      </c>
      <c r="P966">
        <v>0</v>
      </c>
      <c r="Q966">
        <v>281218.58</v>
      </c>
      <c r="R966">
        <v>281218.58</v>
      </c>
      <c r="S966">
        <v>0</v>
      </c>
      <c r="T966">
        <v>281218.58</v>
      </c>
      <c r="U966">
        <v>281218.58</v>
      </c>
      <c r="V966">
        <v>5818781.4199999999</v>
      </c>
      <c r="W966">
        <v>6518781.4199999999</v>
      </c>
      <c r="X966">
        <v>6518781.4199999999</v>
      </c>
      <c r="Y966">
        <v>6518781.4199999999</v>
      </c>
      <c r="Z966">
        <v>0</v>
      </c>
      <c r="AA966">
        <v>0</v>
      </c>
      <c r="AB966">
        <v>0</v>
      </c>
      <c r="AC966">
        <v>-4000000</v>
      </c>
      <c r="AD966">
        <v>0</v>
      </c>
      <c r="AE966" t="s">
        <v>346</v>
      </c>
      <c r="AF966" t="s">
        <v>549</v>
      </c>
      <c r="AG966" t="s">
        <v>550</v>
      </c>
      <c r="AH966" t="s">
        <v>562</v>
      </c>
      <c r="AI966" t="s">
        <v>349</v>
      </c>
      <c r="AJ966" t="s">
        <v>349</v>
      </c>
      <c r="AK966" t="s">
        <v>349</v>
      </c>
      <c r="AL966" t="s">
        <v>347</v>
      </c>
      <c r="AM966" t="s">
        <v>349</v>
      </c>
      <c r="AN966" t="s">
        <v>349</v>
      </c>
      <c r="AO966" t="s">
        <v>552</v>
      </c>
      <c r="AP966" t="s">
        <v>553</v>
      </c>
      <c r="AQ966" t="s">
        <v>561</v>
      </c>
      <c r="AR966" t="s">
        <v>352</v>
      </c>
      <c r="AS966" t="s">
        <v>353</v>
      </c>
    </row>
    <row r="967" spans="1:45" x14ac:dyDescent="0.3">
      <c r="A967" t="s">
        <v>338</v>
      </c>
      <c r="B967" t="s">
        <v>339</v>
      </c>
      <c r="C967" t="s">
        <v>1011</v>
      </c>
      <c r="D967" t="s">
        <v>549</v>
      </c>
      <c r="E967" t="s">
        <v>1474</v>
      </c>
      <c r="F967" t="s">
        <v>341</v>
      </c>
      <c r="G967" t="s">
        <v>423</v>
      </c>
      <c r="H967" t="s">
        <v>343</v>
      </c>
      <c r="I967" t="s">
        <v>563</v>
      </c>
      <c r="J967" t="s">
        <v>564</v>
      </c>
      <c r="K967">
        <v>3500000</v>
      </c>
      <c r="L967">
        <v>3500000</v>
      </c>
      <c r="M967">
        <v>2625000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2625000</v>
      </c>
      <c r="W967">
        <v>3500000</v>
      </c>
      <c r="X967">
        <v>3500000</v>
      </c>
      <c r="Y967">
        <v>3500000</v>
      </c>
      <c r="Z967">
        <v>0</v>
      </c>
      <c r="AA967">
        <v>0</v>
      </c>
      <c r="AB967">
        <v>0</v>
      </c>
      <c r="AC967">
        <v>0</v>
      </c>
      <c r="AD967">
        <v>0</v>
      </c>
      <c r="AE967" t="s">
        <v>346</v>
      </c>
      <c r="AF967" t="s">
        <v>549</v>
      </c>
      <c r="AG967" t="s">
        <v>565</v>
      </c>
      <c r="AH967" t="s">
        <v>566</v>
      </c>
      <c r="AI967" t="s">
        <v>349</v>
      </c>
      <c r="AJ967" t="s">
        <v>349</v>
      </c>
      <c r="AK967" t="s">
        <v>349</v>
      </c>
      <c r="AL967" t="s">
        <v>347</v>
      </c>
      <c r="AM967" t="s">
        <v>349</v>
      </c>
      <c r="AN967" t="s">
        <v>349</v>
      </c>
      <c r="AO967" t="s">
        <v>552</v>
      </c>
      <c r="AP967" t="s">
        <v>567</v>
      </c>
      <c r="AQ967" t="s">
        <v>564</v>
      </c>
      <c r="AR967" t="s">
        <v>352</v>
      </c>
      <c r="AS967" t="s">
        <v>353</v>
      </c>
    </row>
    <row r="968" spans="1:45" x14ac:dyDescent="0.3">
      <c r="A968" t="s">
        <v>338</v>
      </c>
      <c r="B968" t="s">
        <v>339</v>
      </c>
      <c r="C968" t="s">
        <v>1011</v>
      </c>
      <c r="D968" t="s">
        <v>549</v>
      </c>
      <c r="E968" t="s">
        <v>1475</v>
      </c>
      <c r="F968" t="s">
        <v>341</v>
      </c>
      <c r="G968" t="s">
        <v>423</v>
      </c>
      <c r="H968" t="s">
        <v>343</v>
      </c>
      <c r="I968" t="s">
        <v>568</v>
      </c>
      <c r="J968" t="s">
        <v>568</v>
      </c>
      <c r="K968">
        <v>1000000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-1000000</v>
      </c>
      <c r="AD968">
        <v>0</v>
      </c>
      <c r="AE968" t="s">
        <v>346</v>
      </c>
      <c r="AF968" t="s">
        <v>549</v>
      </c>
      <c r="AG968" t="s">
        <v>565</v>
      </c>
      <c r="AH968" t="s">
        <v>569</v>
      </c>
      <c r="AI968" t="s">
        <v>349</v>
      </c>
      <c r="AJ968" t="s">
        <v>349</v>
      </c>
      <c r="AK968" t="s">
        <v>349</v>
      </c>
      <c r="AL968" t="s">
        <v>347</v>
      </c>
      <c r="AM968" t="s">
        <v>349</v>
      </c>
      <c r="AN968" t="s">
        <v>349</v>
      </c>
      <c r="AO968" t="s">
        <v>552</v>
      </c>
      <c r="AP968" t="s">
        <v>567</v>
      </c>
      <c r="AQ968" t="s">
        <v>568</v>
      </c>
      <c r="AR968" t="s">
        <v>352</v>
      </c>
      <c r="AS968" t="s">
        <v>353</v>
      </c>
    </row>
    <row r="969" spans="1:45" x14ac:dyDescent="0.3">
      <c r="A969" t="s">
        <v>338</v>
      </c>
      <c r="B969" t="s">
        <v>339</v>
      </c>
      <c r="C969" t="s">
        <v>1011</v>
      </c>
      <c r="D969" t="s">
        <v>549</v>
      </c>
      <c r="E969" t="s">
        <v>1476</v>
      </c>
      <c r="F969" t="s">
        <v>341</v>
      </c>
      <c r="G969" t="s">
        <v>423</v>
      </c>
      <c r="H969" t="s">
        <v>343</v>
      </c>
      <c r="I969" t="s">
        <v>570</v>
      </c>
      <c r="J969" t="s">
        <v>571</v>
      </c>
      <c r="K969">
        <v>17000000</v>
      </c>
      <c r="L969">
        <v>19000000</v>
      </c>
      <c r="M969">
        <v>13750000</v>
      </c>
      <c r="N969">
        <v>0</v>
      </c>
      <c r="O969">
        <v>0</v>
      </c>
      <c r="P969">
        <v>0</v>
      </c>
      <c r="Q969">
        <v>3710585.85</v>
      </c>
      <c r="R969">
        <v>3690490.64</v>
      </c>
      <c r="S969">
        <v>3336379.17</v>
      </c>
      <c r="T969">
        <v>3710585.85</v>
      </c>
      <c r="U969">
        <v>3710585.85</v>
      </c>
      <c r="V969">
        <v>10039414.15</v>
      </c>
      <c r="W969">
        <v>15289414.15</v>
      </c>
      <c r="X969">
        <v>15289414.15</v>
      </c>
      <c r="Y969">
        <v>15289414.15</v>
      </c>
      <c r="Z969">
        <v>0</v>
      </c>
      <c r="AA969">
        <v>0</v>
      </c>
      <c r="AB969">
        <v>0</v>
      </c>
      <c r="AC969">
        <v>0</v>
      </c>
      <c r="AD969">
        <v>2000000</v>
      </c>
      <c r="AE969" t="s">
        <v>346</v>
      </c>
      <c r="AF969" t="s">
        <v>549</v>
      </c>
      <c r="AG969" t="s">
        <v>572</v>
      </c>
      <c r="AH969" t="s">
        <v>573</v>
      </c>
      <c r="AI969" t="s">
        <v>349</v>
      </c>
      <c r="AJ969" t="s">
        <v>349</v>
      </c>
      <c r="AK969" t="s">
        <v>349</v>
      </c>
      <c r="AL969" t="s">
        <v>347</v>
      </c>
      <c r="AM969" t="s">
        <v>349</v>
      </c>
      <c r="AN969" t="s">
        <v>349</v>
      </c>
      <c r="AO969" t="s">
        <v>552</v>
      </c>
      <c r="AP969" t="s">
        <v>574</v>
      </c>
      <c r="AQ969" t="s">
        <v>571</v>
      </c>
      <c r="AR969" t="s">
        <v>352</v>
      </c>
      <c r="AS969" t="s">
        <v>353</v>
      </c>
    </row>
    <row r="970" spans="1:45" x14ac:dyDescent="0.3">
      <c r="A970" t="s">
        <v>338</v>
      </c>
      <c r="B970" t="s">
        <v>339</v>
      </c>
      <c r="C970" t="s">
        <v>1011</v>
      </c>
      <c r="D970" t="s">
        <v>549</v>
      </c>
      <c r="E970" t="s">
        <v>1477</v>
      </c>
      <c r="F970" t="s">
        <v>341</v>
      </c>
      <c r="G970" t="s">
        <v>423</v>
      </c>
      <c r="H970" t="s">
        <v>343</v>
      </c>
      <c r="I970" t="s">
        <v>575</v>
      </c>
      <c r="J970" t="s">
        <v>576</v>
      </c>
      <c r="K970">
        <v>1750000</v>
      </c>
      <c r="L970">
        <v>1750000</v>
      </c>
      <c r="M970">
        <v>1312500</v>
      </c>
      <c r="N970">
        <v>0</v>
      </c>
      <c r="O970">
        <v>0</v>
      </c>
      <c r="P970">
        <v>0</v>
      </c>
      <c r="Q970">
        <v>7818.58</v>
      </c>
      <c r="R970">
        <v>7818.58</v>
      </c>
      <c r="S970">
        <v>0</v>
      </c>
      <c r="T970">
        <v>7818.58</v>
      </c>
      <c r="U970">
        <v>7818.58</v>
      </c>
      <c r="V970">
        <v>1304681.42</v>
      </c>
      <c r="W970">
        <v>1742181.42</v>
      </c>
      <c r="X970">
        <v>1742181.42</v>
      </c>
      <c r="Y970">
        <v>1742181.42</v>
      </c>
      <c r="Z970">
        <v>0</v>
      </c>
      <c r="AA970">
        <v>0</v>
      </c>
      <c r="AB970">
        <v>0</v>
      </c>
      <c r="AC970">
        <v>0</v>
      </c>
      <c r="AD970">
        <v>0</v>
      </c>
      <c r="AE970" t="s">
        <v>346</v>
      </c>
      <c r="AF970" t="s">
        <v>549</v>
      </c>
      <c r="AG970" t="s">
        <v>572</v>
      </c>
      <c r="AH970" t="s">
        <v>577</v>
      </c>
      <c r="AI970" t="s">
        <v>349</v>
      </c>
      <c r="AJ970" t="s">
        <v>349</v>
      </c>
      <c r="AK970" t="s">
        <v>349</v>
      </c>
      <c r="AL970" t="s">
        <v>347</v>
      </c>
      <c r="AM970" t="s">
        <v>349</v>
      </c>
      <c r="AN970" t="s">
        <v>349</v>
      </c>
      <c r="AO970" t="s">
        <v>552</v>
      </c>
      <c r="AP970" t="s">
        <v>574</v>
      </c>
      <c r="AQ970" t="s">
        <v>576</v>
      </c>
      <c r="AR970" t="s">
        <v>352</v>
      </c>
      <c r="AS970" t="s">
        <v>353</v>
      </c>
    </row>
    <row r="971" spans="1:45" x14ac:dyDescent="0.3">
      <c r="A971" t="s">
        <v>338</v>
      </c>
      <c r="B971" t="s">
        <v>339</v>
      </c>
      <c r="C971" t="s">
        <v>1011</v>
      </c>
      <c r="D971" t="s">
        <v>549</v>
      </c>
      <c r="E971" t="s">
        <v>1478</v>
      </c>
      <c r="F971" t="s">
        <v>341</v>
      </c>
      <c r="G971" t="s">
        <v>423</v>
      </c>
      <c r="H971" t="s">
        <v>343</v>
      </c>
      <c r="I971" t="s">
        <v>578</v>
      </c>
      <c r="J971" t="s">
        <v>579</v>
      </c>
      <c r="K971">
        <v>6000000</v>
      </c>
      <c r="L971">
        <v>6000000</v>
      </c>
      <c r="M971">
        <v>4500000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4500000</v>
      </c>
      <c r="W971">
        <v>6000000</v>
      </c>
      <c r="X971">
        <v>6000000</v>
      </c>
      <c r="Y971">
        <v>6000000</v>
      </c>
      <c r="Z971">
        <v>0</v>
      </c>
      <c r="AA971">
        <v>0</v>
      </c>
      <c r="AB971">
        <v>0</v>
      </c>
      <c r="AC971">
        <v>0</v>
      </c>
      <c r="AD971">
        <v>0</v>
      </c>
      <c r="AE971" t="s">
        <v>346</v>
      </c>
      <c r="AF971" t="s">
        <v>549</v>
      </c>
      <c r="AG971" t="s">
        <v>572</v>
      </c>
      <c r="AH971" t="s">
        <v>580</v>
      </c>
      <c r="AI971" t="s">
        <v>349</v>
      </c>
      <c r="AJ971" t="s">
        <v>349</v>
      </c>
      <c r="AK971" t="s">
        <v>349</v>
      </c>
      <c r="AL971" t="s">
        <v>347</v>
      </c>
      <c r="AM971" t="s">
        <v>349</v>
      </c>
      <c r="AN971" t="s">
        <v>349</v>
      </c>
      <c r="AO971" t="s">
        <v>552</v>
      </c>
      <c r="AP971" t="s">
        <v>574</v>
      </c>
      <c r="AQ971" t="s">
        <v>579</v>
      </c>
      <c r="AR971" t="s">
        <v>352</v>
      </c>
      <c r="AS971" t="s">
        <v>353</v>
      </c>
    </row>
    <row r="972" spans="1:45" x14ac:dyDescent="0.3">
      <c r="A972" t="s">
        <v>338</v>
      </c>
      <c r="B972" t="s">
        <v>339</v>
      </c>
      <c r="C972" t="s">
        <v>1011</v>
      </c>
      <c r="D972" t="s">
        <v>549</v>
      </c>
      <c r="E972" t="s">
        <v>1479</v>
      </c>
      <c r="F972" t="s">
        <v>341</v>
      </c>
      <c r="G972" t="s">
        <v>423</v>
      </c>
      <c r="H972" t="s">
        <v>343</v>
      </c>
      <c r="I972" t="s">
        <v>581</v>
      </c>
      <c r="J972" t="s">
        <v>582</v>
      </c>
      <c r="K972">
        <v>15000000</v>
      </c>
      <c r="L972">
        <v>18550000</v>
      </c>
      <c r="M972">
        <v>13025000</v>
      </c>
      <c r="N972">
        <v>0</v>
      </c>
      <c r="O972">
        <v>0</v>
      </c>
      <c r="P972">
        <v>0</v>
      </c>
      <c r="Q972">
        <v>1508015.67</v>
      </c>
      <c r="R972">
        <v>1480732</v>
      </c>
      <c r="S972">
        <v>488577.41</v>
      </c>
      <c r="T972">
        <v>1508015.67</v>
      </c>
      <c r="U972">
        <v>1508015.67</v>
      </c>
      <c r="V972">
        <v>11516984.33</v>
      </c>
      <c r="W972">
        <v>17041984.329999998</v>
      </c>
      <c r="X972">
        <v>17041984.329999998</v>
      </c>
      <c r="Y972">
        <v>17041984.329999998</v>
      </c>
      <c r="Z972">
        <v>0</v>
      </c>
      <c r="AA972">
        <v>0</v>
      </c>
      <c r="AB972">
        <v>0</v>
      </c>
      <c r="AC972">
        <v>0</v>
      </c>
      <c r="AD972">
        <v>3550000</v>
      </c>
      <c r="AE972" t="s">
        <v>346</v>
      </c>
      <c r="AF972" t="s">
        <v>549</v>
      </c>
      <c r="AG972" t="s">
        <v>572</v>
      </c>
      <c r="AH972" t="s">
        <v>583</v>
      </c>
      <c r="AI972" t="s">
        <v>349</v>
      </c>
      <c r="AJ972" t="s">
        <v>349</v>
      </c>
      <c r="AK972" t="s">
        <v>349</v>
      </c>
      <c r="AL972" t="s">
        <v>347</v>
      </c>
      <c r="AM972" t="s">
        <v>349</v>
      </c>
      <c r="AN972" t="s">
        <v>349</v>
      </c>
      <c r="AO972" t="s">
        <v>552</v>
      </c>
      <c r="AP972" t="s">
        <v>574</v>
      </c>
      <c r="AQ972" t="s">
        <v>582</v>
      </c>
      <c r="AR972" t="s">
        <v>352</v>
      </c>
      <c r="AS972" t="s">
        <v>353</v>
      </c>
    </row>
    <row r="973" spans="1:45" x14ac:dyDescent="0.3">
      <c r="A973" t="s">
        <v>338</v>
      </c>
      <c r="B973" t="s">
        <v>339</v>
      </c>
      <c r="C973" t="s">
        <v>1011</v>
      </c>
      <c r="D973" t="s">
        <v>549</v>
      </c>
      <c r="E973" t="s">
        <v>1515</v>
      </c>
      <c r="F973" t="s">
        <v>341</v>
      </c>
      <c r="G973" t="s">
        <v>423</v>
      </c>
      <c r="H973" t="s">
        <v>343</v>
      </c>
      <c r="I973" t="s">
        <v>828</v>
      </c>
      <c r="J973" t="s">
        <v>829</v>
      </c>
      <c r="K973">
        <v>500000</v>
      </c>
      <c r="L973">
        <v>500000</v>
      </c>
      <c r="M973">
        <v>375000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375000</v>
      </c>
      <c r="W973">
        <v>500000</v>
      </c>
      <c r="X973">
        <v>500000</v>
      </c>
      <c r="Y973">
        <v>500000</v>
      </c>
      <c r="Z973">
        <v>0</v>
      </c>
      <c r="AA973">
        <v>0</v>
      </c>
      <c r="AB973">
        <v>0</v>
      </c>
      <c r="AC973">
        <v>0</v>
      </c>
      <c r="AD973">
        <v>0</v>
      </c>
      <c r="AE973" t="s">
        <v>346</v>
      </c>
      <c r="AF973" t="s">
        <v>549</v>
      </c>
      <c r="AG973" t="s">
        <v>572</v>
      </c>
      <c r="AH973" t="s">
        <v>830</v>
      </c>
      <c r="AI973" t="s">
        <v>349</v>
      </c>
      <c r="AJ973" t="s">
        <v>349</v>
      </c>
      <c r="AK973" t="s">
        <v>349</v>
      </c>
      <c r="AL973" t="s">
        <v>347</v>
      </c>
      <c r="AM973" t="s">
        <v>349</v>
      </c>
      <c r="AN973" t="s">
        <v>349</v>
      </c>
      <c r="AO973" t="s">
        <v>552</v>
      </c>
      <c r="AP973" t="s">
        <v>574</v>
      </c>
      <c r="AQ973" t="s">
        <v>829</v>
      </c>
      <c r="AR973" t="s">
        <v>352</v>
      </c>
      <c r="AS973" t="s">
        <v>353</v>
      </c>
    </row>
    <row r="974" spans="1:45" x14ac:dyDescent="0.3">
      <c r="A974" t="s">
        <v>338</v>
      </c>
      <c r="B974" t="s">
        <v>339</v>
      </c>
      <c r="C974" t="s">
        <v>1011</v>
      </c>
      <c r="D974" t="s">
        <v>549</v>
      </c>
      <c r="E974" t="s">
        <v>1480</v>
      </c>
      <c r="F974" t="s">
        <v>341</v>
      </c>
      <c r="G974" t="s">
        <v>423</v>
      </c>
      <c r="H974" t="s">
        <v>343</v>
      </c>
      <c r="I974" t="s">
        <v>584</v>
      </c>
      <c r="J974" t="s">
        <v>585</v>
      </c>
      <c r="K974">
        <v>4000000</v>
      </c>
      <c r="L974">
        <v>4000000</v>
      </c>
      <c r="M974">
        <v>3000000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3000000</v>
      </c>
      <c r="W974">
        <v>4000000</v>
      </c>
      <c r="X974">
        <v>4000000</v>
      </c>
      <c r="Y974">
        <v>4000000</v>
      </c>
      <c r="Z974">
        <v>0</v>
      </c>
      <c r="AA974">
        <v>0</v>
      </c>
      <c r="AB974">
        <v>0</v>
      </c>
      <c r="AC974">
        <v>0</v>
      </c>
      <c r="AD974">
        <v>0</v>
      </c>
      <c r="AE974" t="s">
        <v>346</v>
      </c>
      <c r="AF974" t="s">
        <v>549</v>
      </c>
      <c r="AG974" t="s">
        <v>572</v>
      </c>
      <c r="AH974" t="s">
        <v>586</v>
      </c>
      <c r="AI974" t="s">
        <v>349</v>
      </c>
      <c r="AJ974" t="s">
        <v>349</v>
      </c>
      <c r="AK974" t="s">
        <v>349</v>
      </c>
      <c r="AL974" t="s">
        <v>347</v>
      </c>
      <c r="AM974" t="s">
        <v>349</v>
      </c>
      <c r="AN974" t="s">
        <v>349</v>
      </c>
      <c r="AO974" t="s">
        <v>552</v>
      </c>
      <c r="AP974" t="s">
        <v>574</v>
      </c>
      <c r="AQ974" t="s">
        <v>585</v>
      </c>
      <c r="AR974" t="s">
        <v>352</v>
      </c>
      <c r="AS974" t="s">
        <v>353</v>
      </c>
    </row>
    <row r="975" spans="1:45" x14ac:dyDescent="0.3">
      <c r="A975" t="s">
        <v>338</v>
      </c>
      <c r="B975" t="s">
        <v>339</v>
      </c>
      <c r="C975" t="s">
        <v>1011</v>
      </c>
      <c r="D975" t="s">
        <v>549</v>
      </c>
      <c r="E975" t="s">
        <v>1481</v>
      </c>
      <c r="F975" t="s">
        <v>341</v>
      </c>
      <c r="G975" t="s">
        <v>423</v>
      </c>
      <c r="H975" t="s">
        <v>343</v>
      </c>
      <c r="I975" t="s">
        <v>587</v>
      </c>
      <c r="J975" t="s">
        <v>588</v>
      </c>
      <c r="K975">
        <v>5200000</v>
      </c>
      <c r="L975">
        <v>5200000</v>
      </c>
      <c r="M975">
        <v>3900000</v>
      </c>
      <c r="N975">
        <v>0</v>
      </c>
      <c r="O975">
        <v>0</v>
      </c>
      <c r="P975">
        <v>0</v>
      </c>
      <c r="Q975">
        <v>2329205.44</v>
      </c>
      <c r="R975">
        <v>2329205.44</v>
      </c>
      <c r="S975">
        <v>8250</v>
      </c>
      <c r="T975">
        <v>2329205.44</v>
      </c>
      <c r="U975">
        <v>2329205.44</v>
      </c>
      <c r="V975">
        <v>1570794.56</v>
      </c>
      <c r="W975">
        <v>2870794.56</v>
      </c>
      <c r="X975">
        <v>2870794.56</v>
      </c>
      <c r="Y975">
        <v>2870794.56</v>
      </c>
      <c r="Z975">
        <v>0</v>
      </c>
      <c r="AA975">
        <v>0</v>
      </c>
      <c r="AB975">
        <v>0</v>
      </c>
      <c r="AC975">
        <v>0</v>
      </c>
      <c r="AD975">
        <v>0</v>
      </c>
      <c r="AE975" t="s">
        <v>346</v>
      </c>
      <c r="AF975" t="s">
        <v>549</v>
      </c>
      <c r="AG975" t="s">
        <v>572</v>
      </c>
      <c r="AH975" t="s">
        <v>589</v>
      </c>
      <c r="AI975" t="s">
        <v>349</v>
      </c>
      <c r="AJ975" t="s">
        <v>349</v>
      </c>
      <c r="AK975" t="s">
        <v>349</v>
      </c>
      <c r="AL975" t="s">
        <v>347</v>
      </c>
      <c r="AM975" t="s">
        <v>590</v>
      </c>
      <c r="AN975" t="s">
        <v>349</v>
      </c>
      <c r="AO975" t="s">
        <v>552</v>
      </c>
      <c r="AP975" t="s">
        <v>574</v>
      </c>
      <c r="AQ975" t="s">
        <v>588</v>
      </c>
      <c r="AR975" t="s">
        <v>352</v>
      </c>
      <c r="AS975" t="s">
        <v>353</v>
      </c>
    </row>
    <row r="976" spans="1:45" x14ac:dyDescent="0.3">
      <c r="A976" t="s">
        <v>338</v>
      </c>
      <c r="B976" t="s">
        <v>339</v>
      </c>
      <c r="C976" t="s">
        <v>1011</v>
      </c>
      <c r="D976" t="s">
        <v>549</v>
      </c>
      <c r="E976" t="s">
        <v>1482</v>
      </c>
      <c r="F976" t="s">
        <v>341</v>
      </c>
      <c r="G976" t="s">
        <v>423</v>
      </c>
      <c r="H976" t="s">
        <v>343</v>
      </c>
      <c r="I976" t="s">
        <v>591</v>
      </c>
      <c r="J976" t="s">
        <v>592</v>
      </c>
      <c r="K976">
        <v>7400000</v>
      </c>
      <c r="L976">
        <v>7400000</v>
      </c>
      <c r="M976">
        <v>5550000</v>
      </c>
      <c r="N976">
        <v>0</v>
      </c>
      <c r="O976">
        <v>0</v>
      </c>
      <c r="P976">
        <v>0</v>
      </c>
      <c r="Q976">
        <v>1417856.14</v>
      </c>
      <c r="R976">
        <v>1417856.14</v>
      </c>
      <c r="S976">
        <v>0</v>
      </c>
      <c r="T976">
        <v>1417856.14</v>
      </c>
      <c r="U976">
        <v>1417856.14</v>
      </c>
      <c r="V976">
        <v>4132143.86</v>
      </c>
      <c r="W976">
        <v>5982143.8600000003</v>
      </c>
      <c r="X976">
        <v>5982143.8600000003</v>
      </c>
      <c r="Y976">
        <v>5982143.8600000003</v>
      </c>
      <c r="Z976">
        <v>0</v>
      </c>
      <c r="AA976">
        <v>0</v>
      </c>
      <c r="AB976">
        <v>0</v>
      </c>
      <c r="AC976">
        <v>0</v>
      </c>
      <c r="AD976">
        <v>0</v>
      </c>
      <c r="AE976" t="s">
        <v>346</v>
      </c>
      <c r="AF976" t="s">
        <v>549</v>
      </c>
      <c r="AG976" t="s">
        <v>593</v>
      </c>
      <c r="AH976" t="s">
        <v>594</v>
      </c>
      <c r="AI976" t="s">
        <v>349</v>
      </c>
      <c r="AJ976" t="s">
        <v>349</v>
      </c>
      <c r="AK976" t="s">
        <v>349</v>
      </c>
      <c r="AL976" t="s">
        <v>347</v>
      </c>
      <c r="AM976" t="s">
        <v>349</v>
      </c>
      <c r="AN976" t="s">
        <v>349</v>
      </c>
      <c r="AO976" t="s">
        <v>552</v>
      </c>
      <c r="AP976" t="s">
        <v>595</v>
      </c>
      <c r="AQ976" t="s">
        <v>592</v>
      </c>
      <c r="AR976" t="s">
        <v>352</v>
      </c>
      <c r="AS976" t="s">
        <v>353</v>
      </c>
    </row>
    <row r="977" spans="1:45" x14ac:dyDescent="0.3">
      <c r="A977" t="s">
        <v>338</v>
      </c>
      <c r="B977" t="s">
        <v>339</v>
      </c>
      <c r="C977" t="s">
        <v>1011</v>
      </c>
      <c r="D977" t="s">
        <v>549</v>
      </c>
      <c r="E977" t="s">
        <v>1483</v>
      </c>
      <c r="F977" t="s">
        <v>341</v>
      </c>
      <c r="G977" t="s">
        <v>423</v>
      </c>
      <c r="H977" t="s">
        <v>343</v>
      </c>
      <c r="I977" t="s">
        <v>596</v>
      </c>
      <c r="J977" t="s">
        <v>597</v>
      </c>
      <c r="K977">
        <v>10000000</v>
      </c>
      <c r="L977">
        <v>10000000</v>
      </c>
      <c r="M977">
        <v>7500000</v>
      </c>
      <c r="N977">
        <v>0</v>
      </c>
      <c r="O977">
        <v>0</v>
      </c>
      <c r="P977">
        <v>0</v>
      </c>
      <c r="Q977">
        <v>148000</v>
      </c>
      <c r="R977">
        <v>148000</v>
      </c>
      <c r="S977">
        <v>0</v>
      </c>
      <c r="T977">
        <v>148000</v>
      </c>
      <c r="U977">
        <v>148000</v>
      </c>
      <c r="V977">
        <v>7352000</v>
      </c>
      <c r="W977">
        <v>9852000</v>
      </c>
      <c r="X977">
        <v>9852000</v>
      </c>
      <c r="Y977">
        <v>9852000</v>
      </c>
      <c r="Z977">
        <v>0</v>
      </c>
      <c r="AA977">
        <v>0</v>
      </c>
      <c r="AB977">
        <v>0</v>
      </c>
      <c r="AC977">
        <v>0</v>
      </c>
      <c r="AD977">
        <v>0</v>
      </c>
      <c r="AE977" t="s">
        <v>346</v>
      </c>
      <c r="AF977" t="s">
        <v>549</v>
      </c>
      <c r="AG977" t="s">
        <v>593</v>
      </c>
      <c r="AH977" t="s">
        <v>598</v>
      </c>
      <c r="AI977" t="s">
        <v>349</v>
      </c>
      <c r="AJ977" t="s">
        <v>349</v>
      </c>
      <c r="AK977" t="s">
        <v>349</v>
      </c>
      <c r="AL977" t="s">
        <v>347</v>
      </c>
      <c r="AM977" t="s">
        <v>349</v>
      </c>
      <c r="AN977" t="s">
        <v>349</v>
      </c>
      <c r="AO977" t="s">
        <v>552</v>
      </c>
      <c r="AP977" t="s">
        <v>595</v>
      </c>
      <c r="AQ977" t="s">
        <v>597</v>
      </c>
      <c r="AR977" t="s">
        <v>352</v>
      </c>
      <c r="AS977" t="s">
        <v>353</v>
      </c>
    </row>
    <row r="978" spans="1:45" x14ac:dyDescent="0.3">
      <c r="A978" t="s">
        <v>338</v>
      </c>
      <c r="B978" t="s">
        <v>339</v>
      </c>
      <c r="C978" t="s">
        <v>1011</v>
      </c>
      <c r="D978" t="s">
        <v>549</v>
      </c>
      <c r="E978" t="s">
        <v>1484</v>
      </c>
      <c r="F978" t="s">
        <v>341</v>
      </c>
      <c r="G978" t="s">
        <v>423</v>
      </c>
      <c r="H978" t="s">
        <v>343</v>
      </c>
      <c r="I978" t="s">
        <v>599</v>
      </c>
      <c r="J978" t="s">
        <v>600</v>
      </c>
      <c r="K978">
        <v>3050000</v>
      </c>
      <c r="L978">
        <v>3050000</v>
      </c>
      <c r="M978">
        <v>2287500</v>
      </c>
      <c r="N978">
        <v>0</v>
      </c>
      <c r="O978">
        <v>0</v>
      </c>
      <c r="P978">
        <v>0</v>
      </c>
      <c r="Q978">
        <v>428158.06</v>
      </c>
      <c r="R978">
        <v>428158.06</v>
      </c>
      <c r="S978">
        <v>4289.96</v>
      </c>
      <c r="T978">
        <v>428158.06</v>
      </c>
      <c r="U978">
        <v>428158.06</v>
      </c>
      <c r="V978">
        <v>1859341.94</v>
      </c>
      <c r="W978">
        <v>2621841.94</v>
      </c>
      <c r="X978">
        <v>2621841.94</v>
      </c>
      <c r="Y978">
        <v>2621841.94</v>
      </c>
      <c r="Z978">
        <v>0</v>
      </c>
      <c r="AA978">
        <v>0</v>
      </c>
      <c r="AB978">
        <v>0</v>
      </c>
      <c r="AC978">
        <v>0</v>
      </c>
      <c r="AD978">
        <v>0</v>
      </c>
      <c r="AE978" t="s">
        <v>346</v>
      </c>
      <c r="AF978" t="s">
        <v>549</v>
      </c>
      <c r="AG978" t="s">
        <v>601</v>
      </c>
      <c r="AH978" t="s">
        <v>602</v>
      </c>
      <c r="AI978" t="s">
        <v>349</v>
      </c>
      <c r="AJ978" t="s">
        <v>349</v>
      </c>
      <c r="AK978" t="s">
        <v>349</v>
      </c>
      <c r="AL978" t="s">
        <v>347</v>
      </c>
      <c r="AM978" t="s">
        <v>349</v>
      </c>
      <c r="AN978" t="s">
        <v>349</v>
      </c>
      <c r="AO978" t="s">
        <v>552</v>
      </c>
      <c r="AP978" t="s">
        <v>603</v>
      </c>
      <c r="AQ978" t="s">
        <v>600</v>
      </c>
      <c r="AR978" t="s">
        <v>352</v>
      </c>
      <c r="AS978" t="s">
        <v>353</v>
      </c>
    </row>
    <row r="979" spans="1:45" x14ac:dyDescent="0.3">
      <c r="A979" t="s">
        <v>338</v>
      </c>
      <c r="B979" t="s">
        <v>339</v>
      </c>
      <c r="C979" t="s">
        <v>1011</v>
      </c>
      <c r="D979" t="s">
        <v>549</v>
      </c>
      <c r="E979" t="s">
        <v>1485</v>
      </c>
      <c r="F979" t="s">
        <v>341</v>
      </c>
      <c r="G979" t="s">
        <v>423</v>
      </c>
      <c r="H979" t="s">
        <v>343</v>
      </c>
      <c r="I979" t="s">
        <v>604</v>
      </c>
      <c r="J979" t="s">
        <v>605</v>
      </c>
      <c r="K979">
        <v>2950000</v>
      </c>
      <c r="L979">
        <v>2400000</v>
      </c>
      <c r="M979">
        <v>1937500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1937500</v>
      </c>
      <c r="W979">
        <v>2400000</v>
      </c>
      <c r="X979">
        <v>2400000</v>
      </c>
      <c r="Y979">
        <v>2400000</v>
      </c>
      <c r="Z979">
        <v>0</v>
      </c>
      <c r="AA979">
        <v>0</v>
      </c>
      <c r="AB979">
        <v>0</v>
      </c>
      <c r="AC979">
        <v>-550000</v>
      </c>
      <c r="AD979">
        <v>0</v>
      </c>
      <c r="AE979" t="s">
        <v>346</v>
      </c>
      <c r="AF979" t="s">
        <v>549</v>
      </c>
      <c r="AG979" t="s">
        <v>601</v>
      </c>
      <c r="AH979" t="s">
        <v>606</v>
      </c>
      <c r="AI979" t="s">
        <v>349</v>
      </c>
      <c r="AJ979" t="s">
        <v>349</v>
      </c>
      <c r="AK979" t="s">
        <v>349</v>
      </c>
      <c r="AL979" t="s">
        <v>347</v>
      </c>
      <c r="AM979" t="s">
        <v>607</v>
      </c>
      <c r="AN979" t="s">
        <v>349</v>
      </c>
      <c r="AO979" t="s">
        <v>552</v>
      </c>
      <c r="AP979" t="s">
        <v>603</v>
      </c>
      <c r="AQ979" t="s">
        <v>605</v>
      </c>
      <c r="AR979" t="s">
        <v>352</v>
      </c>
      <c r="AS979" t="s">
        <v>353</v>
      </c>
    </row>
    <row r="980" spans="1:45" x14ac:dyDescent="0.3">
      <c r="A980" t="s">
        <v>338</v>
      </c>
      <c r="B980" t="s">
        <v>339</v>
      </c>
      <c r="C980" t="s">
        <v>1011</v>
      </c>
      <c r="D980" t="s">
        <v>549</v>
      </c>
      <c r="E980" t="s">
        <v>1486</v>
      </c>
      <c r="F980" t="s">
        <v>341</v>
      </c>
      <c r="G980" t="s">
        <v>423</v>
      </c>
      <c r="H980" t="s">
        <v>343</v>
      </c>
      <c r="I980" t="s">
        <v>608</v>
      </c>
      <c r="J980" t="s">
        <v>609</v>
      </c>
      <c r="K980">
        <v>5300000</v>
      </c>
      <c r="L980">
        <v>5300000</v>
      </c>
      <c r="M980">
        <v>3975000</v>
      </c>
      <c r="N980">
        <v>0</v>
      </c>
      <c r="O980">
        <v>0</v>
      </c>
      <c r="P980">
        <v>0</v>
      </c>
      <c r="Q980">
        <v>1659840.51</v>
      </c>
      <c r="R980">
        <v>1655387.22</v>
      </c>
      <c r="S980">
        <v>265465.68</v>
      </c>
      <c r="T980">
        <v>1659840.51</v>
      </c>
      <c r="U980">
        <v>1659840.51</v>
      </c>
      <c r="V980">
        <v>2315159.4900000002</v>
      </c>
      <c r="W980">
        <v>3640159.49</v>
      </c>
      <c r="X980">
        <v>3640159.49</v>
      </c>
      <c r="Y980">
        <v>3640159.49</v>
      </c>
      <c r="Z980">
        <v>0</v>
      </c>
      <c r="AA980">
        <v>0</v>
      </c>
      <c r="AB980">
        <v>0</v>
      </c>
      <c r="AC980">
        <v>0</v>
      </c>
      <c r="AD980">
        <v>0</v>
      </c>
      <c r="AE980" t="s">
        <v>346</v>
      </c>
      <c r="AF980" t="s">
        <v>549</v>
      </c>
      <c r="AG980" t="s">
        <v>601</v>
      </c>
      <c r="AH980" t="s">
        <v>610</v>
      </c>
      <c r="AI980" t="s">
        <v>349</v>
      </c>
      <c r="AJ980" t="s">
        <v>349</v>
      </c>
      <c r="AK980" t="s">
        <v>349</v>
      </c>
      <c r="AL980" t="s">
        <v>347</v>
      </c>
      <c r="AM980" t="s">
        <v>349</v>
      </c>
      <c r="AN980" t="s">
        <v>349</v>
      </c>
      <c r="AO980" t="s">
        <v>552</v>
      </c>
      <c r="AP980" t="s">
        <v>603</v>
      </c>
      <c r="AQ980" t="s">
        <v>609</v>
      </c>
      <c r="AR980" t="s">
        <v>352</v>
      </c>
      <c r="AS980" t="s">
        <v>353</v>
      </c>
    </row>
    <row r="981" spans="1:45" x14ac:dyDescent="0.3">
      <c r="A981" t="s">
        <v>338</v>
      </c>
      <c r="B981" t="s">
        <v>339</v>
      </c>
      <c r="C981" t="s">
        <v>1011</v>
      </c>
      <c r="D981" t="s">
        <v>549</v>
      </c>
      <c r="E981" t="s">
        <v>1487</v>
      </c>
      <c r="F981" t="s">
        <v>341</v>
      </c>
      <c r="G981" t="s">
        <v>423</v>
      </c>
      <c r="H981" t="s">
        <v>343</v>
      </c>
      <c r="I981" t="s">
        <v>611</v>
      </c>
      <c r="J981" t="s">
        <v>611</v>
      </c>
      <c r="K981">
        <v>3800000</v>
      </c>
      <c r="L981">
        <v>3800000</v>
      </c>
      <c r="M981">
        <v>2850000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2850000</v>
      </c>
      <c r="W981">
        <v>3800000</v>
      </c>
      <c r="X981">
        <v>3800000</v>
      </c>
      <c r="Y981">
        <v>3800000</v>
      </c>
      <c r="Z981">
        <v>0</v>
      </c>
      <c r="AA981">
        <v>0</v>
      </c>
      <c r="AB981">
        <v>0</v>
      </c>
      <c r="AC981">
        <v>0</v>
      </c>
      <c r="AD981">
        <v>0</v>
      </c>
      <c r="AE981" t="s">
        <v>346</v>
      </c>
      <c r="AF981" t="s">
        <v>549</v>
      </c>
      <c r="AG981" t="s">
        <v>601</v>
      </c>
      <c r="AH981" t="s">
        <v>612</v>
      </c>
      <c r="AI981" t="s">
        <v>349</v>
      </c>
      <c r="AJ981" t="s">
        <v>349</v>
      </c>
      <c r="AK981" t="s">
        <v>349</v>
      </c>
      <c r="AL981" t="s">
        <v>347</v>
      </c>
      <c r="AM981" t="s">
        <v>349</v>
      </c>
      <c r="AN981" t="s">
        <v>349</v>
      </c>
      <c r="AO981" t="s">
        <v>552</v>
      </c>
      <c r="AP981" t="s">
        <v>603</v>
      </c>
      <c r="AQ981" t="s">
        <v>611</v>
      </c>
      <c r="AR981" t="s">
        <v>352</v>
      </c>
      <c r="AS981" t="s">
        <v>353</v>
      </c>
    </row>
    <row r="982" spans="1:45" x14ac:dyDescent="0.3">
      <c r="A982" t="s">
        <v>338</v>
      </c>
      <c r="B982" t="s">
        <v>339</v>
      </c>
      <c r="C982" t="s">
        <v>1011</v>
      </c>
      <c r="D982" t="s">
        <v>549</v>
      </c>
      <c r="E982" t="s">
        <v>1488</v>
      </c>
      <c r="F982" t="s">
        <v>341</v>
      </c>
      <c r="G982" t="s">
        <v>423</v>
      </c>
      <c r="H982" t="s">
        <v>343</v>
      </c>
      <c r="I982" t="s">
        <v>613</v>
      </c>
      <c r="J982" t="s">
        <v>614</v>
      </c>
      <c r="K982">
        <v>21500000</v>
      </c>
      <c r="L982">
        <v>21500000</v>
      </c>
      <c r="M982">
        <v>16125000</v>
      </c>
      <c r="N982">
        <v>0</v>
      </c>
      <c r="O982">
        <v>0</v>
      </c>
      <c r="P982">
        <v>0</v>
      </c>
      <c r="Q982">
        <v>2001564.5</v>
      </c>
      <c r="R982">
        <v>1999525.09</v>
      </c>
      <c r="S982">
        <v>14162.08</v>
      </c>
      <c r="T982">
        <v>2001564.5</v>
      </c>
      <c r="U982">
        <v>2001564.5</v>
      </c>
      <c r="V982">
        <v>14123435.5</v>
      </c>
      <c r="W982">
        <v>19498435.5</v>
      </c>
      <c r="X982">
        <v>19498435.5</v>
      </c>
      <c r="Y982">
        <v>19498435.5</v>
      </c>
      <c r="Z982">
        <v>0</v>
      </c>
      <c r="AA982">
        <v>0</v>
      </c>
      <c r="AB982">
        <v>0</v>
      </c>
      <c r="AC982">
        <v>0</v>
      </c>
      <c r="AD982">
        <v>0</v>
      </c>
      <c r="AE982" t="s">
        <v>346</v>
      </c>
      <c r="AF982" t="s">
        <v>549</v>
      </c>
      <c r="AG982" t="s">
        <v>601</v>
      </c>
      <c r="AH982" t="s">
        <v>615</v>
      </c>
      <c r="AI982" t="s">
        <v>349</v>
      </c>
      <c r="AJ982" t="s">
        <v>349</v>
      </c>
      <c r="AK982" t="s">
        <v>349</v>
      </c>
      <c r="AL982" t="s">
        <v>347</v>
      </c>
      <c r="AM982" t="s">
        <v>349</v>
      </c>
      <c r="AN982" t="s">
        <v>349</v>
      </c>
      <c r="AO982" t="s">
        <v>552</v>
      </c>
      <c r="AP982" t="s">
        <v>603</v>
      </c>
      <c r="AQ982" t="s">
        <v>614</v>
      </c>
      <c r="AR982" t="s">
        <v>352</v>
      </c>
      <c r="AS982" t="s">
        <v>353</v>
      </c>
    </row>
    <row r="983" spans="1:45" x14ac:dyDescent="0.3">
      <c r="A983" t="s">
        <v>338</v>
      </c>
      <c r="B983" t="s">
        <v>339</v>
      </c>
      <c r="C983" t="s">
        <v>1011</v>
      </c>
      <c r="D983" t="s">
        <v>549</v>
      </c>
      <c r="E983" t="s">
        <v>1489</v>
      </c>
      <c r="F983" t="s">
        <v>341</v>
      </c>
      <c r="G983" t="s">
        <v>423</v>
      </c>
      <c r="H983" t="s">
        <v>343</v>
      </c>
      <c r="I983" t="s">
        <v>616</v>
      </c>
      <c r="J983" t="s">
        <v>617</v>
      </c>
      <c r="K983">
        <v>6500000</v>
      </c>
      <c r="L983">
        <v>6500000</v>
      </c>
      <c r="M983">
        <v>4875000</v>
      </c>
      <c r="N983">
        <v>0</v>
      </c>
      <c r="O983">
        <v>0</v>
      </c>
      <c r="P983">
        <v>0</v>
      </c>
      <c r="Q983">
        <v>2990677.78</v>
      </c>
      <c r="R983">
        <v>2937745.43</v>
      </c>
      <c r="S983">
        <v>2937745.43</v>
      </c>
      <c r="T983">
        <v>2990677.78</v>
      </c>
      <c r="U983">
        <v>2990677.78</v>
      </c>
      <c r="V983">
        <v>1884322.22</v>
      </c>
      <c r="W983">
        <v>3509322.22</v>
      </c>
      <c r="X983">
        <v>3509322.22</v>
      </c>
      <c r="Y983">
        <v>3509322.22</v>
      </c>
      <c r="Z983">
        <v>0</v>
      </c>
      <c r="AA983">
        <v>0</v>
      </c>
      <c r="AB983">
        <v>0</v>
      </c>
      <c r="AC983">
        <v>0</v>
      </c>
      <c r="AD983">
        <v>0</v>
      </c>
      <c r="AE983" t="s">
        <v>346</v>
      </c>
      <c r="AF983" t="s">
        <v>549</v>
      </c>
      <c r="AG983" t="s">
        <v>601</v>
      </c>
      <c r="AH983" t="s">
        <v>618</v>
      </c>
      <c r="AI983" t="s">
        <v>349</v>
      </c>
      <c r="AJ983" t="s">
        <v>349</v>
      </c>
      <c r="AK983" t="s">
        <v>349</v>
      </c>
      <c r="AL983" t="s">
        <v>347</v>
      </c>
      <c r="AM983" t="s">
        <v>349</v>
      </c>
      <c r="AN983" t="s">
        <v>349</v>
      </c>
      <c r="AO983" t="s">
        <v>552</v>
      </c>
      <c r="AP983" t="s">
        <v>603</v>
      </c>
      <c r="AQ983" t="s">
        <v>617</v>
      </c>
      <c r="AR983" t="s">
        <v>352</v>
      </c>
      <c r="AS983" t="s">
        <v>353</v>
      </c>
    </row>
    <row r="984" spans="1:45" x14ac:dyDescent="0.3">
      <c r="A984" t="s">
        <v>338</v>
      </c>
      <c r="B984" t="s">
        <v>339</v>
      </c>
      <c r="C984" t="s">
        <v>1011</v>
      </c>
      <c r="D984" t="s">
        <v>549</v>
      </c>
      <c r="E984" t="s">
        <v>1491</v>
      </c>
      <c r="F984" t="s">
        <v>341</v>
      </c>
      <c r="G984" t="s">
        <v>423</v>
      </c>
      <c r="H984" t="s">
        <v>343</v>
      </c>
      <c r="I984" t="s">
        <v>622</v>
      </c>
      <c r="J984" t="s">
        <v>623</v>
      </c>
      <c r="K984">
        <v>5000000</v>
      </c>
      <c r="L984">
        <v>5000000</v>
      </c>
      <c r="M984">
        <v>3750000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3750000</v>
      </c>
      <c r="W984">
        <v>5000000</v>
      </c>
      <c r="X984">
        <v>5000000</v>
      </c>
      <c r="Y984">
        <v>5000000</v>
      </c>
      <c r="Z984">
        <v>0</v>
      </c>
      <c r="AA984">
        <v>0</v>
      </c>
      <c r="AB984">
        <v>0</v>
      </c>
      <c r="AC984">
        <v>0</v>
      </c>
      <c r="AD984">
        <v>0</v>
      </c>
      <c r="AE984" t="s">
        <v>346</v>
      </c>
      <c r="AF984" t="s">
        <v>549</v>
      </c>
      <c r="AG984" t="s">
        <v>601</v>
      </c>
      <c r="AH984" t="s">
        <v>624</v>
      </c>
      <c r="AI984" t="s">
        <v>349</v>
      </c>
      <c r="AJ984" t="s">
        <v>349</v>
      </c>
      <c r="AK984" t="s">
        <v>349</v>
      </c>
      <c r="AL984" t="s">
        <v>347</v>
      </c>
      <c r="AM984" t="s">
        <v>349</v>
      </c>
      <c r="AN984" t="s">
        <v>349</v>
      </c>
      <c r="AO984" t="s">
        <v>552</v>
      </c>
      <c r="AP984" t="s">
        <v>603</v>
      </c>
      <c r="AQ984" t="s">
        <v>623</v>
      </c>
      <c r="AR984" t="s">
        <v>352</v>
      </c>
      <c r="AS984" t="s">
        <v>353</v>
      </c>
    </row>
    <row r="985" spans="1:45" x14ac:dyDescent="0.3">
      <c r="A985" t="s">
        <v>338</v>
      </c>
      <c r="B985" t="s">
        <v>339</v>
      </c>
      <c r="C985" t="s">
        <v>1011</v>
      </c>
      <c r="D985" t="s">
        <v>1021</v>
      </c>
      <c r="E985" t="s">
        <v>1521</v>
      </c>
      <c r="F985" t="s">
        <v>341</v>
      </c>
      <c r="G985" t="s">
        <v>1018</v>
      </c>
      <c r="H985" t="s">
        <v>343</v>
      </c>
      <c r="I985" t="s">
        <v>1019</v>
      </c>
      <c r="J985" t="s">
        <v>1020</v>
      </c>
      <c r="K985">
        <v>1500000</v>
      </c>
      <c r="L985">
        <v>1500000</v>
      </c>
      <c r="M985">
        <v>1125000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1125000</v>
      </c>
      <c r="W985">
        <v>1500000</v>
      </c>
      <c r="X985">
        <v>1500000</v>
      </c>
      <c r="Y985">
        <v>1500000</v>
      </c>
      <c r="Z985">
        <v>0</v>
      </c>
      <c r="AA985">
        <v>0</v>
      </c>
      <c r="AB985">
        <v>0</v>
      </c>
      <c r="AC985">
        <v>0</v>
      </c>
      <c r="AD985">
        <v>0</v>
      </c>
      <c r="AE985" t="s">
        <v>346</v>
      </c>
      <c r="AF985" t="s">
        <v>1021</v>
      </c>
      <c r="AG985" t="s">
        <v>1022</v>
      </c>
      <c r="AH985" t="s">
        <v>1023</v>
      </c>
      <c r="AI985" t="s">
        <v>349</v>
      </c>
      <c r="AJ985" t="s">
        <v>349</v>
      </c>
      <c r="AK985" t="s">
        <v>349</v>
      </c>
      <c r="AL985" t="s">
        <v>347</v>
      </c>
      <c r="AM985" t="s">
        <v>349</v>
      </c>
      <c r="AN985" t="s">
        <v>349</v>
      </c>
      <c r="AO985" t="s">
        <v>1024</v>
      </c>
      <c r="AP985" t="s">
        <v>1025</v>
      </c>
      <c r="AQ985" t="s">
        <v>1020</v>
      </c>
      <c r="AR985" t="s">
        <v>352</v>
      </c>
      <c r="AS985" t="s">
        <v>353</v>
      </c>
    </row>
    <row r="986" spans="1:45" x14ac:dyDescent="0.3">
      <c r="A986" t="s">
        <v>338</v>
      </c>
      <c r="B986" t="s">
        <v>339</v>
      </c>
      <c r="C986" t="s">
        <v>1011</v>
      </c>
      <c r="D986" t="s">
        <v>629</v>
      </c>
      <c r="E986" t="s">
        <v>1492</v>
      </c>
      <c r="F986" t="s">
        <v>625</v>
      </c>
      <c r="G986" t="s">
        <v>626</v>
      </c>
      <c r="H986" t="s">
        <v>343</v>
      </c>
      <c r="I986" t="s">
        <v>627</v>
      </c>
      <c r="J986" t="s">
        <v>628</v>
      </c>
      <c r="K986">
        <v>0</v>
      </c>
      <c r="L986">
        <v>2500000</v>
      </c>
      <c r="M986">
        <v>1250000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1250000</v>
      </c>
      <c r="W986">
        <v>2500000</v>
      </c>
      <c r="X986">
        <v>2500000</v>
      </c>
      <c r="Y986">
        <v>2500000</v>
      </c>
      <c r="Z986">
        <v>0</v>
      </c>
      <c r="AA986">
        <v>0</v>
      </c>
      <c r="AB986">
        <v>0</v>
      </c>
      <c r="AC986">
        <v>0</v>
      </c>
      <c r="AD986">
        <v>2500000</v>
      </c>
      <c r="AE986" t="s">
        <v>346</v>
      </c>
      <c r="AF986" t="s">
        <v>629</v>
      </c>
      <c r="AG986" t="s">
        <v>630</v>
      </c>
      <c r="AH986" t="s">
        <v>631</v>
      </c>
      <c r="AI986" t="s">
        <v>349</v>
      </c>
      <c r="AJ986" t="s">
        <v>349</v>
      </c>
      <c r="AK986" t="s">
        <v>349</v>
      </c>
      <c r="AL986" t="s">
        <v>347</v>
      </c>
      <c r="AM986" t="s">
        <v>349</v>
      </c>
      <c r="AN986" t="s">
        <v>349</v>
      </c>
      <c r="AO986" t="s">
        <v>632</v>
      </c>
      <c r="AP986" t="s">
        <v>633</v>
      </c>
      <c r="AQ986" t="s">
        <v>628</v>
      </c>
      <c r="AR986" t="s">
        <v>352</v>
      </c>
      <c r="AS986" t="s">
        <v>634</v>
      </c>
    </row>
    <row r="987" spans="1:45" x14ac:dyDescent="0.3">
      <c r="A987" t="s">
        <v>338</v>
      </c>
      <c r="B987" t="s">
        <v>339</v>
      </c>
      <c r="C987" t="s">
        <v>1011</v>
      </c>
      <c r="D987" t="s">
        <v>629</v>
      </c>
      <c r="E987" t="s">
        <v>1493</v>
      </c>
      <c r="F987" t="s">
        <v>625</v>
      </c>
      <c r="G987" t="s">
        <v>626</v>
      </c>
      <c r="H987" t="s">
        <v>343</v>
      </c>
      <c r="I987" t="s">
        <v>635</v>
      </c>
      <c r="J987" t="s">
        <v>636</v>
      </c>
      <c r="K987">
        <v>31800000</v>
      </c>
      <c r="L987">
        <v>31800000</v>
      </c>
      <c r="M987">
        <v>23850000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23850000</v>
      </c>
      <c r="W987">
        <v>31800000</v>
      </c>
      <c r="X987">
        <v>31800000</v>
      </c>
      <c r="Y987">
        <v>31800000</v>
      </c>
      <c r="Z987">
        <v>0</v>
      </c>
      <c r="AA987">
        <v>0</v>
      </c>
      <c r="AB987">
        <v>0</v>
      </c>
      <c r="AC987">
        <v>0</v>
      </c>
      <c r="AD987">
        <v>0</v>
      </c>
      <c r="AE987" t="s">
        <v>346</v>
      </c>
      <c r="AF987" t="s">
        <v>629</v>
      </c>
      <c r="AG987" t="s">
        <v>630</v>
      </c>
      <c r="AH987" t="s">
        <v>637</v>
      </c>
      <c r="AI987" t="s">
        <v>349</v>
      </c>
      <c r="AJ987" t="s">
        <v>349</v>
      </c>
      <c r="AK987" t="s">
        <v>349</v>
      </c>
      <c r="AL987" t="s">
        <v>347</v>
      </c>
      <c r="AM987" t="s">
        <v>349</v>
      </c>
      <c r="AN987" t="s">
        <v>349</v>
      </c>
      <c r="AO987" t="s">
        <v>632</v>
      </c>
      <c r="AP987" t="s">
        <v>633</v>
      </c>
      <c r="AQ987" t="s">
        <v>636</v>
      </c>
      <c r="AR987" t="s">
        <v>352</v>
      </c>
      <c r="AS987" t="s">
        <v>634</v>
      </c>
    </row>
    <row r="988" spans="1:45" x14ac:dyDescent="0.3">
      <c r="A988" t="s">
        <v>338</v>
      </c>
      <c r="B988" t="s">
        <v>339</v>
      </c>
      <c r="C988" t="s">
        <v>1011</v>
      </c>
      <c r="D988" t="s">
        <v>629</v>
      </c>
      <c r="E988" t="s">
        <v>1494</v>
      </c>
      <c r="F988" t="s">
        <v>625</v>
      </c>
      <c r="G988" t="s">
        <v>626</v>
      </c>
      <c r="H988" t="s">
        <v>343</v>
      </c>
      <c r="I988" t="s">
        <v>638</v>
      </c>
      <c r="J988" t="s">
        <v>639</v>
      </c>
      <c r="K988">
        <v>33688115</v>
      </c>
      <c r="L988">
        <v>35288115</v>
      </c>
      <c r="M988">
        <v>26066086.25</v>
      </c>
      <c r="N988">
        <v>0</v>
      </c>
      <c r="O988">
        <v>0</v>
      </c>
      <c r="P988">
        <v>0</v>
      </c>
      <c r="Q988">
        <v>1858554.81</v>
      </c>
      <c r="R988">
        <v>1858554.81</v>
      </c>
      <c r="S988">
        <v>30695.62</v>
      </c>
      <c r="T988">
        <v>1858554.81</v>
      </c>
      <c r="U988">
        <v>1858554.81</v>
      </c>
      <c r="V988">
        <v>24207531.440000001</v>
      </c>
      <c r="W988">
        <v>33429560.190000001</v>
      </c>
      <c r="X988">
        <v>33429560.190000001</v>
      </c>
      <c r="Y988">
        <v>33429560.190000001</v>
      </c>
      <c r="Z988">
        <v>0</v>
      </c>
      <c r="AA988">
        <v>0</v>
      </c>
      <c r="AB988">
        <v>0</v>
      </c>
      <c r="AC988">
        <v>0</v>
      </c>
      <c r="AD988">
        <v>1600000</v>
      </c>
      <c r="AE988" t="s">
        <v>346</v>
      </c>
      <c r="AF988" t="s">
        <v>629</v>
      </c>
      <c r="AG988" t="s">
        <v>630</v>
      </c>
      <c r="AH988" t="s">
        <v>640</v>
      </c>
      <c r="AI988" t="s">
        <v>349</v>
      </c>
      <c r="AJ988" t="s">
        <v>349</v>
      </c>
      <c r="AK988" t="s">
        <v>349</v>
      </c>
      <c r="AL988" t="s">
        <v>347</v>
      </c>
      <c r="AM988" t="s">
        <v>349</v>
      </c>
      <c r="AN988" t="s">
        <v>349</v>
      </c>
      <c r="AO988" t="s">
        <v>632</v>
      </c>
      <c r="AP988" t="s">
        <v>633</v>
      </c>
      <c r="AQ988" t="s">
        <v>639</v>
      </c>
      <c r="AR988" t="s">
        <v>352</v>
      </c>
      <c r="AS988" t="s">
        <v>634</v>
      </c>
    </row>
    <row r="989" spans="1:45" x14ac:dyDescent="0.3">
      <c r="A989" t="s">
        <v>338</v>
      </c>
      <c r="B989" t="s">
        <v>339</v>
      </c>
      <c r="C989" t="s">
        <v>1011</v>
      </c>
      <c r="D989" t="s">
        <v>629</v>
      </c>
      <c r="E989" t="s">
        <v>1495</v>
      </c>
      <c r="F989" t="s">
        <v>625</v>
      </c>
      <c r="G989" t="s">
        <v>626</v>
      </c>
      <c r="H989" t="s">
        <v>343</v>
      </c>
      <c r="I989" t="s">
        <v>641</v>
      </c>
      <c r="J989" t="s">
        <v>642</v>
      </c>
      <c r="K989">
        <v>20000000</v>
      </c>
      <c r="L989">
        <v>20000000</v>
      </c>
      <c r="M989">
        <v>16000000</v>
      </c>
      <c r="N989">
        <v>0</v>
      </c>
      <c r="O989">
        <v>0</v>
      </c>
      <c r="P989">
        <v>0</v>
      </c>
      <c r="Q989">
        <v>7231975.1399999997</v>
      </c>
      <c r="R989">
        <v>7197600.54</v>
      </c>
      <c r="S989">
        <v>42241.68</v>
      </c>
      <c r="T989">
        <v>7231975.1399999997</v>
      </c>
      <c r="U989">
        <v>7231975.1399999997</v>
      </c>
      <c r="V989">
        <v>8768024.8599999994</v>
      </c>
      <c r="W989">
        <v>12768024.859999999</v>
      </c>
      <c r="X989">
        <v>12768024.859999999</v>
      </c>
      <c r="Y989">
        <v>12768024.859999999</v>
      </c>
      <c r="Z989">
        <v>0</v>
      </c>
      <c r="AA989">
        <v>0</v>
      </c>
      <c r="AB989">
        <v>0</v>
      </c>
      <c r="AC989">
        <v>0</v>
      </c>
      <c r="AD989">
        <v>0</v>
      </c>
      <c r="AE989" t="s">
        <v>346</v>
      </c>
      <c r="AF989" t="s">
        <v>629</v>
      </c>
      <c r="AG989" t="s">
        <v>630</v>
      </c>
      <c r="AH989" t="s">
        <v>643</v>
      </c>
      <c r="AI989" t="s">
        <v>349</v>
      </c>
      <c r="AJ989" t="s">
        <v>349</v>
      </c>
      <c r="AK989" t="s">
        <v>349</v>
      </c>
      <c r="AL989" t="s">
        <v>347</v>
      </c>
      <c r="AM989" t="s">
        <v>349</v>
      </c>
      <c r="AN989" t="s">
        <v>349</v>
      </c>
      <c r="AO989" t="s">
        <v>632</v>
      </c>
      <c r="AP989" t="s">
        <v>633</v>
      </c>
      <c r="AQ989" t="s">
        <v>642</v>
      </c>
      <c r="AR989" t="s">
        <v>352</v>
      </c>
      <c r="AS989" t="s">
        <v>634</v>
      </c>
    </row>
    <row r="990" spans="1:45" x14ac:dyDescent="0.3">
      <c r="A990" t="s">
        <v>338</v>
      </c>
      <c r="B990" t="s">
        <v>339</v>
      </c>
      <c r="C990" t="s">
        <v>1011</v>
      </c>
      <c r="D990" t="s">
        <v>629</v>
      </c>
      <c r="E990" t="s">
        <v>1518</v>
      </c>
      <c r="F990" t="s">
        <v>625</v>
      </c>
      <c r="G990" t="s">
        <v>626</v>
      </c>
      <c r="H990" t="s">
        <v>343</v>
      </c>
      <c r="I990" t="s">
        <v>861</v>
      </c>
      <c r="J990" t="s">
        <v>862</v>
      </c>
      <c r="K990">
        <v>11000000</v>
      </c>
      <c r="L990">
        <v>11000000</v>
      </c>
      <c r="M990">
        <v>8250000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8250000</v>
      </c>
      <c r="W990">
        <v>11000000</v>
      </c>
      <c r="X990">
        <v>11000000</v>
      </c>
      <c r="Y990">
        <v>11000000</v>
      </c>
      <c r="Z990">
        <v>0</v>
      </c>
      <c r="AA990">
        <v>0</v>
      </c>
      <c r="AB990">
        <v>0</v>
      </c>
      <c r="AC990">
        <v>0</v>
      </c>
      <c r="AD990">
        <v>0</v>
      </c>
      <c r="AE990" t="s">
        <v>346</v>
      </c>
      <c r="AF990" t="s">
        <v>629</v>
      </c>
      <c r="AG990" t="s">
        <v>630</v>
      </c>
      <c r="AH990" t="s">
        <v>863</v>
      </c>
      <c r="AI990" t="s">
        <v>349</v>
      </c>
      <c r="AJ990" t="s">
        <v>349</v>
      </c>
      <c r="AK990" t="s">
        <v>349</v>
      </c>
      <c r="AL990" t="s">
        <v>347</v>
      </c>
      <c r="AM990" t="s">
        <v>349</v>
      </c>
      <c r="AN990" t="s">
        <v>349</v>
      </c>
      <c r="AO990" t="s">
        <v>632</v>
      </c>
      <c r="AP990" t="s">
        <v>633</v>
      </c>
      <c r="AQ990" t="s">
        <v>862</v>
      </c>
      <c r="AR990" t="s">
        <v>352</v>
      </c>
      <c r="AS990" t="s">
        <v>634</v>
      </c>
    </row>
    <row r="991" spans="1:45" x14ac:dyDescent="0.3">
      <c r="A991" t="s">
        <v>338</v>
      </c>
      <c r="B991" t="s">
        <v>339</v>
      </c>
      <c r="C991" t="s">
        <v>1011</v>
      </c>
      <c r="D991" t="s">
        <v>629</v>
      </c>
      <c r="E991" t="s">
        <v>1496</v>
      </c>
      <c r="F991" t="s">
        <v>625</v>
      </c>
      <c r="G991" t="s">
        <v>626</v>
      </c>
      <c r="H991" t="s">
        <v>343</v>
      </c>
      <c r="I991" t="s">
        <v>644</v>
      </c>
      <c r="J991" t="s">
        <v>645</v>
      </c>
      <c r="K991">
        <v>66100000</v>
      </c>
      <c r="L991">
        <v>62000000</v>
      </c>
      <c r="M991">
        <v>47525000</v>
      </c>
      <c r="N991">
        <v>0</v>
      </c>
      <c r="O991">
        <v>0</v>
      </c>
      <c r="P991">
        <v>0</v>
      </c>
      <c r="Q991">
        <v>1485837</v>
      </c>
      <c r="R991">
        <v>1459539</v>
      </c>
      <c r="S991">
        <v>1459539</v>
      </c>
      <c r="T991">
        <v>1485837</v>
      </c>
      <c r="U991">
        <v>1485837</v>
      </c>
      <c r="V991">
        <v>46039163</v>
      </c>
      <c r="W991">
        <v>60514163</v>
      </c>
      <c r="X991">
        <v>60514163</v>
      </c>
      <c r="Y991">
        <v>60514163</v>
      </c>
      <c r="Z991">
        <v>0</v>
      </c>
      <c r="AA991">
        <v>0</v>
      </c>
      <c r="AB991">
        <v>0</v>
      </c>
      <c r="AC991">
        <v>-4100000</v>
      </c>
      <c r="AD991">
        <v>0</v>
      </c>
      <c r="AE991" t="s">
        <v>346</v>
      </c>
      <c r="AF991" t="s">
        <v>629</v>
      </c>
      <c r="AG991" t="s">
        <v>630</v>
      </c>
      <c r="AH991" t="s">
        <v>646</v>
      </c>
      <c r="AI991" t="s">
        <v>349</v>
      </c>
      <c r="AJ991" t="s">
        <v>349</v>
      </c>
      <c r="AK991" t="s">
        <v>349</v>
      </c>
      <c r="AL991" t="s">
        <v>347</v>
      </c>
      <c r="AM991" t="s">
        <v>349</v>
      </c>
      <c r="AN991" t="s">
        <v>349</v>
      </c>
      <c r="AO991" t="s">
        <v>632</v>
      </c>
      <c r="AP991" t="s">
        <v>633</v>
      </c>
      <c r="AQ991" t="s">
        <v>645</v>
      </c>
      <c r="AR991" t="s">
        <v>352</v>
      </c>
      <c r="AS991" t="s">
        <v>634</v>
      </c>
    </row>
    <row r="992" spans="1:45" x14ac:dyDescent="0.3">
      <c r="A992" t="s">
        <v>338</v>
      </c>
      <c r="B992" t="s">
        <v>339</v>
      </c>
      <c r="C992" t="s">
        <v>1011</v>
      </c>
      <c r="D992" t="s">
        <v>629</v>
      </c>
      <c r="E992" t="s">
        <v>1497</v>
      </c>
      <c r="F992" t="s">
        <v>625</v>
      </c>
      <c r="G992" t="s">
        <v>647</v>
      </c>
      <c r="H992" t="s">
        <v>343</v>
      </c>
      <c r="I992" t="s">
        <v>648</v>
      </c>
      <c r="J992" t="s">
        <v>648</v>
      </c>
      <c r="K992">
        <v>204000000</v>
      </c>
      <c r="L992">
        <v>204000000</v>
      </c>
      <c r="M992">
        <v>153000000</v>
      </c>
      <c r="N992">
        <v>0</v>
      </c>
      <c r="O992">
        <v>0</v>
      </c>
      <c r="P992">
        <v>0</v>
      </c>
      <c r="Q992">
        <v>43338184.560000002</v>
      </c>
      <c r="R992">
        <v>43338184.549999997</v>
      </c>
      <c r="S992">
        <v>-0.01</v>
      </c>
      <c r="T992">
        <v>43338184.560000002</v>
      </c>
      <c r="U992">
        <v>43338184.560000002</v>
      </c>
      <c r="V992">
        <v>109661815.44</v>
      </c>
      <c r="W992">
        <v>160661815.44</v>
      </c>
      <c r="X992">
        <v>160661815.44</v>
      </c>
      <c r="Y992">
        <v>160661815.44</v>
      </c>
      <c r="Z992">
        <v>0</v>
      </c>
      <c r="AA992">
        <v>0</v>
      </c>
      <c r="AB992">
        <v>0</v>
      </c>
      <c r="AC992">
        <v>0</v>
      </c>
      <c r="AD992">
        <v>0</v>
      </c>
      <c r="AE992" t="s">
        <v>346</v>
      </c>
      <c r="AF992" t="s">
        <v>629</v>
      </c>
      <c r="AG992" t="s">
        <v>649</v>
      </c>
      <c r="AH992" t="s">
        <v>650</v>
      </c>
      <c r="AI992" t="s">
        <v>349</v>
      </c>
      <c r="AJ992" t="s">
        <v>349</v>
      </c>
      <c r="AK992" t="s">
        <v>349</v>
      </c>
      <c r="AL992" t="s">
        <v>347</v>
      </c>
      <c r="AM992" t="s">
        <v>349</v>
      </c>
      <c r="AN992" t="s">
        <v>349</v>
      </c>
      <c r="AO992" t="s">
        <v>632</v>
      </c>
      <c r="AP992" t="s">
        <v>651</v>
      </c>
      <c r="AQ992" t="s">
        <v>648</v>
      </c>
      <c r="AR992" t="s">
        <v>352</v>
      </c>
      <c r="AS992" t="s">
        <v>634</v>
      </c>
    </row>
    <row r="993" spans="1:45" x14ac:dyDescent="0.3">
      <c r="A993" t="s">
        <v>338</v>
      </c>
      <c r="B993" t="s">
        <v>339</v>
      </c>
      <c r="C993" t="s">
        <v>1011</v>
      </c>
      <c r="D993" t="s">
        <v>629</v>
      </c>
      <c r="E993" t="s">
        <v>1499</v>
      </c>
      <c r="F993" t="s">
        <v>625</v>
      </c>
      <c r="G993" t="s">
        <v>656</v>
      </c>
      <c r="H993" t="s">
        <v>343</v>
      </c>
      <c r="I993" t="s">
        <v>657</v>
      </c>
      <c r="J993" t="s">
        <v>657</v>
      </c>
      <c r="K993">
        <v>20000000</v>
      </c>
      <c r="L993">
        <v>20000000</v>
      </c>
      <c r="M993">
        <v>15000000</v>
      </c>
      <c r="N993">
        <v>0</v>
      </c>
      <c r="O993">
        <v>0</v>
      </c>
      <c r="P993">
        <v>0</v>
      </c>
      <c r="Q993">
        <v>290682.33</v>
      </c>
      <c r="R993">
        <v>290682.33</v>
      </c>
      <c r="S993">
        <v>4322.28</v>
      </c>
      <c r="T993">
        <v>290682.33</v>
      </c>
      <c r="U993">
        <v>290682.33</v>
      </c>
      <c r="V993">
        <v>14709317.67</v>
      </c>
      <c r="W993">
        <v>19709317.670000002</v>
      </c>
      <c r="X993">
        <v>19709317.670000002</v>
      </c>
      <c r="Y993">
        <v>19709317.670000002</v>
      </c>
      <c r="Z993">
        <v>0</v>
      </c>
      <c r="AA993">
        <v>0</v>
      </c>
      <c r="AB993">
        <v>0</v>
      </c>
      <c r="AC993">
        <v>0</v>
      </c>
      <c r="AD993">
        <v>0</v>
      </c>
      <c r="AE993" t="s">
        <v>346</v>
      </c>
      <c r="AF993" t="s">
        <v>629</v>
      </c>
      <c r="AG993" t="s">
        <v>658</v>
      </c>
      <c r="AH993" t="s">
        <v>659</v>
      </c>
      <c r="AI993" t="s">
        <v>349</v>
      </c>
      <c r="AJ993" t="s">
        <v>349</v>
      </c>
      <c r="AK993" t="s">
        <v>349</v>
      </c>
      <c r="AL993" t="s">
        <v>347</v>
      </c>
      <c r="AM993" t="s">
        <v>349</v>
      </c>
      <c r="AN993" t="s">
        <v>349</v>
      </c>
      <c r="AO993" t="s">
        <v>632</v>
      </c>
      <c r="AP993" t="s">
        <v>660</v>
      </c>
      <c r="AQ993" t="s">
        <v>657</v>
      </c>
      <c r="AR993" t="s">
        <v>352</v>
      </c>
      <c r="AS993" t="s">
        <v>634</v>
      </c>
    </row>
    <row r="994" spans="1:45" x14ac:dyDescent="0.3">
      <c r="A994" t="s">
        <v>338</v>
      </c>
      <c r="B994" t="s">
        <v>339</v>
      </c>
      <c r="C994" t="s">
        <v>1011</v>
      </c>
      <c r="D994" t="s">
        <v>664</v>
      </c>
      <c r="E994" t="s">
        <v>1026</v>
      </c>
      <c r="F994" t="s">
        <v>341</v>
      </c>
      <c r="G994" t="s">
        <v>532</v>
      </c>
      <c r="H994" t="s">
        <v>343</v>
      </c>
      <c r="I994" t="s">
        <v>662</v>
      </c>
      <c r="J994" t="s">
        <v>663</v>
      </c>
      <c r="K994">
        <v>18722496</v>
      </c>
      <c r="L994">
        <v>18722496</v>
      </c>
      <c r="M994">
        <v>18722496</v>
      </c>
      <c r="N994">
        <v>0</v>
      </c>
      <c r="O994">
        <v>0</v>
      </c>
      <c r="P994">
        <v>0</v>
      </c>
      <c r="Q994">
        <v>7675057.25</v>
      </c>
      <c r="R994">
        <v>6631702.0199999996</v>
      </c>
      <c r="S994">
        <v>1089211.8600000001</v>
      </c>
      <c r="T994">
        <v>7675057.25</v>
      </c>
      <c r="U994">
        <v>7675057.25</v>
      </c>
      <c r="V994">
        <v>11047438.75</v>
      </c>
      <c r="W994">
        <v>11047438.75</v>
      </c>
      <c r="X994">
        <v>11047438.75</v>
      </c>
      <c r="Y994">
        <v>11047438.75</v>
      </c>
      <c r="Z994">
        <v>0</v>
      </c>
      <c r="AA994">
        <v>0</v>
      </c>
      <c r="AB994">
        <v>0</v>
      </c>
      <c r="AC994">
        <v>0</v>
      </c>
      <c r="AD994">
        <v>0</v>
      </c>
      <c r="AE994" t="s">
        <v>346</v>
      </c>
      <c r="AF994" t="s">
        <v>664</v>
      </c>
      <c r="AG994" t="s">
        <v>665</v>
      </c>
      <c r="AH994" t="s">
        <v>666</v>
      </c>
      <c r="AI994" t="s">
        <v>382</v>
      </c>
      <c r="AJ994" t="s">
        <v>349</v>
      </c>
      <c r="AK994" t="s">
        <v>349</v>
      </c>
      <c r="AL994" t="s">
        <v>347</v>
      </c>
      <c r="AM994" t="s">
        <v>667</v>
      </c>
      <c r="AN994" t="s">
        <v>400</v>
      </c>
      <c r="AO994" t="s">
        <v>668</v>
      </c>
      <c r="AP994" t="s">
        <v>669</v>
      </c>
      <c r="AQ994" t="s">
        <v>670</v>
      </c>
      <c r="AR994" t="s">
        <v>352</v>
      </c>
      <c r="AS994" t="s">
        <v>353</v>
      </c>
    </row>
    <row r="995" spans="1:45" x14ac:dyDescent="0.3">
      <c r="A995" t="s">
        <v>338</v>
      </c>
      <c r="B995" t="s">
        <v>339</v>
      </c>
      <c r="C995" t="s">
        <v>1011</v>
      </c>
      <c r="D995" t="s">
        <v>664</v>
      </c>
      <c r="E995" t="s">
        <v>1027</v>
      </c>
      <c r="F995" t="s">
        <v>341</v>
      </c>
      <c r="G995" t="s">
        <v>532</v>
      </c>
      <c r="H995" t="s">
        <v>343</v>
      </c>
      <c r="I995" t="s">
        <v>672</v>
      </c>
      <c r="J995" t="s">
        <v>673</v>
      </c>
      <c r="K995">
        <v>2981290</v>
      </c>
      <c r="L995">
        <v>2981290</v>
      </c>
      <c r="M995">
        <v>2981290</v>
      </c>
      <c r="N995">
        <v>0</v>
      </c>
      <c r="O995">
        <v>0</v>
      </c>
      <c r="P995">
        <v>0</v>
      </c>
      <c r="Q995">
        <v>1222142.8799999999</v>
      </c>
      <c r="R995">
        <v>1056003.51</v>
      </c>
      <c r="S995">
        <v>173441.38</v>
      </c>
      <c r="T995">
        <v>1222142.8799999999</v>
      </c>
      <c r="U995">
        <v>1222142.8799999999</v>
      </c>
      <c r="V995">
        <v>1759147.12</v>
      </c>
      <c r="W995">
        <v>1759147.12</v>
      </c>
      <c r="X995">
        <v>1759147.12</v>
      </c>
      <c r="Y995">
        <v>1759147.12</v>
      </c>
      <c r="Z995">
        <v>0</v>
      </c>
      <c r="AA995">
        <v>0</v>
      </c>
      <c r="AB995">
        <v>0</v>
      </c>
      <c r="AC995">
        <v>0</v>
      </c>
      <c r="AD995">
        <v>0</v>
      </c>
      <c r="AE995" t="s">
        <v>346</v>
      </c>
      <c r="AF995" t="s">
        <v>664</v>
      </c>
      <c r="AG995" t="s">
        <v>665</v>
      </c>
      <c r="AH995" t="s">
        <v>666</v>
      </c>
      <c r="AI995" t="s">
        <v>565</v>
      </c>
      <c r="AJ995" t="s">
        <v>349</v>
      </c>
      <c r="AK995" t="s">
        <v>349</v>
      </c>
      <c r="AL995" t="s">
        <v>347</v>
      </c>
      <c r="AM995" t="s">
        <v>674</v>
      </c>
      <c r="AN995" t="s">
        <v>384</v>
      </c>
      <c r="AO995" t="s">
        <v>668</v>
      </c>
      <c r="AP995" t="s">
        <v>669</v>
      </c>
      <c r="AQ995" t="s">
        <v>670</v>
      </c>
      <c r="AR995" t="s">
        <v>352</v>
      </c>
      <c r="AS995" t="s">
        <v>353</v>
      </c>
    </row>
    <row r="996" spans="1:45" x14ac:dyDescent="0.3">
      <c r="A996" t="s">
        <v>338</v>
      </c>
      <c r="B996" t="s">
        <v>339</v>
      </c>
      <c r="C996" t="s">
        <v>1011</v>
      </c>
      <c r="D996" t="s">
        <v>664</v>
      </c>
      <c r="E996" t="s">
        <v>1500</v>
      </c>
      <c r="F996" t="s">
        <v>341</v>
      </c>
      <c r="G996" t="s">
        <v>683</v>
      </c>
      <c r="H996" t="s">
        <v>343</v>
      </c>
      <c r="I996" t="s">
        <v>684</v>
      </c>
      <c r="J996" t="s">
        <v>685</v>
      </c>
      <c r="K996">
        <v>100000000</v>
      </c>
      <c r="L996">
        <v>100000000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100000000</v>
      </c>
      <c r="X996">
        <v>100000000</v>
      </c>
      <c r="Y996">
        <v>100000000</v>
      </c>
      <c r="Z996">
        <v>0</v>
      </c>
      <c r="AA996">
        <v>0</v>
      </c>
      <c r="AB996">
        <v>0</v>
      </c>
      <c r="AC996">
        <v>0</v>
      </c>
      <c r="AD996">
        <v>0</v>
      </c>
      <c r="AE996" t="s">
        <v>346</v>
      </c>
      <c r="AF996" t="s">
        <v>664</v>
      </c>
      <c r="AG996" t="s">
        <v>686</v>
      </c>
      <c r="AH996" t="s">
        <v>687</v>
      </c>
      <c r="AI996" t="s">
        <v>349</v>
      </c>
      <c r="AJ996" t="s">
        <v>349</v>
      </c>
      <c r="AK996" t="s">
        <v>349</v>
      </c>
      <c r="AL996" t="s">
        <v>347</v>
      </c>
      <c r="AM996" t="s">
        <v>349</v>
      </c>
      <c r="AN996" t="s">
        <v>349</v>
      </c>
      <c r="AO996" t="s">
        <v>668</v>
      </c>
      <c r="AP996" t="s">
        <v>688</v>
      </c>
      <c r="AQ996" t="s">
        <v>685</v>
      </c>
      <c r="AR996" t="s">
        <v>352</v>
      </c>
      <c r="AS996" t="s">
        <v>353</v>
      </c>
    </row>
    <row r="997" spans="1:45" x14ac:dyDescent="0.3">
      <c r="A997" t="s">
        <v>338</v>
      </c>
      <c r="B997" t="s">
        <v>339</v>
      </c>
      <c r="C997" t="s">
        <v>1011</v>
      </c>
      <c r="D997" t="s">
        <v>664</v>
      </c>
      <c r="E997" t="s">
        <v>1501</v>
      </c>
      <c r="F997" t="s">
        <v>341</v>
      </c>
      <c r="G997" t="s">
        <v>683</v>
      </c>
      <c r="H997" t="s">
        <v>343</v>
      </c>
      <c r="I997" t="s">
        <v>689</v>
      </c>
      <c r="J997" t="s">
        <v>690</v>
      </c>
      <c r="K997">
        <v>1000000</v>
      </c>
      <c r="L997">
        <v>2500000</v>
      </c>
      <c r="M997">
        <v>1500000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1500000</v>
      </c>
      <c r="W997">
        <v>2500000</v>
      </c>
      <c r="X997">
        <v>2500000</v>
      </c>
      <c r="Y997">
        <v>2500000</v>
      </c>
      <c r="Z997">
        <v>0</v>
      </c>
      <c r="AA997">
        <v>0</v>
      </c>
      <c r="AB997">
        <v>0</v>
      </c>
      <c r="AC997">
        <v>0</v>
      </c>
      <c r="AD997">
        <v>1500000</v>
      </c>
      <c r="AE997" t="s">
        <v>346</v>
      </c>
      <c r="AF997" t="s">
        <v>664</v>
      </c>
      <c r="AG997" t="s">
        <v>686</v>
      </c>
      <c r="AH997" t="s">
        <v>691</v>
      </c>
      <c r="AI997" t="s">
        <v>349</v>
      </c>
      <c r="AJ997" t="s">
        <v>349</v>
      </c>
      <c r="AK997" t="s">
        <v>349</v>
      </c>
      <c r="AL997" t="s">
        <v>347</v>
      </c>
      <c r="AM997" t="s">
        <v>349</v>
      </c>
      <c r="AN997" t="s">
        <v>349</v>
      </c>
      <c r="AO997" t="s">
        <v>668</v>
      </c>
      <c r="AP997" t="s">
        <v>688</v>
      </c>
      <c r="AQ997" t="s">
        <v>690</v>
      </c>
      <c r="AR997" t="s">
        <v>352</v>
      </c>
      <c r="AS997" t="s">
        <v>353</v>
      </c>
    </row>
    <row r="998" spans="1:45" x14ac:dyDescent="0.3">
      <c r="A998" t="s">
        <v>338</v>
      </c>
      <c r="B998" t="s">
        <v>339</v>
      </c>
      <c r="C998" t="s">
        <v>1011</v>
      </c>
      <c r="D998" t="s">
        <v>664</v>
      </c>
      <c r="E998" t="s">
        <v>1502</v>
      </c>
      <c r="F998" t="s">
        <v>341</v>
      </c>
      <c r="G998" t="s">
        <v>683</v>
      </c>
      <c r="H998" t="s">
        <v>343</v>
      </c>
      <c r="I998" t="s">
        <v>692</v>
      </c>
      <c r="J998" t="s">
        <v>692</v>
      </c>
      <c r="K998">
        <v>35500000</v>
      </c>
      <c r="L998">
        <v>34000000</v>
      </c>
      <c r="M998">
        <v>25875000</v>
      </c>
      <c r="N998">
        <v>0</v>
      </c>
      <c r="O998">
        <v>0</v>
      </c>
      <c r="P998">
        <v>0</v>
      </c>
      <c r="Q998">
        <v>12931794.789999999</v>
      </c>
      <c r="R998">
        <v>12931794.789999999</v>
      </c>
      <c r="S998">
        <v>0</v>
      </c>
      <c r="T998">
        <v>12931794.789999999</v>
      </c>
      <c r="U998">
        <v>12931794.789999999</v>
      </c>
      <c r="V998">
        <v>12943205.210000001</v>
      </c>
      <c r="W998">
        <v>21068205.210000001</v>
      </c>
      <c r="X998">
        <v>21068205.210000001</v>
      </c>
      <c r="Y998">
        <v>21068205.210000001</v>
      </c>
      <c r="Z998">
        <v>0</v>
      </c>
      <c r="AA998">
        <v>0</v>
      </c>
      <c r="AB998">
        <v>0</v>
      </c>
      <c r="AC998">
        <v>-1500000</v>
      </c>
      <c r="AD998">
        <v>0</v>
      </c>
      <c r="AE998" t="s">
        <v>346</v>
      </c>
      <c r="AF998" t="s">
        <v>664</v>
      </c>
      <c r="AG998" t="s">
        <v>693</v>
      </c>
      <c r="AH998" t="s">
        <v>694</v>
      </c>
      <c r="AI998" t="s">
        <v>349</v>
      </c>
      <c r="AJ998" t="s">
        <v>349</v>
      </c>
      <c r="AK998" t="s">
        <v>349</v>
      </c>
      <c r="AL998" t="s">
        <v>347</v>
      </c>
      <c r="AM998" t="s">
        <v>349</v>
      </c>
      <c r="AN998" t="s">
        <v>349</v>
      </c>
      <c r="AO998" t="s">
        <v>668</v>
      </c>
      <c r="AP998" t="s">
        <v>695</v>
      </c>
      <c r="AQ998" t="s">
        <v>692</v>
      </c>
      <c r="AR998" t="s">
        <v>352</v>
      </c>
      <c r="AS998" t="s">
        <v>353</v>
      </c>
    </row>
    <row r="999" spans="1:45" x14ac:dyDescent="0.3">
      <c r="A999" t="s">
        <v>338</v>
      </c>
      <c r="B999" t="s">
        <v>339</v>
      </c>
      <c r="C999" t="s">
        <v>1011</v>
      </c>
      <c r="D999" t="s">
        <v>664</v>
      </c>
      <c r="E999" t="s">
        <v>1503</v>
      </c>
      <c r="F999" t="s">
        <v>341</v>
      </c>
      <c r="G999" t="s">
        <v>683</v>
      </c>
      <c r="H999" t="s">
        <v>343</v>
      </c>
      <c r="I999" t="s">
        <v>696</v>
      </c>
      <c r="J999" t="s">
        <v>696</v>
      </c>
      <c r="K999">
        <v>11100000</v>
      </c>
      <c r="L999">
        <v>11100000</v>
      </c>
      <c r="M999">
        <v>11100000</v>
      </c>
      <c r="N999">
        <v>0</v>
      </c>
      <c r="O999">
        <v>0</v>
      </c>
      <c r="P999">
        <v>0</v>
      </c>
      <c r="Q999">
        <v>2595927.7799999998</v>
      </c>
      <c r="R999">
        <v>2595927.7799999998</v>
      </c>
      <c r="S999">
        <v>349277.6</v>
      </c>
      <c r="T999">
        <v>2595927.7799999998</v>
      </c>
      <c r="U999">
        <v>2595927.7799999998</v>
      </c>
      <c r="V999">
        <v>8504072.2200000007</v>
      </c>
      <c r="W999">
        <v>8504072.2200000007</v>
      </c>
      <c r="X999">
        <v>8504072.2200000007</v>
      </c>
      <c r="Y999">
        <v>8504072.2200000007</v>
      </c>
      <c r="Z999">
        <v>0</v>
      </c>
      <c r="AA999">
        <v>0</v>
      </c>
      <c r="AB999">
        <v>0</v>
      </c>
      <c r="AC999">
        <v>0</v>
      </c>
      <c r="AD999">
        <v>0</v>
      </c>
      <c r="AE999" t="s">
        <v>346</v>
      </c>
      <c r="AF999" t="s">
        <v>664</v>
      </c>
      <c r="AG999" t="s">
        <v>693</v>
      </c>
      <c r="AH999" t="s">
        <v>697</v>
      </c>
      <c r="AI999" t="s">
        <v>349</v>
      </c>
      <c r="AJ999" t="s">
        <v>349</v>
      </c>
      <c r="AK999" t="s">
        <v>349</v>
      </c>
      <c r="AL999" t="s">
        <v>347</v>
      </c>
      <c r="AM999" t="s">
        <v>349</v>
      </c>
      <c r="AN999" t="s">
        <v>349</v>
      </c>
      <c r="AO999" t="s">
        <v>668</v>
      </c>
      <c r="AP999" t="s">
        <v>695</v>
      </c>
      <c r="AQ999" t="s">
        <v>696</v>
      </c>
      <c r="AR999" t="s">
        <v>352</v>
      </c>
      <c r="AS999" t="s">
        <v>353</v>
      </c>
    </row>
    <row r="1000" spans="1:45" x14ac:dyDescent="0.3">
      <c r="A1000" t="s">
        <v>338</v>
      </c>
      <c r="B1000" t="s">
        <v>339</v>
      </c>
      <c r="C1000" t="s">
        <v>1011</v>
      </c>
      <c r="D1000" t="s">
        <v>664</v>
      </c>
      <c r="E1000" t="s">
        <v>1504</v>
      </c>
      <c r="F1000" t="s">
        <v>341</v>
      </c>
      <c r="G1000" t="s">
        <v>683</v>
      </c>
      <c r="H1000" t="s">
        <v>343</v>
      </c>
      <c r="I1000" t="s">
        <v>718</v>
      </c>
      <c r="J1000" t="s">
        <v>718</v>
      </c>
      <c r="K1000">
        <v>60500000</v>
      </c>
      <c r="L1000">
        <v>72500000</v>
      </c>
      <c r="M1000">
        <v>49666666.670000002</v>
      </c>
      <c r="N1000">
        <v>0</v>
      </c>
      <c r="O1000">
        <v>0</v>
      </c>
      <c r="P1000">
        <v>0</v>
      </c>
      <c r="Q1000">
        <v>19252022.949999999</v>
      </c>
      <c r="R1000">
        <v>18390781.809999999</v>
      </c>
      <c r="S1000">
        <v>1323759</v>
      </c>
      <c r="T1000">
        <v>19252022.949999999</v>
      </c>
      <c r="U1000">
        <v>19252022.949999999</v>
      </c>
      <c r="V1000">
        <v>30414643.719999999</v>
      </c>
      <c r="W1000">
        <v>53247977.049999997</v>
      </c>
      <c r="X1000">
        <v>53247977.049999997</v>
      </c>
      <c r="Y1000">
        <v>53247977.049999997</v>
      </c>
      <c r="Z1000">
        <v>0</v>
      </c>
      <c r="AA1000">
        <v>0</v>
      </c>
      <c r="AB1000">
        <v>0</v>
      </c>
      <c r="AC1000">
        <v>0</v>
      </c>
      <c r="AD1000">
        <v>12000000</v>
      </c>
      <c r="AE1000" t="s">
        <v>346</v>
      </c>
      <c r="AF1000" t="s">
        <v>664</v>
      </c>
      <c r="AG1000" t="s">
        <v>719</v>
      </c>
      <c r="AH1000" t="s">
        <v>720</v>
      </c>
      <c r="AI1000" t="s">
        <v>349</v>
      </c>
      <c r="AJ1000" t="s">
        <v>349</v>
      </c>
      <c r="AK1000" t="s">
        <v>349</v>
      </c>
      <c r="AL1000" t="s">
        <v>347</v>
      </c>
      <c r="AM1000" t="s">
        <v>349</v>
      </c>
      <c r="AN1000" t="s">
        <v>349</v>
      </c>
      <c r="AO1000" t="s">
        <v>668</v>
      </c>
      <c r="AP1000" t="s">
        <v>721</v>
      </c>
      <c r="AQ1000" t="s">
        <v>718</v>
      </c>
      <c r="AR1000" t="s">
        <v>352</v>
      </c>
      <c r="AS1000" t="s">
        <v>353</v>
      </c>
    </row>
    <row r="1001" spans="1:45" x14ac:dyDescent="0.3">
      <c r="A1001" t="s">
        <v>338</v>
      </c>
      <c r="B1001" t="s">
        <v>339</v>
      </c>
      <c r="C1001" t="s">
        <v>1011</v>
      </c>
      <c r="D1001" t="s">
        <v>664</v>
      </c>
      <c r="E1001" t="s">
        <v>1522</v>
      </c>
      <c r="F1001" t="s">
        <v>341</v>
      </c>
      <c r="G1001" t="s">
        <v>683</v>
      </c>
      <c r="H1001" t="s">
        <v>343</v>
      </c>
      <c r="I1001" t="s">
        <v>1028</v>
      </c>
      <c r="J1001" t="s">
        <v>1029</v>
      </c>
      <c r="K1001">
        <v>1500000</v>
      </c>
      <c r="L1001">
        <v>1500000</v>
      </c>
      <c r="M1001">
        <v>1125000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1125000</v>
      </c>
      <c r="W1001">
        <v>1500000</v>
      </c>
      <c r="X1001">
        <v>1500000</v>
      </c>
      <c r="Y1001">
        <v>1500000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 t="s">
        <v>346</v>
      </c>
      <c r="AF1001" t="s">
        <v>664</v>
      </c>
      <c r="AG1001" t="s">
        <v>719</v>
      </c>
      <c r="AH1001" t="s">
        <v>1030</v>
      </c>
      <c r="AI1001" t="s">
        <v>349</v>
      </c>
      <c r="AJ1001" t="s">
        <v>349</v>
      </c>
      <c r="AK1001" t="s">
        <v>349</v>
      </c>
      <c r="AL1001" t="s">
        <v>347</v>
      </c>
      <c r="AM1001" t="s">
        <v>349</v>
      </c>
      <c r="AN1001" t="s">
        <v>349</v>
      </c>
      <c r="AO1001" t="s">
        <v>668</v>
      </c>
      <c r="AP1001" t="s">
        <v>721</v>
      </c>
      <c r="AQ1001" t="s">
        <v>1029</v>
      </c>
      <c r="AR1001" t="s">
        <v>352</v>
      </c>
      <c r="AS1001" t="s">
        <v>353</v>
      </c>
    </row>
    <row r="1002" spans="1:45" x14ac:dyDescent="0.3">
      <c r="A1002" t="s">
        <v>338</v>
      </c>
      <c r="B1002" t="s">
        <v>339</v>
      </c>
      <c r="C1002" t="s">
        <v>1031</v>
      </c>
      <c r="D1002" t="s">
        <v>347</v>
      </c>
      <c r="E1002" t="s">
        <v>1428</v>
      </c>
      <c r="F1002" t="s">
        <v>341</v>
      </c>
      <c r="G1002" t="s">
        <v>342</v>
      </c>
      <c r="H1002" t="s">
        <v>343</v>
      </c>
      <c r="I1002" t="s">
        <v>344</v>
      </c>
      <c r="J1002" t="s">
        <v>345</v>
      </c>
      <c r="K1002">
        <v>796779840</v>
      </c>
      <c r="L1002">
        <v>774111840</v>
      </c>
      <c r="M1002">
        <v>774111840</v>
      </c>
      <c r="N1002">
        <v>0</v>
      </c>
      <c r="O1002">
        <v>0</v>
      </c>
      <c r="P1002">
        <v>0</v>
      </c>
      <c r="Q1002">
        <v>352905763.56999999</v>
      </c>
      <c r="R1002">
        <v>340578835</v>
      </c>
      <c r="S1002">
        <v>56702598.479999997</v>
      </c>
      <c r="T1002">
        <v>352905763.56999999</v>
      </c>
      <c r="U1002">
        <v>352905763.56999999</v>
      </c>
      <c r="V1002">
        <v>421206076.43000001</v>
      </c>
      <c r="W1002">
        <v>421206076.43000001</v>
      </c>
      <c r="X1002">
        <v>421206076.43000001</v>
      </c>
      <c r="Y1002">
        <v>421206076.43000001</v>
      </c>
      <c r="Z1002">
        <v>0</v>
      </c>
      <c r="AA1002">
        <v>0</v>
      </c>
      <c r="AB1002">
        <v>0</v>
      </c>
      <c r="AC1002">
        <v>-22668000</v>
      </c>
      <c r="AD1002">
        <v>0</v>
      </c>
      <c r="AE1002" t="s">
        <v>346</v>
      </c>
      <c r="AF1002" t="s">
        <v>347</v>
      </c>
      <c r="AG1002" t="s">
        <v>341</v>
      </c>
      <c r="AH1002" t="s">
        <v>348</v>
      </c>
      <c r="AI1002" t="s">
        <v>349</v>
      </c>
      <c r="AJ1002" t="s">
        <v>349</v>
      </c>
      <c r="AK1002" t="s">
        <v>349</v>
      </c>
      <c r="AL1002" t="s">
        <v>347</v>
      </c>
      <c r="AM1002" t="s">
        <v>349</v>
      </c>
      <c r="AN1002" t="s">
        <v>349</v>
      </c>
      <c r="AO1002" t="s">
        <v>350</v>
      </c>
      <c r="AP1002" t="s">
        <v>351</v>
      </c>
      <c r="AQ1002" t="s">
        <v>345</v>
      </c>
      <c r="AR1002" t="s">
        <v>352</v>
      </c>
      <c r="AS1002" t="s">
        <v>353</v>
      </c>
    </row>
    <row r="1003" spans="1:45" x14ac:dyDescent="0.3">
      <c r="A1003" t="s">
        <v>338</v>
      </c>
      <c r="B1003" t="s">
        <v>339</v>
      </c>
      <c r="C1003" t="s">
        <v>1031</v>
      </c>
      <c r="D1003" t="s">
        <v>347</v>
      </c>
      <c r="E1003" t="s">
        <v>1429</v>
      </c>
      <c r="F1003" t="s">
        <v>341</v>
      </c>
      <c r="G1003" t="s">
        <v>342</v>
      </c>
      <c r="H1003" t="s">
        <v>343</v>
      </c>
      <c r="I1003" t="s">
        <v>354</v>
      </c>
      <c r="J1003" t="s">
        <v>354</v>
      </c>
      <c r="K1003">
        <v>3000000</v>
      </c>
      <c r="L1003">
        <v>3000000</v>
      </c>
      <c r="M1003">
        <v>3000000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3000000</v>
      </c>
      <c r="W1003">
        <v>3000000</v>
      </c>
      <c r="X1003">
        <v>3000000</v>
      </c>
      <c r="Y1003">
        <v>3000000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 t="s">
        <v>346</v>
      </c>
      <c r="AF1003" t="s">
        <v>347</v>
      </c>
      <c r="AG1003" t="s">
        <v>341</v>
      </c>
      <c r="AH1003" t="s">
        <v>355</v>
      </c>
      <c r="AI1003" t="s">
        <v>349</v>
      </c>
      <c r="AJ1003" t="s">
        <v>349</v>
      </c>
      <c r="AK1003" t="s">
        <v>349</v>
      </c>
      <c r="AL1003" t="s">
        <v>347</v>
      </c>
      <c r="AM1003" t="s">
        <v>349</v>
      </c>
      <c r="AN1003" t="s">
        <v>349</v>
      </c>
      <c r="AO1003" t="s">
        <v>350</v>
      </c>
      <c r="AP1003" t="s">
        <v>351</v>
      </c>
      <c r="AQ1003" t="s">
        <v>354</v>
      </c>
      <c r="AR1003" t="s">
        <v>352</v>
      </c>
      <c r="AS1003" t="s">
        <v>353</v>
      </c>
    </row>
    <row r="1004" spans="1:45" x14ac:dyDescent="0.3">
      <c r="A1004" t="s">
        <v>338</v>
      </c>
      <c r="B1004" t="s">
        <v>339</v>
      </c>
      <c r="C1004" t="s">
        <v>1031</v>
      </c>
      <c r="D1004" t="s">
        <v>347</v>
      </c>
      <c r="E1004" t="s">
        <v>1430</v>
      </c>
      <c r="F1004" t="s">
        <v>341</v>
      </c>
      <c r="G1004" t="s">
        <v>342</v>
      </c>
      <c r="H1004" t="s">
        <v>343</v>
      </c>
      <c r="I1004" t="s">
        <v>356</v>
      </c>
      <c r="J1004" t="s">
        <v>357</v>
      </c>
      <c r="K1004">
        <v>105494770</v>
      </c>
      <c r="L1004">
        <v>133294770</v>
      </c>
      <c r="M1004">
        <v>119394770</v>
      </c>
      <c r="N1004">
        <v>0</v>
      </c>
      <c r="O1004">
        <v>0</v>
      </c>
      <c r="P1004">
        <v>0</v>
      </c>
      <c r="Q1004">
        <v>30020292.469999999</v>
      </c>
      <c r="R1004">
        <v>30020292.469999999</v>
      </c>
      <c r="S1004">
        <v>7149027.2400000002</v>
      </c>
      <c r="T1004">
        <v>30020292.469999999</v>
      </c>
      <c r="U1004">
        <v>30020292.469999999</v>
      </c>
      <c r="V1004">
        <v>89374477.530000001</v>
      </c>
      <c r="W1004">
        <v>103274477.53</v>
      </c>
      <c r="X1004">
        <v>103274477.53</v>
      </c>
      <c r="Y1004">
        <v>103274477.53</v>
      </c>
      <c r="Z1004">
        <v>0</v>
      </c>
      <c r="AA1004">
        <v>0</v>
      </c>
      <c r="AB1004">
        <v>0</v>
      </c>
      <c r="AC1004">
        <v>0</v>
      </c>
      <c r="AD1004">
        <v>27800000</v>
      </c>
      <c r="AE1004" t="s">
        <v>346</v>
      </c>
      <c r="AF1004" t="s">
        <v>347</v>
      </c>
      <c r="AG1004" t="s">
        <v>358</v>
      </c>
      <c r="AH1004" t="s">
        <v>359</v>
      </c>
      <c r="AI1004" t="s">
        <v>349</v>
      </c>
      <c r="AJ1004" t="s">
        <v>349</v>
      </c>
      <c r="AK1004" t="s">
        <v>349</v>
      </c>
      <c r="AL1004" t="s">
        <v>347</v>
      </c>
      <c r="AM1004" t="s">
        <v>349</v>
      </c>
      <c r="AN1004" t="s">
        <v>349</v>
      </c>
      <c r="AO1004" t="s">
        <v>350</v>
      </c>
      <c r="AP1004" t="s">
        <v>360</v>
      </c>
      <c r="AQ1004" t="s">
        <v>357</v>
      </c>
      <c r="AR1004" t="s">
        <v>352</v>
      </c>
      <c r="AS1004" t="s">
        <v>353</v>
      </c>
    </row>
    <row r="1005" spans="1:45" x14ac:dyDescent="0.3">
      <c r="A1005" t="s">
        <v>338</v>
      </c>
      <c r="B1005" t="s">
        <v>339</v>
      </c>
      <c r="C1005" t="s">
        <v>1031</v>
      </c>
      <c r="D1005" t="s">
        <v>347</v>
      </c>
      <c r="E1005" t="s">
        <v>1431</v>
      </c>
      <c r="F1005" t="s">
        <v>341</v>
      </c>
      <c r="G1005" t="s">
        <v>342</v>
      </c>
      <c r="H1005" t="s">
        <v>343</v>
      </c>
      <c r="I1005" t="s">
        <v>361</v>
      </c>
      <c r="J1005" t="s">
        <v>362</v>
      </c>
      <c r="K1005">
        <v>294800000</v>
      </c>
      <c r="L1005">
        <v>294800000</v>
      </c>
      <c r="M1005">
        <v>292612107.5</v>
      </c>
      <c r="N1005">
        <v>0</v>
      </c>
      <c r="O1005">
        <v>0</v>
      </c>
      <c r="P1005">
        <v>0</v>
      </c>
      <c r="Q1005">
        <v>104652008.87</v>
      </c>
      <c r="R1005">
        <v>104652008.87</v>
      </c>
      <c r="S1005">
        <v>16243593.73</v>
      </c>
      <c r="T1005">
        <v>104652008.87</v>
      </c>
      <c r="U1005">
        <v>104652008.87</v>
      </c>
      <c r="V1005">
        <v>187960098.63</v>
      </c>
      <c r="W1005">
        <v>190147991.13</v>
      </c>
      <c r="X1005">
        <v>190147991.13</v>
      </c>
      <c r="Y1005">
        <v>190147991.13</v>
      </c>
      <c r="Z1005">
        <v>0</v>
      </c>
      <c r="AA1005">
        <v>0</v>
      </c>
      <c r="AB1005">
        <v>0</v>
      </c>
      <c r="AC1005">
        <v>0</v>
      </c>
      <c r="AD1005">
        <v>0</v>
      </c>
      <c r="AE1005" t="s">
        <v>346</v>
      </c>
      <c r="AF1005" t="s">
        <v>347</v>
      </c>
      <c r="AG1005" t="s">
        <v>363</v>
      </c>
      <c r="AH1005" t="s">
        <v>364</v>
      </c>
      <c r="AI1005" t="s">
        <v>349</v>
      </c>
      <c r="AJ1005" t="s">
        <v>349</v>
      </c>
      <c r="AK1005" t="s">
        <v>349</v>
      </c>
      <c r="AL1005" t="s">
        <v>347</v>
      </c>
      <c r="AM1005" t="s">
        <v>349</v>
      </c>
      <c r="AN1005" t="s">
        <v>349</v>
      </c>
      <c r="AO1005" t="s">
        <v>350</v>
      </c>
      <c r="AP1005" t="s">
        <v>365</v>
      </c>
      <c r="AQ1005" t="s">
        <v>362</v>
      </c>
      <c r="AR1005" t="s">
        <v>352</v>
      </c>
      <c r="AS1005" t="s">
        <v>353</v>
      </c>
    </row>
    <row r="1006" spans="1:45" x14ac:dyDescent="0.3">
      <c r="A1006" t="s">
        <v>338</v>
      </c>
      <c r="B1006" t="s">
        <v>339</v>
      </c>
      <c r="C1006" t="s">
        <v>1031</v>
      </c>
      <c r="D1006" t="s">
        <v>347</v>
      </c>
      <c r="E1006" t="s">
        <v>1432</v>
      </c>
      <c r="F1006" t="s">
        <v>341</v>
      </c>
      <c r="G1006" t="s">
        <v>342</v>
      </c>
      <c r="H1006" t="s">
        <v>343</v>
      </c>
      <c r="I1006" t="s">
        <v>366</v>
      </c>
      <c r="J1006" t="s">
        <v>367</v>
      </c>
      <c r="K1006">
        <v>141569405</v>
      </c>
      <c r="L1006">
        <v>136437405</v>
      </c>
      <c r="M1006">
        <v>136437405</v>
      </c>
      <c r="N1006">
        <v>0</v>
      </c>
      <c r="O1006">
        <v>0</v>
      </c>
      <c r="P1006">
        <v>0</v>
      </c>
      <c r="Q1006">
        <v>56952515.780000001</v>
      </c>
      <c r="R1006">
        <v>56952515.780000001</v>
      </c>
      <c r="S1006">
        <v>9339218.0899999999</v>
      </c>
      <c r="T1006">
        <v>56952515.780000001</v>
      </c>
      <c r="U1006">
        <v>56952515.780000001</v>
      </c>
      <c r="V1006">
        <v>79484889.219999999</v>
      </c>
      <c r="W1006">
        <v>79484889.219999999</v>
      </c>
      <c r="X1006">
        <v>79484889.219999999</v>
      </c>
      <c r="Y1006">
        <v>79484889.219999999</v>
      </c>
      <c r="Z1006">
        <v>0</v>
      </c>
      <c r="AA1006">
        <v>0</v>
      </c>
      <c r="AB1006">
        <v>0</v>
      </c>
      <c r="AC1006">
        <v>-5132000</v>
      </c>
      <c r="AD1006">
        <v>0</v>
      </c>
      <c r="AE1006" t="s">
        <v>346</v>
      </c>
      <c r="AF1006" t="s">
        <v>347</v>
      </c>
      <c r="AG1006" t="s">
        <v>363</v>
      </c>
      <c r="AH1006" t="s">
        <v>368</v>
      </c>
      <c r="AI1006" t="s">
        <v>349</v>
      </c>
      <c r="AJ1006" t="s">
        <v>349</v>
      </c>
      <c r="AK1006" t="s">
        <v>349</v>
      </c>
      <c r="AL1006" t="s">
        <v>347</v>
      </c>
      <c r="AM1006" t="s">
        <v>349</v>
      </c>
      <c r="AN1006" t="s">
        <v>349</v>
      </c>
      <c r="AO1006" t="s">
        <v>350</v>
      </c>
      <c r="AP1006" t="s">
        <v>365</v>
      </c>
      <c r="AQ1006" t="s">
        <v>367</v>
      </c>
      <c r="AR1006" t="s">
        <v>352</v>
      </c>
      <c r="AS1006" t="s">
        <v>353</v>
      </c>
    </row>
    <row r="1007" spans="1:45" x14ac:dyDescent="0.3">
      <c r="A1007" t="s">
        <v>338</v>
      </c>
      <c r="B1007" t="s">
        <v>339</v>
      </c>
      <c r="C1007" t="s">
        <v>1031</v>
      </c>
      <c r="D1007" t="s">
        <v>347</v>
      </c>
      <c r="E1007" t="s">
        <v>1433</v>
      </c>
      <c r="F1007" t="s">
        <v>341</v>
      </c>
      <c r="G1007" t="s">
        <v>342</v>
      </c>
      <c r="H1007" t="s">
        <v>343</v>
      </c>
      <c r="I1007" t="s">
        <v>369</v>
      </c>
      <c r="J1007" t="s">
        <v>369</v>
      </c>
      <c r="K1007">
        <v>125027052</v>
      </c>
      <c r="L1007">
        <v>125027052</v>
      </c>
      <c r="M1007">
        <v>125027052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125027052</v>
      </c>
      <c r="W1007">
        <v>125027052</v>
      </c>
      <c r="X1007">
        <v>125027052</v>
      </c>
      <c r="Y1007">
        <v>125027052</v>
      </c>
      <c r="Z1007">
        <v>0</v>
      </c>
      <c r="AA1007">
        <v>0</v>
      </c>
      <c r="AB1007">
        <v>0</v>
      </c>
      <c r="AC1007">
        <v>0</v>
      </c>
      <c r="AD1007">
        <v>0</v>
      </c>
      <c r="AE1007" t="s">
        <v>346</v>
      </c>
      <c r="AF1007" t="s">
        <v>347</v>
      </c>
      <c r="AG1007" t="s">
        <v>363</v>
      </c>
      <c r="AH1007" t="s">
        <v>370</v>
      </c>
      <c r="AI1007" t="s">
        <v>349</v>
      </c>
      <c r="AJ1007" t="s">
        <v>349</v>
      </c>
      <c r="AK1007" t="s">
        <v>349</v>
      </c>
      <c r="AL1007" t="s">
        <v>347</v>
      </c>
      <c r="AM1007" t="s">
        <v>349</v>
      </c>
      <c r="AN1007" t="s">
        <v>349</v>
      </c>
      <c r="AO1007" t="s">
        <v>350</v>
      </c>
      <c r="AP1007" t="s">
        <v>365</v>
      </c>
      <c r="AQ1007" t="s">
        <v>369</v>
      </c>
      <c r="AR1007" t="s">
        <v>352</v>
      </c>
      <c r="AS1007" t="s">
        <v>353</v>
      </c>
    </row>
    <row r="1008" spans="1:45" x14ac:dyDescent="0.3">
      <c r="A1008" t="s">
        <v>338</v>
      </c>
      <c r="B1008" t="s">
        <v>339</v>
      </c>
      <c r="C1008" t="s">
        <v>1031</v>
      </c>
      <c r="D1008" t="s">
        <v>347</v>
      </c>
      <c r="E1008" t="s">
        <v>1434</v>
      </c>
      <c r="F1008" t="s">
        <v>341</v>
      </c>
      <c r="G1008" t="s">
        <v>342</v>
      </c>
      <c r="H1008" t="s">
        <v>343</v>
      </c>
      <c r="I1008" t="s">
        <v>371</v>
      </c>
      <c r="J1008" t="s">
        <v>371</v>
      </c>
      <c r="K1008">
        <v>98003276</v>
      </c>
      <c r="L1008">
        <v>98003276</v>
      </c>
      <c r="M1008">
        <v>98003276</v>
      </c>
      <c r="N1008">
        <v>0</v>
      </c>
      <c r="O1008">
        <v>0</v>
      </c>
      <c r="P1008">
        <v>0</v>
      </c>
      <c r="Q1008">
        <v>96794562.25</v>
      </c>
      <c r="R1008">
        <v>86945848.430000007</v>
      </c>
      <c r="S1008">
        <v>0</v>
      </c>
      <c r="T1008">
        <v>96794562.25</v>
      </c>
      <c r="U1008">
        <v>96794562.25</v>
      </c>
      <c r="V1008">
        <v>1208713.75</v>
      </c>
      <c r="W1008">
        <v>1208713.75</v>
      </c>
      <c r="X1008">
        <v>1208713.75</v>
      </c>
      <c r="Y1008">
        <v>1208713.75</v>
      </c>
      <c r="Z1008">
        <v>0</v>
      </c>
      <c r="AA1008">
        <v>0</v>
      </c>
      <c r="AB1008">
        <v>0</v>
      </c>
      <c r="AC1008">
        <v>0</v>
      </c>
      <c r="AD1008">
        <v>0</v>
      </c>
      <c r="AE1008" t="s">
        <v>346</v>
      </c>
      <c r="AF1008" t="s">
        <v>347</v>
      </c>
      <c r="AG1008" t="s">
        <v>363</v>
      </c>
      <c r="AH1008" t="s">
        <v>372</v>
      </c>
      <c r="AI1008" t="s">
        <v>349</v>
      </c>
      <c r="AJ1008" t="s">
        <v>349</v>
      </c>
      <c r="AK1008" t="s">
        <v>349</v>
      </c>
      <c r="AL1008" t="s">
        <v>347</v>
      </c>
      <c r="AM1008" t="s">
        <v>349</v>
      </c>
      <c r="AN1008" t="s">
        <v>349</v>
      </c>
      <c r="AO1008" t="s">
        <v>350</v>
      </c>
      <c r="AP1008" t="s">
        <v>365</v>
      </c>
      <c r="AQ1008" t="s">
        <v>371</v>
      </c>
      <c r="AR1008" t="s">
        <v>352</v>
      </c>
      <c r="AS1008" t="s">
        <v>353</v>
      </c>
    </row>
    <row r="1009" spans="1:45" x14ac:dyDescent="0.3">
      <c r="A1009" t="s">
        <v>338</v>
      </c>
      <c r="B1009" t="s">
        <v>339</v>
      </c>
      <c r="C1009" t="s">
        <v>1031</v>
      </c>
      <c r="D1009" t="s">
        <v>347</v>
      </c>
      <c r="E1009" t="s">
        <v>1435</v>
      </c>
      <c r="F1009" t="s">
        <v>341</v>
      </c>
      <c r="G1009" t="s">
        <v>342</v>
      </c>
      <c r="H1009" t="s">
        <v>343</v>
      </c>
      <c r="I1009" t="s">
        <v>373</v>
      </c>
      <c r="J1009" t="s">
        <v>374</v>
      </c>
      <c r="K1009">
        <v>39700000</v>
      </c>
      <c r="L1009">
        <v>39700000</v>
      </c>
      <c r="M1009">
        <v>39700000</v>
      </c>
      <c r="N1009">
        <v>0</v>
      </c>
      <c r="O1009">
        <v>0</v>
      </c>
      <c r="P1009">
        <v>0</v>
      </c>
      <c r="Q1009">
        <v>16226081.93</v>
      </c>
      <c r="R1009">
        <v>16226081.93</v>
      </c>
      <c r="S1009">
        <v>2679857.02</v>
      </c>
      <c r="T1009">
        <v>16226081.93</v>
      </c>
      <c r="U1009">
        <v>16226081.93</v>
      </c>
      <c r="V1009">
        <v>23473918.07</v>
      </c>
      <c r="W1009">
        <v>23473918.07</v>
      </c>
      <c r="X1009">
        <v>23473918.07</v>
      </c>
      <c r="Y1009">
        <v>23473918.07</v>
      </c>
      <c r="Z1009">
        <v>0</v>
      </c>
      <c r="AA1009">
        <v>0</v>
      </c>
      <c r="AB1009">
        <v>0</v>
      </c>
      <c r="AC1009">
        <v>0</v>
      </c>
      <c r="AD1009">
        <v>0</v>
      </c>
      <c r="AE1009" t="s">
        <v>346</v>
      </c>
      <c r="AF1009" t="s">
        <v>347</v>
      </c>
      <c r="AG1009" t="s">
        <v>363</v>
      </c>
      <c r="AH1009" t="s">
        <v>375</v>
      </c>
      <c r="AI1009" t="s">
        <v>349</v>
      </c>
      <c r="AJ1009" t="s">
        <v>349</v>
      </c>
      <c r="AK1009" t="s">
        <v>349</v>
      </c>
      <c r="AL1009" t="s">
        <v>347</v>
      </c>
      <c r="AM1009" t="s">
        <v>349</v>
      </c>
      <c r="AN1009" t="s">
        <v>349</v>
      </c>
      <c r="AO1009" t="s">
        <v>350</v>
      </c>
      <c r="AP1009" t="s">
        <v>365</v>
      </c>
      <c r="AQ1009" t="s">
        <v>374</v>
      </c>
      <c r="AR1009" t="s">
        <v>352</v>
      </c>
      <c r="AS1009" t="s">
        <v>353</v>
      </c>
    </row>
    <row r="1010" spans="1:45" x14ac:dyDescent="0.3">
      <c r="A1010" t="s">
        <v>338</v>
      </c>
      <c r="B1010" t="s">
        <v>339</v>
      </c>
      <c r="C1010" t="s">
        <v>1031</v>
      </c>
      <c r="D1010" t="s">
        <v>347</v>
      </c>
      <c r="E1010" t="s">
        <v>1032</v>
      </c>
      <c r="F1010" t="s">
        <v>341</v>
      </c>
      <c r="G1010" t="s">
        <v>377</v>
      </c>
      <c r="H1010" t="s">
        <v>343</v>
      </c>
      <c r="I1010" t="s">
        <v>378</v>
      </c>
      <c r="J1010" t="s">
        <v>379</v>
      </c>
      <c r="K1010">
        <v>142621359</v>
      </c>
      <c r="L1010">
        <v>142621359</v>
      </c>
      <c r="M1010">
        <v>142621359</v>
      </c>
      <c r="N1010">
        <v>0</v>
      </c>
      <c r="O1010">
        <v>0</v>
      </c>
      <c r="P1010">
        <v>0</v>
      </c>
      <c r="Q1010">
        <v>51923524</v>
      </c>
      <c r="R1010">
        <v>43347519</v>
      </c>
      <c r="S1010">
        <v>8539295</v>
      </c>
      <c r="T1010">
        <v>51923524</v>
      </c>
      <c r="U1010">
        <v>51923524</v>
      </c>
      <c r="V1010">
        <v>90697835</v>
      </c>
      <c r="W1010">
        <v>90697835</v>
      </c>
      <c r="X1010">
        <v>90697835</v>
      </c>
      <c r="Y1010">
        <v>90697835</v>
      </c>
      <c r="Z1010">
        <v>0</v>
      </c>
      <c r="AA1010">
        <v>0</v>
      </c>
      <c r="AB1010">
        <v>0</v>
      </c>
      <c r="AC1010">
        <v>0</v>
      </c>
      <c r="AD1010">
        <v>0</v>
      </c>
      <c r="AE1010" t="s">
        <v>346</v>
      </c>
      <c r="AF1010" t="s">
        <v>347</v>
      </c>
      <c r="AG1010" t="s">
        <v>380</v>
      </c>
      <c r="AH1010" t="s">
        <v>381</v>
      </c>
      <c r="AI1010" t="s">
        <v>382</v>
      </c>
      <c r="AJ1010" t="s">
        <v>349</v>
      </c>
      <c r="AK1010" t="s">
        <v>349</v>
      </c>
      <c r="AL1010" t="s">
        <v>347</v>
      </c>
      <c r="AM1010" t="s">
        <v>383</v>
      </c>
      <c r="AN1010" t="s">
        <v>384</v>
      </c>
      <c r="AO1010" t="s">
        <v>350</v>
      </c>
      <c r="AP1010" t="s">
        <v>385</v>
      </c>
      <c r="AQ1010" t="s">
        <v>386</v>
      </c>
      <c r="AR1010" t="s">
        <v>352</v>
      </c>
      <c r="AS1010" t="s">
        <v>353</v>
      </c>
    </row>
    <row r="1011" spans="1:45" x14ac:dyDescent="0.3">
      <c r="A1011" t="s">
        <v>338</v>
      </c>
      <c r="B1011" t="s">
        <v>339</v>
      </c>
      <c r="C1011" t="s">
        <v>1031</v>
      </c>
      <c r="D1011" t="s">
        <v>347</v>
      </c>
      <c r="E1011" t="s">
        <v>1033</v>
      </c>
      <c r="F1011" t="s">
        <v>341</v>
      </c>
      <c r="G1011" t="s">
        <v>377</v>
      </c>
      <c r="H1011" t="s">
        <v>343</v>
      </c>
      <c r="I1011" t="s">
        <v>388</v>
      </c>
      <c r="J1011" t="s">
        <v>389</v>
      </c>
      <c r="K1011">
        <v>7709263</v>
      </c>
      <c r="L1011">
        <v>7709263</v>
      </c>
      <c r="M1011">
        <v>7709263</v>
      </c>
      <c r="N1011">
        <v>0</v>
      </c>
      <c r="O1011">
        <v>0</v>
      </c>
      <c r="P1011">
        <v>0</v>
      </c>
      <c r="Q1011">
        <v>2799772</v>
      </c>
      <c r="R1011">
        <v>2337632</v>
      </c>
      <c r="S1011">
        <v>460758</v>
      </c>
      <c r="T1011">
        <v>2799772</v>
      </c>
      <c r="U1011">
        <v>2799772</v>
      </c>
      <c r="V1011">
        <v>4909491</v>
      </c>
      <c r="W1011">
        <v>4909491</v>
      </c>
      <c r="X1011">
        <v>4909491</v>
      </c>
      <c r="Y1011">
        <v>4909491</v>
      </c>
      <c r="Z1011">
        <v>0</v>
      </c>
      <c r="AA1011">
        <v>0</v>
      </c>
      <c r="AB1011">
        <v>0</v>
      </c>
      <c r="AC1011">
        <v>0</v>
      </c>
      <c r="AD1011">
        <v>0</v>
      </c>
      <c r="AE1011" t="s">
        <v>346</v>
      </c>
      <c r="AF1011" t="s">
        <v>347</v>
      </c>
      <c r="AG1011" t="s">
        <v>380</v>
      </c>
      <c r="AH1011" t="s">
        <v>390</v>
      </c>
      <c r="AI1011" t="s">
        <v>382</v>
      </c>
      <c r="AJ1011" t="s">
        <v>349</v>
      </c>
      <c r="AK1011" t="s">
        <v>349</v>
      </c>
      <c r="AL1011" t="s">
        <v>347</v>
      </c>
      <c r="AM1011" t="s">
        <v>391</v>
      </c>
      <c r="AN1011" t="s">
        <v>392</v>
      </c>
      <c r="AO1011" t="s">
        <v>350</v>
      </c>
      <c r="AP1011" t="s">
        <v>385</v>
      </c>
      <c r="AQ1011" t="s">
        <v>393</v>
      </c>
      <c r="AR1011" t="s">
        <v>352</v>
      </c>
      <c r="AS1011" t="s">
        <v>353</v>
      </c>
    </row>
    <row r="1012" spans="1:45" x14ac:dyDescent="0.3">
      <c r="A1012" t="s">
        <v>338</v>
      </c>
      <c r="B1012" t="s">
        <v>339</v>
      </c>
      <c r="C1012" t="s">
        <v>1031</v>
      </c>
      <c r="D1012" t="s">
        <v>347</v>
      </c>
      <c r="E1012" t="s">
        <v>1034</v>
      </c>
      <c r="F1012" t="s">
        <v>341</v>
      </c>
      <c r="G1012" t="s">
        <v>377</v>
      </c>
      <c r="H1012" t="s">
        <v>343</v>
      </c>
      <c r="I1012" t="s">
        <v>395</v>
      </c>
      <c r="J1012" t="s">
        <v>396</v>
      </c>
      <c r="K1012">
        <v>83568407</v>
      </c>
      <c r="L1012">
        <v>83568407</v>
      </c>
      <c r="M1012">
        <v>83568407</v>
      </c>
      <c r="N1012">
        <v>0</v>
      </c>
      <c r="O1012">
        <v>0</v>
      </c>
      <c r="P1012">
        <v>0</v>
      </c>
      <c r="Q1012">
        <v>30394352</v>
      </c>
      <c r="R1012">
        <v>25373819</v>
      </c>
      <c r="S1012">
        <v>4999653</v>
      </c>
      <c r="T1012">
        <v>30394352</v>
      </c>
      <c r="U1012">
        <v>30394352</v>
      </c>
      <c r="V1012">
        <v>53174055</v>
      </c>
      <c r="W1012">
        <v>53174055</v>
      </c>
      <c r="X1012">
        <v>53174055</v>
      </c>
      <c r="Y1012">
        <v>53174055</v>
      </c>
      <c r="Z1012">
        <v>0</v>
      </c>
      <c r="AA1012">
        <v>0</v>
      </c>
      <c r="AB1012">
        <v>0</v>
      </c>
      <c r="AC1012">
        <v>0</v>
      </c>
      <c r="AD1012">
        <v>0</v>
      </c>
      <c r="AE1012" t="s">
        <v>346</v>
      </c>
      <c r="AF1012" t="s">
        <v>347</v>
      </c>
      <c r="AG1012" t="s">
        <v>397</v>
      </c>
      <c r="AH1012" t="s">
        <v>398</v>
      </c>
      <c r="AI1012" t="s">
        <v>382</v>
      </c>
      <c r="AJ1012" t="s">
        <v>349</v>
      </c>
      <c r="AK1012" t="s">
        <v>349</v>
      </c>
      <c r="AL1012" t="s">
        <v>347</v>
      </c>
      <c r="AM1012" t="s">
        <v>399</v>
      </c>
      <c r="AN1012" t="s">
        <v>400</v>
      </c>
      <c r="AO1012" t="s">
        <v>350</v>
      </c>
      <c r="AP1012" t="s">
        <v>401</v>
      </c>
      <c r="AQ1012" t="s">
        <v>402</v>
      </c>
      <c r="AR1012" t="s">
        <v>352</v>
      </c>
      <c r="AS1012" t="s">
        <v>353</v>
      </c>
    </row>
    <row r="1013" spans="1:45" x14ac:dyDescent="0.3">
      <c r="A1013" t="s">
        <v>338</v>
      </c>
      <c r="B1013" t="s">
        <v>339</v>
      </c>
      <c r="C1013" t="s">
        <v>1031</v>
      </c>
      <c r="D1013" t="s">
        <v>347</v>
      </c>
      <c r="E1013" t="s">
        <v>1035</v>
      </c>
      <c r="F1013" t="s">
        <v>341</v>
      </c>
      <c r="G1013" t="s">
        <v>377</v>
      </c>
      <c r="H1013" t="s">
        <v>343</v>
      </c>
      <c r="I1013" t="s">
        <v>404</v>
      </c>
      <c r="J1013" t="s">
        <v>405</v>
      </c>
      <c r="K1013">
        <v>46255576</v>
      </c>
      <c r="L1013">
        <v>46255576</v>
      </c>
      <c r="M1013">
        <v>46255576</v>
      </c>
      <c r="N1013">
        <v>0</v>
      </c>
      <c r="O1013">
        <v>0</v>
      </c>
      <c r="P1013">
        <v>0</v>
      </c>
      <c r="Q1013">
        <v>16798458</v>
      </c>
      <c r="R1013">
        <v>14025663</v>
      </c>
      <c r="S1013">
        <v>2764518</v>
      </c>
      <c r="T1013">
        <v>16798458</v>
      </c>
      <c r="U1013">
        <v>16798458</v>
      </c>
      <c r="V1013">
        <v>29457118</v>
      </c>
      <c r="W1013">
        <v>29457118</v>
      </c>
      <c r="X1013">
        <v>29457118</v>
      </c>
      <c r="Y1013">
        <v>29457118</v>
      </c>
      <c r="Z1013">
        <v>0</v>
      </c>
      <c r="AA1013">
        <v>0</v>
      </c>
      <c r="AB1013">
        <v>0</v>
      </c>
      <c r="AC1013">
        <v>0</v>
      </c>
      <c r="AD1013">
        <v>0</v>
      </c>
      <c r="AE1013" t="s">
        <v>346</v>
      </c>
      <c r="AF1013" t="s">
        <v>347</v>
      </c>
      <c r="AG1013" t="s">
        <v>397</v>
      </c>
      <c r="AH1013" t="s">
        <v>406</v>
      </c>
      <c r="AI1013" t="s">
        <v>382</v>
      </c>
      <c r="AJ1013" t="s">
        <v>349</v>
      </c>
      <c r="AK1013" t="s">
        <v>349</v>
      </c>
      <c r="AL1013" t="s">
        <v>347</v>
      </c>
      <c r="AM1013" t="s">
        <v>407</v>
      </c>
      <c r="AN1013" t="s">
        <v>408</v>
      </c>
      <c r="AO1013" t="s">
        <v>350</v>
      </c>
      <c r="AP1013" t="s">
        <v>401</v>
      </c>
      <c r="AQ1013" t="s">
        <v>409</v>
      </c>
      <c r="AR1013" t="s">
        <v>352</v>
      </c>
      <c r="AS1013" t="s">
        <v>353</v>
      </c>
    </row>
    <row r="1014" spans="1:45" x14ac:dyDescent="0.3">
      <c r="A1014" t="s">
        <v>338</v>
      </c>
      <c r="B1014" t="s">
        <v>339</v>
      </c>
      <c r="C1014" t="s">
        <v>1031</v>
      </c>
      <c r="D1014" t="s">
        <v>347</v>
      </c>
      <c r="E1014" t="s">
        <v>1036</v>
      </c>
      <c r="F1014" t="s">
        <v>341</v>
      </c>
      <c r="G1014" t="s">
        <v>377</v>
      </c>
      <c r="H1014" t="s">
        <v>343</v>
      </c>
      <c r="I1014" t="s">
        <v>411</v>
      </c>
      <c r="J1014" t="s">
        <v>412</v>
      </c>
      <c r="K1014">
        <v>23127788</v>
      </c>
      <c r="L1014">
        <v>23127788</v>
      </c>
      <c r="M1014">
        <v>23127788</v>
      </c>
      <c r="N1014">
        <v>0</v>
      </c>
      <c r="O1014">
        <v>0</v>
      </c>
      <c r="P1014">
        <v>0</v>
      </c>
      <c r="Q1014">
        <v>8399193</v>
      </c>
      <c r="R1014">
        <v>7012804</v>
      </c>
      <c r="S1014">
        <v>1382255</v>
      </c>
      <c r="T1014">
        <v>8399193</v>
      </c>
      <c r="U1014">
        <v>8399193</v>
      </c>
      <c r="V1014">
        <v>14728595</v>
      </c>
      <c r="W1014">
        <v>14728595</v>
      </c>
      <c r="X1014">
        <v>14728595</v>
      </c>
      <c r="Y1014">
        <v>14728595</v>
      </c>
      <c r="Z1014">
        <v>0</v>
      </c>
      <c r="AA1014">
        <v>0</v>
      </c>
      <c r="AB1014">
        <v>0</v>
      </c>
      <c r="AC1014">
        <v>0</v>
      </c>
      <c r="AD1014">
        <v>0</v>
      </c>
      <c r="AE1014" t="s">
        <v>346</v>
      </c>
      <c r="AF1014" t="s">
        <v>347</v>
      </c>
      <c r="AG1014" t="s">
        <v>397</v>
      </c>
      <c r="AH1014" t="s">
        <v>413</v>
      </c>
      <c r="AI1014" t="s">
        <v>382</v>
      </c>
      <c r="AJ1014" t="s">
        <v>349</v>
      </c>
      <c r="AK1014" t="s">
        <v>349</v>
      </c>
      <c r="AL1014" t="s">
        <v>347</v>
      </c>
      <c r="AM1014" t="s">
        <v>414</v>
      </c>
      <c r="AN1014" t="s">
        <v>415</v>
      </c>
      <c r="AO1014" t="s">
        <v>350</v>
      </c>
      <c r="AP1014" t="s">
        <v>401</v>
      </c>
      <c r="AQ1014" t="s">
        <v>416</v>
      </c>
      <c r="AR1014" t="s">
        <v>352</v>
      </c>
      <c r="AS1014" t="s">
        <v>353</v>
      </c>
    </row>
    <row r="1015" spans="1:45" x14ac:dyDescent="0.3">
      <c r="A1015" t="s">
        <v>338</v>
      </c>
      <c r="B1015" t="s">
        <v>339</v>
      </c>
      <c r="C1015" t="s">
        <v>1031</v>
      </c>
      <c r="D1015" t="s">
        <v>347</v>
      </c>
      <c r="E1015" t="s">
        <v>1037</v>
      </c>
      <c r="F1015" t="s">
        <v>341</v>
      </c>
      <c r="G1015" t="s">
        <v>377</v>
      </c>
      <c r="H1015" t="s">
        <v>343</v>
      </c>
      <c r="I1015" t="s">
        <v>418</v>
      </c>
      <c r="J1015" t="s">
        <v>419</v>
      </c>
      <c r="K1015">
        <v>16000000</v>
      </c>
      <c r="L1015">
        <v>16000000</v>
      </c>
      <c r="M1015">
        <v>16000000</v>
      </c>
      <c r="N1015">
        <v>0</v>
      </c>
      <c r="O1015">
        <v>0</v>
      </c>
      <c r="P1015">
        <v>0</v>
      </c>
      <c r="Q1015">
        <v>8022341.2199999997</v>
      </c>
      <c r="R1015">
        <v>8022341.2199999997</v>
      </c>
      <c r="S1015">
        <v>1229904.5</v>
      </c>
      <c r="T1015">
        <v>8022341.2199999997</v>
      </c>
      <c r="U1015">
        <v>8022341.2199999997</v>
      </c>
      <c r="V1015">
        <v>7977658.7800000003</v>
      </c>
      <c r="W1015">
        <v>7977658.7800000003</v>
      </c>
      <c r="X1015">
        <v>7977658.7800000003</v>
      </c>
      <c r="Y1015">
        <v>7977658.7800000003</v>
      </c>
      <c r="Z1015">
        <v>0</v>
      </c>
      <c r="AA1015">
        <v>0</v>
      </c>
      <c r="AB1015">
        <v>0</v>
      </c>
      <c r="AC1015">
        <v>0</v>
      </c>
      <c r="AD1015">
        <v>0</v>
      </c>
      <c r="AE1015" t="s">
        <v>346</v>
      </c>
      <c r="AF1015" t="s">
        <v>347</v>
      </c>
      <c r="AG1015" t="s">
        <v>397</v>
      </c>
      <c r="AH1015" t="s">
        <v>420</v>
      </c>
      <c r="AI1015" t="s">
        <v>382</v>
      </c>
      <c r="AJ1015" t="s">
        <v>349</v>
      </c>
      <c r="AK1015" t="s">
        <v>349</v>
      </c>
      <c r="AL1015" t="s">
        <v>347</v>
      </c>
      <c r="AM1015" t="s">
        <v>421</v>
      </c>
      <c r="AN1015" t="s">
        <v>419</v>
      </c>
      <c r="AO1015" t="s">
        <v>350</v>
      </c>
      <c r="AP1015" t="s">
        <v>401</v>
      </c>
      <c r="AQ1015" t="s">
        <v>422</v>
      </c>
      <c r="AR1015" t="s">
        <v>352</v>
      </c>
      <c r="AS1015" t="s">
        <v>353</v>
      </c>
    </row>
    <row r="1016" spans="1:45" x14ac:dyDescent="0.3">
      <c r="A1016" t="s">
        <v>338</v>
      </c>
      <c r="B1016" t="s">
        <v>339</v>
      </c>
      <c r="C1016" t="s">
        <v>1031</v>
      </c>
      <c r="D1016" t="s">
        <v>426</v>
      </c>
      <c r="E1016" t="s">
        <v>1505</v>
      </c>
      <c r="F1016" t="s">
        <v>341</v>
      </c>
      <c r="G1016" t="s">
        <v>423</v>
      </c>
      <c r="H1016" t="s">
        <v>343</v>
      </c>
      <c r="I1016" t="s">
        <v>755</v>
      </c>
      <c r="J1016" t="s">
        <v>756</v>
      </c>
      <c r="K1016">
        <v>53320000</v>
      </c>
      <c r="L1016">
        <v>53096000</v>
      </c>
      <c r="M1016">
        <v>39378000</v>
      </c>
      <c r="N1016">
        <v>0</v>
      </c>
      <c r="O1016">
        <v>0</v>
      </c>
      <c r="P1016">
        <v>0</v>
      </c>
      <c r="Q1016">
        <v>24888000</v>
      </c>
      <c r="R1016">
        <v>20820000</v>
      </c>
      <c r="S1016">
        <v>72000</v>
      </c>
      <c r="T1016">
        <v>24888000</v>
      </c>
      <c r="U1016">
        <v>24888000</v>
      </c>
      <c r="V1016">
        <v>14490000</v>
      </c>
      <c r="W1016">
        <v>28208000</v>
      </c>
      <c r="X1016">
        <v>28208000</v>
      </c>
      <c r="Y1016">
        <v>28208000</v>
      </c>
      <c r="Z1016">
        <v>0</v>
      </c>
      <c r="AA1016">
        <v>0</v>
      </c>
      <c r="AB1016">
        <v>0</v>
      </c>
      <c r="AC1016">
        <v>-224000</v>
      </c>
      <c r="AD1016">
        <v>0</v>
      </c>
      <c r="AE1016" t="s">
        <v>346</v>
      </c>
      <c r="AF1016" t="s">
        <v>426</v>
      </c>
      <c r="AG1016" t="s">
        <v>427</v>
      </c>
      <c r="AH1016" t="s">
        <v>757</v>
      </c>
      <c r="AI1016" t="s">
        <v>349</v>
      </c>
      <c r="AJ1016" t="s">
        <v>349</v>
      </c>
      <c r="AK1016" t="s">
        <v>349</v>
      </c>
      <c r="AL1016" t="s">
        <v>347</v>
      </c>
      <c r="AM1016" t="s">
        <v>349</v>
      </c>
      <c r="AN1016" t="s">
        <v>349</v>
      </c>
      <c r="AO1016" t="s">
        <v>429</v>
      </c>
      <c r="AP1016" t="s">
        <v>430</v>
      </c>
      <c r="AQ1016" t="s">
        <v>756</v>
      </c>
      <c r="AR1016" t="s">
        <v>352</v>
      </c>
      <c r="AS1016" t="s">
        <v>353</v>
      </c>
    </row>
    <row r="1017" spans="1:45" x14ac:dyDescent="0.3">
      <c r="A1017" t="s">
        <v>338</v>
      </c>
      <c r="B1017" t="s">
        <v>339</v>
      </c>
      <c r="C1017" t="s">
        <v>1031</v>
      </c>
      <c r="D1017" t="s">
        <v>426</v>
      </c>
      <c r="E1017" t="s">
        <v>1436</v>
      </c>
      <c r="F1017" t="s">
        <v>341</v>
      </c>
      <c r="G1017" t="s">
        <v>423</v>
      </c>
      <c r="H1017" t="s">
        <v>343</v>
      </c>
      <c r="I1017" t="s">
        <v>424</v>
      </c>
      <c r="J1017" t="s">
        <v>425</v>
      </c>
      <c r="K1017">
        <v>43130000</v>
      </c>
      <c r="L1017">
        <v>42130000</v>
      </c>
      <c r="M1017">
        <v>30920000</v>
      </c>
      <c r="N1017">
        <v>0</v>
      </c>
      <c r="O1017">
        <v>0</v>
      </c>
      <c r="P1017">
        <v>0</v>
      </c>
      <c r="Q1017">
        <v>16385383.67</v>
      </c>
      <c r="R1017">
        <v>15690316.960000001</v>
      </c>
      <c r="S1017">
        <v>2770970.96</v>
      </c>
      <c r="T1017">
        <v>16385383.67</v>
      </c>
      <c r="U1017">
        <v>16385383.67</v>
      </c>
      <c r="V1017">
        <v>14534616.33</v>
      </c>
      <c r="W1017">
        <v>25744616.329999998</v>
      </c>
      <c r="X1017">
        <v>25744616.329999998</v>
      </c>
      <c r="Y1017">
        <v>25744616.329999998</v>
      </c>
      <c r="Z1017">
        <v>0</v>
      </c>
      <c r="AA1017">
        <v>0</v>
      </c>
      <c r="AB1017">
        <v>0</v>
      </c>
      <c r="AC1017">
        <v>-1000000</v>
      </c>
      <c r="AD1017">
        <v>0</v>
      </c>
      <c r="AE1017" t="s">
        <v>346</v>
      </c>
      <c r="AF1017" t="s">
        <v>426</v>
      </c>
      <c r="AG1017" t="s">
        <v>427</v>
      </c>
      <c r="AH1017" t="s">
        <v>428</v>
      </c>
      <c r="AI1017" t="s">
        <v>349</v>
      </c>
      <c r="AJ1017" t="s">
        <v>349</v>
      </c>
      <c r="AK1017" t="s">
        <v>349</v>
      </c>
      <c r="AL1017" t="s">
        <v>347</v>
      </c>
      <c r="AM1017" t="s">
        <v>349</v>
      </c>
      <c r="AN1017" t="s">
        <v>349</v>
      </c>
      <c r="AO1017" t="s">
        <v>429</v>
      </c>
      <c r="AP1017" t="s">
        <v>430</v>
      </c>
      <c r="AQ1017" t="s">
        <v>425</v>
      </c>
      <c r="AR1017" t="s">
        <v>352</v>
      </c>
      <c r="AS1017" t="s">
        <v>353</v>
      </c>
    </row>
    <row r="1018" spans="1:45" x14ac:dyDescent="0.3">
      <c r="A1018" t="s">
        <v>338</v>
      </c>
      <c r="B1018" t="s">
        <v>339</v>
      </c>
      <c r="C1018" t="s">
        <v>1031</v>
      </c>
      <c r="D1018" t="s">
        <v>426</v>
      </c>
      <c r="E1018" t="s">
        <v>1439</v>
      </c>
      <c r="F1018" t="s">
        <v>341</v>
      </c>
      <c r="G1018" t="s">
        <v>423</v>
      </c>
      <c r="H1018" t="s">
        <v>343</v>
      </c>
      <c r="I1018" t="s">
        <v>436</v>
      </c>
      <c r="J1018" t="s">
        <v>437</v>
      </c>
      <c r="K1018">
        <v>30000000</v>
      </c>
      <c r="L1018">
        <v>26638000</v>
      </c>
      <c r="M1018">
        <v>20819000</v>
      </c>
      <c r="N1018">
        <v>0</v>
      </c>
      <c r="O1018">
        <v>0</v>
      </c>
      <c r="P1018">
        <v>0</v>
      </c>
      <c r="Q1018">
        <v>5582408</v>
      </c>
      <c r="R1018">
        <v>5582408</v>
      </c>
      <c r="S1018">
        <v>888340</v>
      </c>
      <c r="T1018">
        <v>5582408</v>
      </c>
      <c r="U1018">
        <v>5582408</v>
      </c>
      <c r="V1018">
        <v>15236592</v>
      </c>
      <c r="W1018">
        <v>21055592</v>
      </c>
      <c r="X1018">
        <v>21055592</v>
      </c>
      <c r="Y1018">
        <v>21055592</v>
      </c>
      <c r="Z1018">
        <v>0</v>
      </c>
      <c r="AA1018">
        <v>0</v>
      </c>
      <c r="AB1018">
        <v>0</v>
      </c>
      <c r="AC1018">
        <v>-3362000</v>
      </c>
      <c r="AD1018">
        <v>0</v>
      </c>
      <c r="AE1018" t="s">
        <v>346</v>
      </c>
      <c r="AF1018" t="s">
        <v>426</v>
      </c>
      <c r="AG1018" t="s">
        <v>438</v>
      </c>
      <c r="AH1018" t="s">
        <v>439</v>
      </c>
      <c r="AI1018" t="s">
        <v>349</v>
      </c>
      <c r="AJ1018" t="s">
        <v>349</v>
      </c>
      <c r="AK1018" t="s">
        <v>349</v>
      </c>
      <c r="AL1018" t="s">
        <v>347</v>
      </c>
      <c r="AM1018" t="s">
        <v>349</v>
      </c>
      <c r="AN1018" t="s">
        <v>349</v>
      </c>
      <c r="AO1018" t="s">
        <v>429</v>
      </c>
      <c r="AP1018" t="s">
        <v>440</v>
      </c>
      <c r="AQ1018" t="s">
        <v>437</v>
      </c>
      <c r="AR1018" t="s">
        <v>352</v>
      </c>
      <c r="AS1018" t="s">
        <v>353</v>
      </c>
    </row>
    <row r="1019" spans="1:45" x14ac:dyDescent="0.3">
      <c r="A1019" t="s">
        <v>338</v>
      </c>
      <c r="B1019" t="s">
        <v>339</v>
      </c>
      <c r="C1019" t="s">
        <v>1031</v>
      </c>
      <c r="D1019" t="s">
        <v>426</v>
      </c>
      <c r="E1019" t="s">
        <v>1440</v>
      </c>
      <c r="F1019" t="s">
        <v>341</v>
      </c>
      <c r="G1019" t="s">
        <v>423</v>
      </c>
      <c r="H1019" t="s">
        <v>343</v>
      </c>
      <c r="I1019" t="s">
        <v>441</v>
      </c>
      <c r="J1019" t="s">
        <v>442</v>
      </c>
      <c r="K1019">
        <v>36000000</v>
      </c>
      <c r="L1019">
        <v>36000000</v>
      </c>
      <c r="M1019">
        <v>28845333.34</v>
      </c>
      <c r="N1019">
        <v>0</v>
      </c>
      <c r="O1019">
        <v>0</v>
      </c>
      <c r="P1019">
        <v>0</v>
      </c>
      <c r="Q1019">
        <v>21346375</v>
      </c>
      <c r="R1019">
        <v>21293258</v>
      </c>
      <c r="S1019">
        <v>3067272</v>
      </c>
      <c r="T1019">
        <v>21346375</v>
      </c>
      <c r="U1019">
        <v>21346375</v>
      </c>
      <c r="V1019">
        <v>7498958.3399999999</v>
      </c>
      <c r="W1019">
        <v>14653625</v>
      </c>
      <c r="X1019">
        <v>14653625</v>
      </c>
      <c r="Y1019">
        <v>14653625</v>
      </c>
      <c r="Z1019">
        <v>0</v>
      </c>
      <c r="AA1019">
        <v>0</v>
      </c>
      <c r="AB1019">
        <v>0</v>
      </c>
      <c r="AC1019">
        <v>0</v>
      </c>
      <c r="AD1019">
        <v>0</v>
      </c>
      <c r="AE1019" t="s">
        <v>346</v>
      </c>
      <c r="AF1019" t="s">
        <v>426</v>
      </c>
      <c r="AG1019" t="s">
        <v>438</v>
      </c>
      <c r="AH1019" t="s">
        <v>443</v>
      </c>
      <c r="AI1019" t="s">
        <v>349</v>
      </c>
      <c r="AJ1019" t="s">
        <v>349</v>
      </c>
      <c r="AK1019" t="s">
        <v>349</v>
      </c>
      <c r="AL1019" t="s">
        <v>347</v>
      </c>
      <c r="AM1019" t="s">
        <v>349</v>
      </c>
      <c r="AN1019" t="s">
        <v>349</v>
      </c>
      <c r="AO1019" t="s">
        <v>429</v>
      </c>
      <c r="AP1019" t="s">
        <v>440</v>
      </c>
      <c r="AQ1019" t="s">
        <v>442</v>
      </c>
      <c r="AR1019" t="s">
        <v>352</v>
      </c>
      <c r="AS1019" t="s">
        <v>353</v>
      </c>
    </row>
    <row r="1020" spans="1:45" x14ac:dyDescent="0.3">
      <c r="A1020" t="s">
        <v>338</v>
      </c>
      <c r="B1020" t="s">
        <v>339</v>
      </c>
      <c r="C1020" t="s">
        <v>1031</v>
      </c>
      <c r="D1020" t="s">
        <v>426</v>
      </c>
      <c r="E1020" t="s">
        <v>1441</v>
      </c>
      <c r="F1020" t="s">
        <v>341</v>
      </c>
      <c r="G1020" t="s">
        <v>423</v>
      </c>
      <c r="H1020" t="s">
        <v>343</v>
      </c>
      <c r="I1020" t="s">
        <v>444</v>
      </c>
      <c r="J1020" t="s">
        <v>444</v>
      </c>
      <c r="K1020">
        <v>50000</v>
      </c>
      <c r="L1020">
        <v>50000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50000</v>
      </c>
      <c r="X1020">
        <v>50000</v>
      </c>
      <c r="Y1020">
        <v>50000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 t="s">
        <v>346</v>
      </c>
      <c r="AF1020" t="s">
        <v>426</v>
      </c>
      <c r="AG1020" t="s">
        <v>438</v>
      </c>
      <c r="AH1020" t="s">
        <v>445</v>
      </c>
      <c r="AI1020" t="s">
        <v>349</v>
      </c>
      <c r="AJ1020" t="s">
        <v>349</v>
      </c>
      <c r="AK1020" t="s">
        <v>349</v>
      </c>
      <c r="AL1020" t="s">
        <v>347</v>
      </c>
      <c r="AM1020" t="s">
        <v>349</v>
      </c>
      <c r="AN1020" t="s">
        <v>349</v>
      </c>
      <c r="AO1020" t="s">
        <v>429</v>
      </c>
      <c r="AP1020" t="s">
        <v>440</v>
      </c>
      <c r="AQ1020" t="s">
        <v>444</v>
      </c>
      <c r="AR1020" t="s">
        <v>352</v>
      </c>
      <c r="AS1020" t="s">
        <v>353</v>
      </c>
    </row>
    <row r="1021" spans="1:45" x14ac:dyDescent="0.3">
      <c r="A1021" t="s">
        <v>338</v>
      </c>
      <c r="B1021" t="s">
        <v>339</v>
      </c>
      <c r="C1021" t="s">
        <v>1031</v>
      </c>
      <c r="D1021" t="s">
        <v>426</v>
      </c>
      <c r="E1021" t="s">
        <v>1442</v>
      </c>
      <c r="F1021" t="s">
        <v>341</v>
      </c>
      <c r="G1021" t="s">
        <v>423</v>
      </c>
      <c r="H1021" t="s">
        <v>343</v>
      </c>
      <c r="I1021" t="s">
        <v>446</v>
      </c>
      <c r="J1021" t="s">
        <v>447</v>
      </c>
      <c r="K1021">
        <v>23000000</v>
      </c>
      <c r="L1021">
        <v>23000000</v>
      </c>
      <c r="M1021">
        <v>17250000</v>
      </c>
      <c r="N1021">
        <v>0</v>
      </c>
      <c r="O1021">
        <v>0</v>
      </c>
      <c r="P1021">
        <v>0</v>
      </c>
      <c r="Q1021">
        <v>10273633.17</v>
      </c>
      <c r="R1021">
        <v>10273633.17</v>
      </c>
      <c r="S1021">
        <v>1676809.4</v>
      </c>
      <c r="T1021">
        <v>10273633.17</v>
      </c>
      <c r="U1021">
        <v>10273633.17</v>
      </c>
      <c r="V1021">
        <v>6976366.8300000001</v>
      </c>
      <c r="W1021">
        <v>12726366.83</v>
      </c>
      <c r="X1021">
        <v>12726366.83</v>
      </c>
      <c r="Y1021">
        <v>12726366.83</v>
      </c>
      <c r="Z1021">
        <v>0</v>
      </c>
      <c r="AA1021">
        <v>0</v>
      </c>
      <c r="AB1021">
        <v>0</v>
      </c>
      <c r="AC1021">
        <v>0</v>
      </c>
      <c r="AD1021">
        <v>0</v>
      </c>
      <c r="AE1021" t="s">
        <v>346</v>
      </c>
      <c r="AF1021" t="s">
        <v>426</v>
      </c>
      <c r="AG1021" t="s">
        <v>438</v>
      </c>
      <c r="AH1021" t="s">
        <v>448</v>
      </c>
      <c r="AI1021" t="s">
        <v>349</v>
      </c>
      <c r="AJ1021" t="s">
        <v>349</v>
      </c>
      <c r="AK1021" t="s">
        <v>349</v>
      </c>
      <c r="AL1021" t="s">
        <v>347</v>
      </c>
      <c r="AM1021" t="s">
        <v>349</v>
      </c>
      <c r="AN1021" t="s">
        <v>349</v>
      </c>
      <c r="AO1021" t="s">
        <v>429</v>
      </c>
      <c r="AP1021" t="s">
        <v>440</v>
      </c>
      <c r="AQ1021" t="s">
        <v>447</v>
      </c>
      <c r="AR1021" t="s">
        <v>352</v>
      </c>
      <c r="AS1021" t="s">
        <v>353</v>
      </c>
    </row>
    <row r="1022" spans="1:45" x14ac:dyDescent="0.3">
      <c r="A1022" t="s">
        <v>338</v>
      </c>
      <c r="B1022" t="s">
        <v>339</v>
      </c>
      <c r="C1022" t="s">
        <v>1031</v>
      </c>
      <c r="D1022" t="s">
        <v>426</v>
      </c>
      <c r="E1022" t="s">
        <v>1443</v>
      </c>
      <c r="F1022" t="s">
        <v>341</v>
      </c>
      <c r="G1022" t="s">
        <v>423</v>
      </c>
      <c r="H1022" t="s">
        <v>343</v>
      </c>
      <c r="I1022" t="s">
        <v>449</v>
      </c>
      <c r="J1022" t="s">
        <v>450</v>
      </c>
      <c r="K1022">
        <v>8400000</v>
      </c>
      <c r="L1022">
        <v>8400000</v>
      </c>
      <c r="M1022">
        <v>6300000</v>
      </c>
      <c r="N1022">
        <v>0</v>
      </c>
      <c r="O1022">
        <v>0</v>
      </c>
      <c r="P1022">
        <v>0</v>
      </c>
      <c r="Q1022">
        <v>3591830.2</v>
      </c>
      <c r="R1022">
        <v>3591830.2</v>
      </c>
      <c r="S1022">
        <v>0</v>
      </c>
      <c r="T1022">
        <v>3591830.2</v>
      </c>
      <c r="U1022">
        <v>3591830.2</v>
      </c>
      <c r="V1022">
        <v>2708169.8</v>
      </c>
      <c r="W1022">
        <v>4808169.8</v>
      </c>
      <c r="X1022">
        <v>4808169.8</v>
      </c>
      <c r="Y1022">
        <v>4808169.8</v>
      </c>
      <c r="Z1022">
        <v>0</v>
      </c>
      <c r="AA1022">
        <v>0</v>
      </c>
      <c r="AB1022">
        <v>0</v>
      </c>
      <c r="AC1022">
        <v>0</v>
      </c>
      <c r="AD1022">
        <v>0</v>
      </c>
      <c r="AE1022" t="s">
        <v>346</v>
      </c>
      <c r="AF1022" t="s">
        <v>426</v>
      </c>
      <c r="AG1022" t="s">
        <v>438</v>
      </c>
      <c r="AH1022" t="s">
        <v>451</v>
      </c>
      <c r="AI1022" t="s">
        <v>349</v>
      </c>
      <c r="AJ1022" t="s">
        <v>349</v>
      </c>
      <c r="AK1022" t="s">
        <v>349</v>
      </c>
      <c r="AL1022" t="s">
        <v>347</v>
      </c>
      <c r="AM1022" t="s">
        <v>349</v>
      </c>
      <c r="AN1022" t="s">
        <v>349</v>
      </c>
      <c r="AO1022" t="s">
        <v>429</v>
      </c>
      <c r="AP1022" t="s">
        <v>440</v>
      </c>
      <c r="AQ1022" t="s">
        <v>450</v>
      </c>
      <c r="AR1022" t="s">
        <v>352</v>
      </c>
      <c r="AS1022" t="s">
        <v>353</v>
      </c>
    </row>
    <row r="1023" spans="1:45" x14ac:dyDescent="0.3">
      <c r="A1023" t="s">
        <v>338</v>
      </c>
      <c r="B1023" t="s">
        <v>339</v>
      </c>
      <c r="C1023" t="s">
        <v>1031</v>
      </c>
      <c r="D1023" t="s">
        <v>426</v>
      </c>
      <c r="E1023" t="s">
        <v>1444</v>
      </c>
      <c r="F1023" t="s">
        <v>341</v>
      </c>
      <c r="G1023" t="s">
        <v>423</v>
      </c>
      <c r="H1023" t="s">
        <v>343</v>
      </c>
      <c r="I1023" t="s">
        <v>452</v>
      </c>
      <c r="J1023" t="s">
        <v>453</v>
      </c>
      <c r="K1023">
        <v>1000000</v>
      </c>
      <c r="L1023">
        <v>1000000</v>
      </c>
      <c r="M1023">
        <v>750000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750000</v>
      </c>
      <c r="W1023">
        <v>1000000</v>
      </c>
      <c r="X1023">
        <v>1000000</v>
      </c>
      <c r="Y1023">
        <v>1000000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 t="s">
        <v>346</v>
      </c>
      <c r="AF1023" t="s">
        <v>426</v>
      </c>
      <c r="AG1023" t="s">
        <v>454</v>
      </c>
      <c r="AH1023" t="s">
        <v>455</v>
      </c>
      <c r="AI1023" t="s">
        <v>349</v>
      </c>
      <c r="AJ1023" t="s">
        <v>349</v>
      </c>
      <c r="AK1023" t="s">
        <v>349</v>
      </c>
      <c r="AL1023" t="s">
        <v>347</v>
      </c>
      <c r="AM1023" t="s">
        <v>349</v>
      </c>
      <c r="AN1023" t="s">
        <v>349</v>
      </c>
      <c r="AO1023" t="s">
        <v>429</v>
      </c>
      <c r="AP1023" t="s">
        <v>456</v>
      </c>
      <c r="AQ1023" t="s">
        <v>453</v>
      </c>
      <c r="AR1023" t="s">
        <v>352</v>
      </c>
      <c r="AS1023" t="s">
        <v>353</v>
      </c>
    </row>
    <row r="1024" spans="1:45" x14ac:dyDescent="0.3">
      <c r="A1024" t="s">
        <v>338</v>
      </c>
      <c r="B1024" t="s">
        <v>339</v>
      </c>
      <c r="C1024" t="s">
        <v>1031</v>
      </c>
      <c r="D1024" t="s">
        <v>426</v>
      </c>
      <c r="E1024" t="s">
        <v>1511</v>
      </c>
      <c r="F1024" t="s">
        <v>341</v>
      </c>
      <c r="G1024" t="s">
        <v>423</v>
      </c>
      <c r="H1024" t="s">
        <v>343</v>
      </c>
      <c r="I1024" t="s">
        <v>818</v>
      </c>
      <c r="J1024" t="s">
        <v>819</v>
      </c>
      <c r="K1024">
        <v>500000</v>
      </c>
      <c r="L1024">
        <v>500000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500000</v>
      </c>
      <c r="X1024">
        <v>500000</v>
      </c>
      <c r="Y1024">
        <v>500000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 t="s">
        <v>346</v>
      </c>
      <c r="AF1024" t="s">
        <v>426</v>
      </c>
      <c r="AG1024" t="s">
        <v>454</v>
      </c>
      <c r="AH1024" t="s">
        <v>820</v>
      </c>
      <c r="AI1024" t="s">
        <v>349</v>
      </c>
      <c r="AJ1024" t="s">
        <v>349</v>
      </c>
      <c r="AK1024" t="s">
        <v>349</v>
      </c>
      <c r="AL1024" t="s">
        <v>347</v>
      </c>
      <c r="AM1024" t="s">
        <v>349</v>
      </c>
      <c r="AN1024" t="s">
        <v>349</v>
      </c>
      <c r="AO1024" t="s">
        <v>429</v>
      </c>
      <c r="AP1024" t="s">
        <v>456</v>
      </c>
      <c r="AQ1024" t="s">
        <v>819</v>
      </c>
      <c r="AR1024" t="s">
        <v>352</v>
      </c>
      <c r="AS1024" t="s">
        <v>353</v>
      </c>
    </row>
    <row r="1025" spans="1:45" x14ac:dyDescent="0.3">
      <c r="A1025" t="s">
        <v>338</v>
      </c>
      <c r="B1025" t="s">
        <v>339</v>
      </c>
      <c r="C1025" t="s">
        <v>1031</v>
      </c>
      <c r="D1025" t="s">
        <v>426</v>
      </c>
      <c r="E1025" t="s">
        <v>1445</v>
      </c>
      <c r="F1025" t="s">
        <v>341</v>
      </c>
      <c r="G1025" t="s">
        <v>423</v>
      </c>
      <c r="H1025" t="s">
        <v>343</v>
      </c>
      <c r="I1025" t="s">
        <v>457</v>
      </c>
      <c r="J1025" t="s">
        <v>458</v>
      </c>
      <c r="K1025">
        <v>144000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-144000</v>
      </c>
      <c r="AD1025">
        <v>0</v>
      </c>
      <c r="AE1025" t="s">
        <v>346</v>
      </c>
      <c r="AF1025" t="s">
        <v>426</v>
      </c>
      <c r="AG1025" t="s">
        <v>454</v>
      </c>
      <c r="AH1025" t="s">
        <v>459</v>
      </c>
      <c r="AI1025" t="s">
        <v>349</v>
      </c>
      <c r="AJ1025" t="s">
        <v>349</v>
      </c>
      <c r="AK1025" t="s">
        <v>349</v>
      </c>
      <c r="AL1025" t="s">
        <v>347</v>
      </c>
      <c r="AM1025" t="s">
        <v>349</v>
      </c>
      <c r="AN1025" t="s">
        <v>349</v>
      </c>
      <c r="AO1025" t="s">
        <v>429</v>
      </c>
      <c r="AP1025" t="s">
        <v>456</v>
      </c>
      <c r="AQ1025" t="s">
        <v>458</v>
      </c>
      <c r="AR1025" t="s">
        <v>352</v>
      </c>
      <c r="AS1025" t="s">
        <v>353</v>
      </c>
    </row>
    <row r="1026" spans="1:45" x14ac:dyDescent="0.3">
      <c r="A1026" t="s">
        <v>338</v>
      </c>
      <c r="B1026" t="s">
        <v>339</v>
      </c>
      <c r="C1026" t="s">
        <v>1031</v>
      </c>
      <c r="D1026" t="s">
        <v>426</v>
      </c>
      <c r="E1026" t="s">
        <v>1512</v>
      </c>
      <c r="F1026" t="s">
        <v>341</v>
      </c>
      <c r="G1026" t="s">
        <v>423</v>
      </c>
      <c r="H1026" t="s">
        <v>343</v>
      </c>
      <c r="I1026" t="s">
        <v>821</v>
      </c>
      <c r="J1026" t="s">
        <v>821</v>
      </c>
      <c r="K1026">
        <v>500000</v>
      </c>
      <c r="L1026">
        <v>500000</v>
      </c>
      <c r="M1026">
        <v>375000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375000</v>
      </c>
      <c r="W1026">
        <v>500000</v>
      </c>
      <c r="X1026">
        <v>500000</v>
      </c>
      <c r="Y1026">
        <v>500000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 t="s">
        <v>346</v>
      </c>
      <c r="AF1026" t="s">
        <v>426</v>
      </c>
      <c r="AG1026" t="s">
        <v>454</v>
      </c>
      <c r="AH1026" t="s">
        <v>822</v>
      </c>
      <c r="AI1026" t="s">
        <v>349</v>
      </c>
      <c r="AJ1026" t="s">
        <v>349</v>
      </c>
      <c r="AK1026" t="s">
        <v>349</v>
      </c>
      <c r="AL1026" t="s">
        <v>347</v>
      </c>
      <c r="AM1026" t="s">
        <v>349</v>
      </c>
      <c r="AN1026" t="s">
        <v>349</v>
      </c>
      <c r="AO1026" t="s">
        <v>429</v>
      </c>
      <c r="AP1026" t="s">
        <v>456</v>
      </c>
      <c r="AQ1026" t="s">
        <v>821</v>
      </c>
      <c r="AR1026" t="s">
        <v>352</v>
      </c>
      <c r="AS1026" t="s">
        <v>353</v>
      </c>
    </row>
    <row r="1027" spans="1:45" x14ac:dyDescent="0.3">
      <c r="A1027" t="s">
        <v>338</v>
      </c>
      <c r="B1027" t="s">
        <v>339</v>
      </c>
      <c r="C1027" t="s">
        <v>1031</v>
      </c>
      <c r="D1027" t="s">
        <v>426</v>
      </c>
      <c r="E1027" t="s">
        <v>1446</v>
      </c>
      <c r="F1027" t="s">
        <v>341</v>
      </c>
      <c r="G1027" t="s">
        <v>423</v>
      </c>
      <c r="H1027" t="s">
        <v>343</v>
      </c>
      <c r="I1027" t="s">
        <v>460</v>
      </c>
      <c r="J1027" t="s">
        <v>461</v>
      </c>
      <c r="K1027">
        <v>5000000</v>
      </c>
      <c r="L1027">
        <v>5000000</v>
      </c>
      <c r="M1027">
        <v>3750000</v>
      </c>
      <c r="N1027">
        <v>0</v>
      </c>
      <c r="O1027">
        <v>0</v>
      </c>
      <c r="P1027">
        <v>0</v>
      </c>
      <c r="Q1027">
        <v>573136</v>
      </c>
      <c r="R1027">
        <v>573136</v>
      </c>
      <c r="S1027">
        <v>1642</v>
      </c>
      <c r="T1027">
        <v>573136</v>
      </c>
      <c r="U1027">
        <v>573136</v>
      </c>
      <c r="V1027">
        <v>3176864</v>
      </c>
      <c r="W1027">
        <v>4426864</v>
      </c>
      <c r="X1027">
        <v>4426864</v>
      </c>
      <c r="Y1027">
        <v>4426864</v>
      </c>
      <c r="Z1027">
        <v>0</v>
      </c>
      <c r="AA1027">
        <v>0</v>
      </c>
      <c r="AB1027">
        <v>0</v>
      </c>
      <c r="AC1027">
        <v>0</v>
      </c>
      <c r="AD1027">
        <v>0</v>
      </c>
      <c r="AE1027" t="s">
        <v>346</v>
      </c>
      <c r="AF1027" t="s">
        <v>426</v>
      </c>
      <c r="AG1027" t="s">
        <v>454</v>
      </c>
      <c r="AH1027" t="s">
        <v>462</v>
      </c>
      <c r="AI1027" t="s">
        <v>349</v>
      </c>
      <c r="AJ1027" t="s">
        <v>349</v>
      </c>
      <c r="AK1027" t="s">
        <v>349</v>
      </c>
      <c r="AL1027" t="s">
        <v>347</v>
      </c>
      <c r="AM1027" t="s">
        <v>463</v>
      </c>
      <c r="AN1027" t="s">
        <v>349</v>
      </c>
      <c r="AO1027" t="s">
        <v>429</v>
      </c>
      <c r="AP1027" t="s">
        <v>456</v>
      </c>
      <c r="AQ1027" t="s">
        <v>461</v>
      </c>
      <c r="AR1027" t="s">
        <v>352</v>
      </c>
      <c r="AS1027" t="s">
        <v>353</v>
      </c>
    </row>
    <row r="1028" spans="1:45" x14ac:dyDescent="0.3">
      <c r="A1028" t="s">
        <v>338</v>
      </c>
      <c r="B1028" t="s">
        <v>339</v>
      </c>
      <c r="C1028" t="s">
        <v>1031</v>
      </c>
      <c r="D1028" t="s">
        <v>426</v>
      </c>
      <c r="E1028" t="s">
        <v>1447</v>
      </c>
      <c r="F1028" t="s">
        <v>341</v>
      </c>
      <c r="G1028" t="s">
        <v>423</v>
      </c>
      <c r="H1028" t="s">
        <v>343</v>
      </c>
      <c r="I1028" t="s">
        <v>464</v>
      </c>
      <c r="J1028" t="s">
        <v>465</v>
      </c>
      <c r="K1028">
        <v>10809200</v>
      </c>
      <c r="L1028">
        <v>8809200</v>
      </c>
      <c r="M1028">
        <v>7106900</v>
      </c>
      <c r="N1028">
        <v>0</v>
      </c>
      <c r="O1028">
        <v>0</v>
      </c>
      <c r="P1028">
        <v>0</v>
      </c>
      <c r="Q1028">
        <v>272110.59000000003</v>
      </c>
      <c r="R1028">
        <v>272110.59000000003</v>
      </c>
      <c r="S1028">
        <v>216998.53</v>
      </c>
      <c r="T1028">
        <v>272110.59000000003</v>
      </c>
      <c r="U1028">
        <v>272110.59000000003</v>
      </c>
      <c r="V1028">
        <v>6834789.4100000001</v>
      </c>
      <c r="W1028">
        <v>8537089.4100000001</v>
      </c>
      <c r="X1028">
        <v>8537089.4100000001</v>
      </c>
      <c r="Y1028">
        <v>8537089.4100000001</v>
      </c>
      <c r="Z1028">
        <v>0</v>
      </c>
      <c r="AA1028">
        <v>0</v>
      </c>
      <c r="AB1028">
        <v>0</v>
      </c>
      <c r="AC1028">
        <v>-2000000</v>
      </c>
      <c r="AD1028">
        <v>0</v>
      </c>
      <c r="AE1028" t="s">
        <v>346</v>
      </c>
      <c r="AF1028" t="s">
        <v>426</v>
      </c>
      <c r="AG1028" t="s">
        <v>454</v>
      </c>
      <c r="AH1028" t="s">
        <v>466</v>
      </c>
      <c r="AI1028" t="s">
        <v>349</v>
      </c>
      <c r="AJ1028" t="s">
        <v>349</v>
      </c>
      <c r="AK1028" t="s">
        <v>349</v>
      </c>
      <c r="AL1028" t="s">
        <v>347</v>
      </c>
      <c r="AM1028" t="s">
        <v>349</v>
      </c>
      <c r="AN1028" t="s">
        <v>349</v>
      </c>
      <c r="AO1028" t="s">
        <v>429</v>
      </c>
      <c r="AP1028" t="s">
        <v>456</v>
      </c>
      <c r="AQ1028" t="s">
        <v>465</v>
      </c>
      <c r="AR1028" t="s">
        <v>352</v>
      </c>
      <c r="AS1028" t="s">
        <v>353</v>
      </c>
    </row>
    <row r="1029" spans="1:45" x14ac:dyDescent="0.3">
      <c r="A1029" t="s">
        <v>338</v>
      </c>
      <c r="B1029" t="s">
        <v>339</v>
      </c>
      <c r="C1029" t="s">
        <v>1031</v>
      </c>
      <c r="D1029" t="s">
        <v>426</v>
      </c>
      <c r="E1029" t="s">
        <v>1514</v>
      </c>
      <c r="F1029" t="s">
        <v>341</v>
      </c>
      <c r="G1029" t="s">
        <v>423</v>
      </c>
      <c r="H1029" t="s">
        <v>343</v>
      </c>
      <c r="I1029" t="s">
        <v>825</v>
      </c>
      <c r="J1029" t="s">
        <v>826</v>
      </c>
      <c r="K1029">
        <v>500000</v>
      </c>
      <c r="L1029">
        <v>500000</v>
      </c>
      <c r="M1029">
        <v>375000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375000</v>
      </c>
      <c r="W1029">
        <v>500000</v>
      </c>
      <c r="X1029">
        <v>500000</v>
      </c>
      <c r="Y1029">
        <v>500000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 t="s">
        <v>346</v>
      </c>
      <c r="AF1029" t="s">
        <v>426</v>
      </c>
      <c r="AG1029" t="s">
        <v>469</v>
      </c>
      <c r="AH1029" t="s">
        <v>827</v>
      </c>
      <c r="AI1029" t="s">
        <v>349</v>
      </c>
      <c r="AJ1029" t="s">
        <v>349</v>
      </c>
      <c r="AK1029" t="s">
        <v>349</v>
      </c>
      <c r="AL1029" t="s">
        <v>347</v>
      </c>
      <c r="AM1029" t="s">
        <v>349</v>
      </c>
      <c r="AN1029" t="s">
        <v>349</v>
      </c>
      <c r="AO1029" t="s">
        <v>429</v>
      </c>
      <c r="AP1029" t="s">
        <v>471</v>
      </c>
      <c r="AQ1029" t="s">
        <v>826</v>
      </c>
      <c r="AR1029" t="s">
        <v>352</v>
      </c>
      <c r="AS1029" t="s">
        <v>353</v>
      </c>
    </row>
    <row r="1030" spans="1:45" x14ac:dyDescent="0.3">
      <c r="A1030" t="s">
        <v>338</v>
      </c>
      <c r="B1030" t="s">
        <v>339</v>
      </c>
      <c r="C1030" t="s">
        <v>1031</v>
      </c>
      <c r="D1030" t="s">
        <v>426</v>
      </c>
      <c r="E1030" t="s">
        <v>1506</v>
      </c>
      <c r="F1030" t="s">
        <v>341</v>
      </c>
      <c r="G1030" t="s">
        <v>423</v>
      </c>
      <c r="H1030" t="s">
        <v>343</v>
      </c>
      <c r="I1030" t="s">
        <v>758</v>
      </c>
      <c r="J1030" t="s">
        <v>759</v>
      </c>
      <c r="K1030">
        <v>50000</v>
      </c>
      <c r="L1030">
        <v>50000</v>
      </c>
      <c r="M1030">
        <v>37500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37500</v>
      </c>
      <c r="W1030">
        <v>50000</v>
      </c>
      <c r="X1030">
        <v>50000</v>
      </c>
      <c r="Y1030">
        <v>50000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 t="s">
        <v>346</v>
      </c>
      <c r="AF1030" t="s">
        <v>426</v>
      </c>
      <c r="AG1030" t="s">
        <v>469</v>
      </c>
      <c r="AH1030" t="s">
        <v>760</v>
      </c>
      <c r="AI1030" t="s">
        <v>349</v>
      </c>
      <c r="AJ1030" t="s">
        <v>349</v>
      </c>
      <c r="AK1030" t="s">
        <v>349</v>
      </c>
      <c r="AL1030" t="s">
        <v>347</v>
      </c>
      <c r="AM1030" t="s">
        <v>349</v>
      </c>
      <c r="AN1030" t="s">
        <v>349</v>
      </c>
      <c r="AO1030" t="s">
        <v>429</v>
      </c>
      <c r="AP1030" t="s">
        <v>471</v>
      </c>
      <c r="AQ1030" t="s">
        <v>759</v>
      </c>
      <c r="AR1030" t="s">
        <v>352</v>
      </c>
      <c r="AS1030" t="s">
        <v>353</v>
      </c>
    </row>
    <row r="1031" spans="1:45" x14ac:dyDescent="0.3">
      <c r="A1031" t="s">
        <v>338</v>
      </c>
      <c r="B1031" t="s">
        <v>339</v>
      </c>
      <c r="C1031" t="s">
        <v>1031</v>
      </c>
      <c r="D1031" t="s">
        <v>426</v>
      </c>
      <c r="E1031" t="s">
        <v>1449</v>
      </c>
      <c r="F1031" t="s">
        <v>341</v>
      </c>
      <c r="G1031" t="s">
        <v>423</v>
      </c>
      <c r="H1031" t="s">
        <v>343</v>
      </c>
      <c r="I1031" t="s">
        <v>472</v>
      </c>
      <c r="J1031" t="s">
        <v>473</v>
      </c>
      <c r="K1031">
        <v>500000</v>
      </c>
      <c r="L1031">
        <v>500000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500000</v>
      </c>
      <c r="X1031">
        <v>500000</v>
      </c>
      <c r="Y1031">
        <v>500000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 t="s">
        <v>346</v>
      </c>
      <c r="AF1031" t="s">
        <v>426</v>
      </c>
      <c r="AG1031" t="s">
        <v>469</v>
      </c>
      <c r="AH1031" t="s">
        <v>474</v>
      </c>
      <c r="AI1031" t="s">
        <v>349</v>
      </c>
      <c r="AJ1031" t="s">
        <v>349</v>
      </c>
      <c r="AK1031" t="s">
        <v>349</v>
      </c>
      <c r="AL1031" t="s">
        <v>347</v>
      </c>
      <c r="AM1031" t="s">
        <v>349</v>
      </c>
      <c r="AN1031" t="s">
        <v>349</v>
      </c>
      <c r="AO1031" t="s">
        <v>429</v>
      </c>
      <c r="AP1031" t="s">
        <v>471</v>
      </c>
      <c r="AQ1031" t="s">
        <v>473</v>
      </c>
      <c r="AR1031" t="s">
        <v>352</v>
      </c>
      <c r="AS1031" t="s">
        <v>353</v>
      </c>
    </row>
    <row r="1032" spans="1:45" x14ac:dyDescent="0.3">
      <c r="A1032" t="s">
        <v>338</v>
      </c>
      <c r="B1032" t="s">
        <v>339</v>
      </c>
      <c r="C1032" t="s">
        <v>1031</v>
      </c>
      <c r="D1032" t="s">
        <v>426</v>
      </c>
      <c r="E1032" t="s">
        <v>1450</v>
      </c>
      <c r="F1032" t="s">
        <v>341</v>
      </c>
      <c r="G1032" t="s">
        <v>423</v>
      </c>
      <c r="H1032" t="s">
        <v>343</v>
      </c>
      <c r="I1032" t="s">
        <v>475</v>
      </c>
      <c r="J1032" t="s">
        <v>475</v>
      </c>
      <c r="K1032">
        <v>277000000</v>
      </c>
      <c r="L1032">
        <v>277000000</v>
      </c>
      <c r="M1032">
        <v>213166666.66999999</v>
      </c>
      <c r="N1032">
        <v>0</v>
      </c>
      <c r="O1032">
        <v>0</v>
      </c>
      <c r="P1032">
        <v>0</v>
      </c>
      <c r="Q1032">
        <v>135705164.05000001</v>
      </c>
      <c r="R1032">
        <v>121587398.20999999</v>
      </c>
      <c r="S1032">
        <v>27810650.960000001</v>
      </c>
      <c r="T1032">
        <v>135705164.05000001</v>
      </c>
      <c r="U1032">
        <v>135705164.05000001</v>
      </c>
      <c r="V1032">
        <v>77461502.620000005</v>
      </c>
      <c r="W1032">
        <v>141294835.94999999</v>
      </c>
      <c r="X1032">
        <v>141294835.94999999</v>
      </c>
      <c r="Y1032">
        <v>141294835.94999999</v>
      </c>
      <c r="Z1032">
        <v>0</v>
      </c>
      <c r="AA1032">
        <v>0</v>
      </c>
      <c r="AB1032">
        <v>0</v>
      </c>
      <c r="AC1032">
        <v>0</v>
      </c>
      <c r="AD1032">
        <v>0</v>
      </c>
      <c r="AE1032" t="s">
        <v>346</v>
      </c>
      <c r="AF1032" t="s">
        <v>426</v>
      </c>
      <c r="AG1032" t="s">
        <v>469</v>
      </c>
      <c r="AH1032" t="s">
        <v>476</v>
      </c>
      <c r="AI1032" t="s">
        <v>349</v>
      </c>
      <c r="AJ1032" t="s">
        <v>349</v>
      </c>
      <c r="AK1032" t="s">
        <v>349</v>
      </c>
      <c r="AL1032" t="s">
        <v>347</v>
      </c>
      <c r="AM1032" t="s">
        <v>349</v>
      </c>
      <c r="AN1032" t="s">
        <v>349</v>
      </c>
      <c r="AO1032" t="s">
        <v>429</v>
      </c>
      <c r="AP1032" t="s">
        <v>471</v>
      </c>
      <c r="AQ1032" t="s">
        <v>475</v>
      </c>
      <c r="AR1032" t="s">
        <v>352</v>
      </c>
      <c r="AS1032" t="s">
        <v>353</v>
      </c>
    </row>
    <row r="1033" spans="1:45" x14ac:dyDescent="0.3">
      <c r="A1033" t="s">
        <v>338</v>
      </c>
      <c r="B1033" t="s">
        <v>339</v>
      </c>
      <c r="C1033" t="s">
        <v>1031</v>
      </c>
      <c r="D1033" t="s">
        <v>426</v>
      </c>
      <c r="E1033" t="s">
        <v>1451</v>
      </c>
      <c r="F1033" t="s">
        <v>341</v>
      </c>
      <c r="G1033" t="s">
        <v>423</v>
      </c>
      <c r="H1033" t="s">
        <v>343</v>
      </c>
      <c r="I1033" t="s">
        <v>477</v>
      </c>
      <c r="J1033" t="s">
        <v>478</v>
      </c>
      <c r="K1033">
        <v>165000000</v>
      </c>
      <c r="L1033">
        <v>156000000</v>
      </c>
      <c r="M1033">
        <v>105033333.34</v>
      </c>
      <c r="N1033">
        <v>0</v>
      </c>
      <c r="O1033">
        <v>0</v>
      </c>
      <c r="P1033">
        <v>0</v>
      </c>
      <c r="Q1033">
        <v>25874062.129999999</v>
      </c>
      <c r="R1033">
        <v>25447554.850000001</v>
      </c>
      <c r="S1033">
        <v>10918607.4</v>
      </c>
      <c r="T1033">
        <v>25874062.129999999</v>
      </c>
      <c r="U1033">
        <v>25874062.129999999</v>
      </c>
      <c r="V1033">
        <v>79159271.209999993</v>
      </c>
      <c r="W1033">
        <v>130125937.87</v>
      </c>
      <c r="X1033">
        <v>130125937.87</v>
      </c>
      <c r="Y1033">
        <v>130125937.87</v>
      </c>
      <c r="Z1033">
        <v>0</v>
      </c>
      <c r="AA1033">
        <v>0</v>
      </c>
      <c r="AB1033">
        <v>0</v>
      </c>
      <c r="AC1033">
        <v>-9000000</v>
      </c>
      <c r="AD1033">
        <v>0</v>
      </c>
      <c r="AE1033" t="s">
        <v>346</v>
      </c>
      <c r="AF1033" t="s">
        <v>426</v>
      </c>
      <c r="AG1033" t="s">
        <v>469</v>
      </c>
      <c r="AH1033" t="s">
        <v>479</v>
      </c>
      <c r="AI1033" t="s">
        <v>349</v>
      </c>
      <c r="AJ1033" t="s">
        <v>349</v>
      </c>
      <c r="AK1033" t="s">
        <v>349</v>
      </c>
      <c r="AL1033" t="s">
        <v>347</v>
      </c>
      <c r="AM1033" t="s">
        <v>349</v>
      </c>
      <c r="AN1033" t="s">
        <v>349</v>
      </c>
      <c r="AO1033" t="s">
        <v>429</v>
      </c>
      <c r="AP1033" t="s">
        <v>471</v>
      </c>
      <c r="AQ1033" t="s">
        <v>478</v>
      </c>
      <c r="AR1033" t="s">
        <v>352</v>
      </c>
      <c r="AS1033" t="s">
        <v>353</v>
      </c>
    </row>
    <row r="1034" spans="1:45" x14ac:dyDescent="0.3">
      <c r="A1034" t="s">
        <v>338</v>
      </c>
      <c r="B1034" t="s">
        <v>339</v>
      </c>
      <c r="C1034" t="s">
        <v>1031</v>
      </c>
      <c r="D1034" t="s">
        <v>426</v>
      </c>
      <c r="E1034" t="s">
        <v>1452</v>
      </c>
      <c r="F1034" t="s">
        <v>341</v>
      </c>
      <c r="G1034" t="s">
        <v>423</v>
      </c>
      <c r="H1034" t="s">
        <v>343</v>
      </c>
      <c r="I1034" t="s">
        <v>480</v>
      </c>
      <c r="J1034" t="s">
        <v>481</v>
      </c>
      <c r="K1034">
        <v>1664000</v>
      </c>
      <c r="L1034">
        <v>4664000</v>
      </c>
      <c r="M1034">
        <v>2748000</v>
      </c>
      <c r="N1034">
        <v>0</v>
      </c>
      <c r="O1034">
        <v>0</v>
      </c>
      <c r="P1034">
        <v>0</v>
      </c>
      <c r="Q1034">
        <v>389050.97</v>
      </c>
      <c r="R1034">
        <v>389050.97</v>
      </c>
      <c r="S1034">
        <v>36702.83</v>
      </c>
      <c r="T1034">
        <v>389050.97</v>
      </c>
      <c r="U1034">
        <v>389050.97</v>
      </c>
      <c r="V1034">
        <v>2358949.0299999998</v>
      </c>
      <c r="W1034">
        <v>4274949.03</v>
      </c>
      <c r="X1034">
        <v>4274949.03</v>
      </c>
      <c r="Y1034">
        <v>4274949.03</v>
      </c>
      <c r="Z1034">
        <v>0</v>
      </c>
      <c r="AA1034">
        <v>0</v>
      </c>
      <c r="AB1034">
        <v>0</v>
      </c>
      <c r="AC1034">
        <v>0</v>
      </c>
      <c r="AD1034">
        <v>3000000</v>
      </c>
      <c r="AE1034" t="s">
        <v>346</v>
      </c>
      <c r="AF1034" t="s">
        <v>426</v>
      </c>
      <c r="AG1034" t="s">
        <v>482</v>
      </c>
      <c r="AH1034" t="s">
        <v>483</v>
      </c>
      <c r="AI1034" t="s">
        <v>349</v>
      </c>
      <c r="AJ1034" t="s">
        <v>349</v>
      </c>
      <c r="AK1034" t="s">
        <v>349</v>
      </c>
      <c r="AL1034" t="s">
        <v>347</v>
      </c>
      <c r="AM1034" t="s">
        <v>349</v>
      </c>
      <c r="AN1034" t="s">
        <v>349</v>
      </c>
      <c r="AO1034" t="s">
        <v>429</v>
      </c>
      <c r="AP1034" t="s">
        <v>484</v>
      </c>
      <c r="AQ1034" t="s">
        <v>481</v>
      </c>
      <c r="AR1034" t="s">
        <v>352</v>
      </c>
      <c r="AS1034" t="s">
        <v>353</v>
      </c>
    </row>
    <row r="1035" spans="1:45" x14ac:dyDescent="0.3">
      <c r="A1035" t="s">
        <v>338</v>
      </c>
      <c r="B1035" t="s">
        <v>339</v>
      </c>
      <c r="C1035" t="s">
        <v>1031</v>
      </c>
      <c r="D1035" t="s">
        <v>426</v>
      </c>
      <c r="E1035" t="s">
        <v>1453</v>
      </c>
      <c r="F1035" t="s">
        <v>341</v>
      </c>
      <c r="G1035" t="s">
        <v>423</v>
      </c>
      <c r="H1035" t="s">
        <v>343</v>
      </c>
      <c r="I1035" t="s">
        <v>485</v>
      </c>
      <c r="J1035" t="s">
        <v>486</v>
      </c>
      <c r="K1035">
        <v>5300000</v>
      </c>
      <c r="L1035">
        <v>9300000</v>
      </c>
      <c r="M1035">
        <v>6475000</v>
      </c>
      <c r="N1035">
        <v>0</v>
      </c>
      <c r="O1035">
        <v>0</v>
      </c>
      <c r="P1035">
        <v>0</v>
      </c>
      <c r="Q1035">
        <v>3303000</v>
      </c>
      <c r="R1035">
        <v>3303000</v>
      </c>
      <c r="S1035">
        <v>1632000</v>
      </c>
      <c r="T1035">
        <v>3303000</v>
      </c>
      <c r="U1035">
        <v>3303000</v>
      </c>
      <c r="V1035">
        <v>3172000</v>
      </c>
      <c r="W1035">
        <v>5997000</v>
      </c>
      <c r="X1035">
        <v>5997000</v>
      </c>
      <c r="Y1035">
        <v>5997000</v>
      </c>
      <c r="Z1035">
        <v>0</v>
      </c>
      <c r="AA1035">
        <v>0</v>
      </c>
      <c r="AB1035">
        <v>0</v>
      </c>
      <c r="AC1035">
        <v>0</v>
      </c>
      <c r="AD1035">
        <v>4000000</v>
      </c>
      <c r="AE1035" t="s">
        <v>346</v>
      </c>
      <c r="AF1035" t="s">
        <v>426</v>
      </c>
      <c r="AG1035" t="s">
        <v>482</v>
      </c>
      <c r="AH1035" t="s">
        <v>487</v>
      </c>
      <c r="AI1035" t="s">
        <v>349</v>
      </c>
      <c r="AJ1035" t="s">
        <v>349</v>
      </c>
      <c r="AK1035" t="s">
        <v>349</v>
      </c>
      <c r="AL1035" t="s">
        <v>347</v>
      </c>
      <c r="AM1035" t="s">
        <v>349</v>
      </c>
      <c r="AN1035" t="s">
        <v>349</v>
      </c>
      <c r="AO1035" t="s">
        <v>429</v>
      </c>
      <c r="AP1035" t="s">
        <v>484</v>
      </c>
      <c r="AQ1035" t="s">
        <v>486</v>
      </c>
      <c r="AR1035" t="s">
        <v>352</v>
      </c>
      <c r="AS1035" t="s">
        <v>353</v>
      </c>
    </row>
    <row r="1036" spans="1:45" x14ac:dyDescent="0.3">
      <c r="A1036" t="s">
        <v>338</v>
      </c>
      <c r="B1036" t="s">
        <v>339</v>
      </c>
      <c r="C1036" t="s">
        <v>1031</v>
      </c>
      <c r="D1036" t="s">
        <v>426</v>
      </c>
      <c r="E1036" t="s">
        <v>1454</v>
      </c>
      <c r="F1036" t="s">
        <v>341</v>
      </c>
      <c r="G1036" t="s">
        <v>423</v>
      </c>
      <c r="H1036" t="s">
        <v>343</v>
      </c>
      <c r="I1036" t="s">
        <v>488</v>
      </c>
      <c r="J1036" t="s">
        <v>488</v>
      </c>
      <c r="K1036">
        <v>14200000</v>
      </c>
      <c r="L1036">
        <v>14200000</v>
      </c>
      <c r="M1036">
        <v>11950000</v>
      </c>
      <c r="N1036">
        <v>0</v>
      </c>
      <c r="O1036">
        <v>0</v>
      </c>
      <c r="P1036">
        <v>0</v>
      </c>
      <c r="Q1036">
        <v>8794611</v>
      </c>
      <c r="R1036">
        <v>8794611</v>
      </c>
      <c r="S1036">
        <v>1412148</v>
      </c>
      <c r="T1036">
        <v>8794611</v>
      </c>
      <c r="U1036">
        <v>8794611</v>
      </c>
      <c r="V1036">
        <v>3155389</v>
      </c>
      <c r="W1036">
        <v>5405389</v>
      </c>
      <c r="X1036">
        <v>5405389</v>
      </c>
      <c r="Y1036">
        <v>5405389</v>
      </c>
      <c r="Z1036">
        <v>0</v>
      </c>
      <c r="AA1036">
        <v>0</v>
      </c>
      <c r="AB1036">
        <v>0</v>
      </c>
      <c r="AC1036">
        <v>0</v>
      </c>
      <c r="AD1036">
        <v>0</v>
      </c>
      <c r="AE1036" t="s">
        <v>346</v>
      </c>
      <c r="AF1036" t="s">
        <v>426</v>
      </c>
      <c r="AG1036" t="s">
        <v>489</v>
      </c>
      <c r="AH1036" t="s">
        <v>490</v>
      </c>
      <c r="AI1036" t="s">
        <v>349</v>
      </c>
      <c r="AJ1036" t="s">
        <v>349</v>
      </c>
      <c r="AK1036" t="s">
        <v>349</v>
      </c>
      <c r="AL1036" t="s">
        <v>347</v>
      </c>
      <c r="AM1036" t="s">
        <v>349</v>
      </c>
      <c r="AN1036" t="s">
        <v>349</v>
      </c>
      <c r="AO1036" t="s">
        <v>429</v>
      </c>
      <c r="AP1036" t="s">
        <v>491</v>
      </c>
      <c r="AQ1036" t="s">
        <v>488</v>
      </c>
      <c r="AR1036" t="s">
        <v>352</v>
      </c>
      <c r="AS1036" t="s">
        <v>353</v>
      </c>
    </row>
    <row r="1037" spans="1:45" x14ac:dyDescent="0.3">
      <c r="A1037" t="s">
        <v>338</v>
      </c>
      <c r="B1037" t="s">
        <v>339</v>
      </c>
      <c r="C1037" t="s">
        <v>1031</v>
      </c>
      <c r="D1037" t="s">
        <v>426</v>
      </c>
      <c r="E1037" t="s">
        <v>1455</v>
      </c>
      <c r="F1037" t="s">
        <v>341</v>
      </c>
      <c r="G1037" t="s">
        <v>423</v>
      </c>
      <c r="H1037" t="s">
        <v>343</v>
      </c>
      <c r="I1037" t="s">
        <v>492</v>
      </c>
      <c r="J1037" t="s">
        <v>493</v>
      </c>
      <c r="K1037">
        <v>6000000</v>
      </c>
      <c r="L1037">
        <v>8841500</v>
      </c>
      <c r="M1037">
        <v>5920750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5920750</v>
      </c>
      <c r="W1037">
        <v>8841500</v>
      </c>
      <c r="X1037">
        <v>8841500</v>
      </c>
      <c r="Y1037">
        <v>8841500</v>
      </c>
      <c r="Z1037">
        <v>0</v>
      </c>
      <c r="AA1037">
        <v>0</v>
      </c>
      <c r="AB1037">
        <v>0</v>
      </c>
      <c r="AC1037">
        <v>0</v>
      </c>
      <c r="AD1037">
        <v>2841500</v>
      </c>
      <c r="AE1037" t="s">
        <v>346</v>
      </c>
      <c r="AF1037" t="s">
        <v>426</v>
      </c>
      <c r="AG1037" t="s">
        <v>494</v>
      </c>
      <c r="AH1037" t="s">
        <v>495</v>
      </c>
      <c r="AI1037" t="s">
        <v>349</v>
      </c>
      <c r="AJ1037" t="s">
        <v>349</v>
      </c>
      <c r="AK1037" t="s">
        <v>349</v>
      </c>
      <c r="AL1037" t="s">
        <v>347</v>
      </c>
      <c r="AM1037" t="s">
        <v>349</v>
      </c>
      <c r="AN1037" t="s">
        <v>349</v>
      </c>
      <c r="AO1037" t="s">
        <v>429</v>
      </c>
      <c r="AP1037" t="s">
        <v>496</v>
      </c>
      <c r="AQ1037" t="s">
        <v>493</v>
      </c>
      <c r="AR1037" t="s">
        <v>352</v>
      </c>
      <c r="AS1037" t="s">
        <v>353</v>
      </c>
    </row>
    <row r="1038" spans="1:45" x14ac:dyDescent="0.3">
      <c r="A1038" t="s">
        <v>338</v>
      </c>
      <c r="B1038" t="s">
        <v>339</v>
      </c>
      <c r="C1038" t="s">
        <v>1031</v>
      </c>
      <c r="D1038" t="s">
        <v>426</v>
      </c>
      <c r="E1038" t="s">
        <v>1456</v>
      </c>
      <c r="F1038" t="s">
        <v>341</v>
      </c>
      <c r="G1038" t="s">
        <v>423</v>
      </c>
      <c r="H1038" t="s">
        <v>343</v>
      </c>
      <c r="I1038" t="s">
        <v>497</v>
      </c>
      <c r="J1038" t="s">
        <v>498</v>
      </c>
      <c r="K1038">
        <v>1841500</v>
      </c>
      <c r="L1038">
        <v>1000000</v>
      </c>
      <c r="M1038">
        <v>960375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960375</v>
      </c>
      <c r="W1038">
        <v>1000000</v>
      </c>
      <c r="X1038">
        <v>1000000</v>
      </c>
      <c r="Y1038">
        <v>1000000</v>
      </c>
      <c r="Z1038">
        <v>0</v>
      </c>
      <c r="AA1038">
        <v>0</v>
      </c>
      <c r="AB1038">
        <v>0</v>
      </c>
      <c r="AC1038">
        <v>-841500</v>
      </c>
      <c r="AD1038">
        <v>0</v>
      </c>
      <c r="AE1038" t="s">
        <v>346</v>
      </c>
      <c r="AF1038" t="s">
        <v>426</v>
      </c>
      <c r="AG1038" t="s">
        <v>494</v>
      </c>
      <c r="AH1038" t="s">
        <v>499</v>
      </c>
      <c r="AI1038" t="s">
        <v>349</v>
      </c>
      <c r="AJ1038" t="s">
        <v>349</v>
      </c>
      <c r="AK1038" t="s">
        <v>349</v>
      </c>
      <c r="AL1038" t="s">
        <v>347</v>
      </c>
      <c r="AM1038" t="s">
        <v>349</v>
      </c>
      <c r="AN1038" t="s">
        <v>349</v>
      </c>
      <c r="AO1038" t="s">
        <v>429</v>
      </c>
      <c r="AP1038" t="s">
        <v>496</v>
      </c>
      <c r="AQ1038" t="s">
        <v>498</v>
      </c>
      <c r="AR1038" t="s">
        <v>352</v>
      </c>
      <c r="AS1038" t="s">
        <v>353</v>
      </c>
    </row>
    <row r="1039" spans="1:45" x14ac:dyDescent="0.3">
      <c r="A1039" t="s">
        <v>338</v>
      </c>
      <c r="B1039" t="s">
        <v>339</v>
      </c>
      <c r="C1039" t="s">
        <v>1031</v>
      </c>
      <c r="D1039" t="s">
        <v>426</v>
      </c>
      <c r="E1039" t="s">
        <v>1458</v>
      </c>
      <c r="F1039" t="s">
        <v>341</v>
      </c>
      <c r="G1039" t="s">
        <v>423</v>
      </c>
      <c r="H1039" t="s">
        <v>343</v>
      </c>
      <c r="I1039" t="s">
        <v>503</v>
      </c>
      <c r="J1039" t="s">
        <v>504</v>
      </c>
      <c r="K1039">
        <v>8700000</v>
      </c>
      <c r="L1039">
        <v>17700000</v>
      </c>
      <c r="M1039">
        <v>11025000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11025000</v>
      </c>
      <c r="W1039">
        <v>17700000</v>
      </c>
      <c r="X1039">
        <v>17700000</v>
      </c>
      <c r="Y1039">
        <v>17700000</v>
      </c>
      <c r="Z1039">
        <v>0</v>
      </c>
      <c r="AA1039">
        <v>0</v>
      </c>
      <c r="AB1039">
        <v>0</v>
      </c>
      <c r="AC1039">
        <v>0</v>
      </c>
      <c r="AD1039">
        <v>9000000</v>
      </c>
      <c r="AE1039" t="s">
        <v>346</v>
      </c>
      <c r="AF1039" t="s">
        <v>426</v>
      </c>
      <c r="AG1039" t="s">
        <v>505</v>
      </c>
      <c r="AH1039" t="s">
        <v>506</v>
      </c>
      <c r="AI1039" t="s">
        <v>349</v>
      </c>
      <c r="AJ1039" t="s">
        <v>349</v>
      </c>
      <c r="AK1039" t="s">
        <v>349</v>
      </c>
      <c r="AL1039" t="s">
        <v>347</v>
      </c>
      <c r="AM1039" t="s">
        <v>349</v>
      </c>
      <c r="AN1039" t="s">
        <v>349</v>
      </c>
      <c r="AO1039" t="s">
        <v>429</v>
      </c>
      <c r="AP1039" t="s">
        <v>507</v>
      </c>
      <c r="AQ1039" t="s">
        <v>504</v>
      </c>
      <c r="AR1039" t="s">
        <v>352</v>
      </c>
      <c r="AS1039" t="s">
        <v>353</v>
      </c>
    </row>
    <row r="1040" spans="1:45" x14ac:dyDescent="0.3">
      <c r="A1040" t="s">
        <v>338</v>
      </c>
      <c r="B1040" t="s">
        <v>339</v>
      </c>
      <c r="C1040" t="s">
        <v>1031</v>
      </c>
      <c r="D1040" t="s">
        <v>426</v>
      </c>
      <c r="E1040" t="s">
        <v>1460</v>
      </c>
      <c r="F1040" t="s">
        <v>341</v>
      </c>
      <c r="G1040" t="s">
        <v>423</v>
      </c>
      <c r="H1040" t="s">
        <v>343</v>
      </c>
      <c r="I1040" t="s">
        <v>511</v>
      </c>
      <c r="J1040" t="s">
        <v>512</v>
      </c>
      <c r="K1040">
        <v>1000000</v>
      </c>
      <c r="L1040">
        <v>3230000</v>
      </c>
      <c r="M1040">
        <v>1865000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1865000</v>
      </c>
      <c r="W1040">
        <v>3230000</v>
      </c>
      <c r="X1040">
        <v>3230000</v>
      </c>
      <c r="Y1040">
        <v>3230000</v>
      </c>
      <c r="Z1040">
        <v>0</v>
      </c>
      <c r="AA1040">
        <v>0</v>
      </c>
      <c r="AB1040">
        <v>0</v>
      </c>
      <c r="AC1040">
        <v>0</v>
      </c>
      <c r="AD1040">
        <v>2230000</v>
      </c>
      <c r="AE1040" t="s">
        <v>346</v>
      </c>
      <c r="AF1040" t="s">
        <v>426</v>
      </c>
      <c r="AG1040" t="s">
        <v>505</v>
      </c>
      <c r="AH1040" t="s">
        <v>513</v>
      </c>
      <c r="AI1040" t="s">
        <v>349</v>
      </c>
      <c r="AJ1040" t="s">
        <v>349</v>
      </c>
      <c r="AK1040" t="s">
        <v>349</v>
      </c>
      <c r="AL1040" t="s">
        <v>347</v>
      </c>
      <c r="AM1040" t="s">
        <v>514</v>
      </c>
      <c r="AN1040" t="s">
        <v>349</v>
      </c>
      <c r="AO1040" t="s">
        <v>429</v>
      </c>
      <c r="AP1040" t="s">
        <v>507</v>
      </c>
      <c r="AQ1040" t="s">
        <v>512</v>
      </c>
      <c r="AR1040" t="s">
        <v>352</v>
      </c>
      <c r="AS1040" t="s">
        <v>353</v>
      </c>
    </row>
    <row r="1041" spans="1:45" x14ac:dyDescent="0.3">
      <c r="A1041" t="s">
        <v>338</v>
      </c>
      <c r="B1041" t="s">
        <v>339</v>
      </c>
      <c r="C1041" t="s">
        <v>1031</v>
      </c>
      <c r="D1041" t="s">
        <v>426</v>
      </c>
      <c r="E1041" t="s">
        <v>1461</v>
      </c>
      <c r="F1041" t="s">
        <v>341</v>
      </c>
      <c r="G1041" t="s">
        <v>423</v>
      </c>
      <c r="H1041" t="s">
        <v>343</v>
      </c>
      <c r="I1041" t="s">
        <v>515</v>
      </c>
      <c r="J1041" t="s">
        <v>516</v>
      </c>
      <c r="K1041">
        <v>3000000</v>
      </c>
      <c r="L1041">
        <v>3000000</v>
      </c>
      <c r="M1041">
        <v>2250000</v>
      </c>
      <c r="N1041">
        <v>0</v>
      </c>
      <c r="O1041">
        <v>0</v>
      </c>
      <c r="P1041">
        <v>0</v>
      </c>
      <c r="Q1041">
        <v>89496</v>
      </c>
      <c r="R1041">
        <v>89400</v>
      </c>
      <c r="S1041">
        <v>89400</v>
      </c>
      <c r="T1041">
        <v>89496</v>
      </c>
      <c r="U1041">
        <v>89496</v>
      </c>
      <c r="V1041">
        <v>2160504</v>
      </c>
      <c r="W1041">
        <v>2910504</v>
      </c>
      <c r="X1041">
        <v>2910504</v>
      </c>
      <c r="Y1041">
        <v>2910504</v>
      </c>
      <c r="Z1041">
        <v>0</v>
      </c>
      <c r="AA1041">
        <v>0</v>
      </c>
      <c r="AB1041">
        <v>0</v>
      </c>
      <c r="AC1041">
        <v>0</v>
      </c>
      <c r="AD1041">
        <v>0</v>
      </c>
      <c r="AE1041" t="s">
        <v>346</v>
      </c>
      <c r="AF1041" t="s">
        <v>426</v>
      </c>
      <c r="AG1041" t="s">
        <v>505</v>
      </c>
      <c r="AH1041" t="s">
        <v>517</v>
      </c>
      <c r="AI1041" t="s">
        <v>349</v>
      </c>
      <c r="AJ1041" t="s">
        <v>349</v>
      </c>
      <c r="AK1041" t="s">
        <v>349</v>
      </c>
      <c r="AL1041" t="s">
        <v>347</v>
      </c>
      <c r="AM1041" t="s">
        <v>349</v>
      </c>
      <c r="AN1041" t="s">
        <v>349</v>
      </c>
      <c r="AO1041" t="s">
        <v>429</v>
      </c>
      <c r="AP1041" t="s">
        <v>507</v>
      </c>
      <c r="AQ1041" t="s">
        <v>516</v>
      </c>
      <c r="AR1041" t="s">
        <v>352</v>
      </c>
      <c r="AS1041" t="s">
        <v>353</v>
      </c>
    </row>
    <row r="1042" spans="1:45" x14ac:dyDescent="0.3">
      <c r="A1042" t="s">
        <v>338</v>
      </c>
      <c r="B1042" t="s">
        <v>339</v>
      </c>
      <c r="C1042" t="s">
        <v>1031</v>
      </c>
      <c r="D1042" t="s">
        <v>426</v>
      </c>
      <c r="E1042" t="s">
        <v>1463</v>
      </c>
      <c r="F1042" t="s">
        <v>341</v>
      </c>
      <c r="G1042" t="s">
        <v>423</v>
      </c>
      <c r="H1042" t="s">
        <v>343</v>
      </c>
      <c r="I1042" t="s">
        <v>521</v>
      </c>
      <c r="J1042" t="s">
        <v>522</v>
      </c>
      <c r="K1042">
        <v>7000000</v>
      </c>
      <c r="L1042">
        <v>4000000</v>
      </c>
      <c r="M1042">
        <v>3750000</v>
      </c>
      <c r="N1042">
        <v>0</v>
      </c>
      <c r="O1042">
        <v>0</v>
      </c>
      <c r="P1042">
        <v>0</v>
      </c>
      <c r="Q1042">
        <v>991489.92</v>
      </c>
      <c r="R1042">
        <v>212585.21</v>
      </c>
      <c r="S1042">
        <v>0</v>
      </c>
      <c r="T1042">
        <v>991489.92</v>
      </c>
      <c r="U1042">
        <v>991489.92</v>
      </c>
      <c r="V1042">
        <v>2758510.08</v>
      </c>
      <c r="W1042">
        <v>3008510.08</v>
      </c>
      <c r="X1042">
        <v>3008510.08</v>
      </c>
      <c r="Y1042">
        <v>3008510.08</v>
      </c>
      <c r="Z1042">
        <v>0</v>
      </c>
      <c r="AA1042">
        <v>0</v>
      </c>
      <c r="AB1042">
        <v>0</v>
      </c>
      <c r="AC1042">
        <v>-3000000</v>
      </c>
      <c r="AD1042">
        <v>0</v>
      </c>
      <c r="AE1042" t="s">
        <v>346</v>
      </c>
      <c r="AF1042" t="s">
        <v>426</v>
      </c>
      <c r="AG1042" t="s">
        <v>505</v>
      </c>
      <c r="AH1042" t="s">
        <v>523</v>
      </c>
      <c r="AI1042" t="s">
        <v>349</v>
      </c>
      <c r="AJ1042" t="s">
        <v>349</v>
      </c>
      <c r="AK1042" t="s">
        <v>349</v>
      </c>
      <c r="AL1042" t="s">
        <v>347</v>
      </c>
      <c r="AM1042" t="s">
        <v>524</v>
      </c>
      <c r="AN1042" t="s">
        <v>349</v>
      </c>
      <c r="AO1042" t="s">
        <v>429</v>
      </c>
      <c r="AP1042" t="s">
        <v>507</v>
      </c>
      <c r="AQ1042" t="s">
        <v>522</v>
      </c>
      <c r="AR1042" t="s">
        <v>352</v>
      </c>
      <c r="AS1042" t="s">
        <v>353</v>
      </c>
    </row>
    <row r="1043" spans="1:45" x14ac:dyDescent="0.3">
      <c r="A1043" t="s">
        <v>338</v>
      </c>
      <c r="B1043" t="s">
        <v>339</v>
      </c>
      <c r="C1043" t="s">
        <v>1031</v>
      </c>
      <c r="D1043" t="s">
        <v>426</v>
      </c>
      <c r="E1043" t="s">
        <v>1464</v>
      </c>
      <c r="F1043" t="s">
        <v>341</v>
      </c>
      <c r="G1043" t="s">
        <v>423</v>
      </c>
      <c r="H1043" t="s">
        <v>343</v>
      </c>
      <c r="I1043" t="s">
        <v>525</v>
      </c>
      <c r="J1043" t="s">
        <v>526</v>
      </c>
      <c r="K1043">
        <v>1300000</v>
      </c>
      <c r="L1043">
        <v>1300000</v>
      </c>
      <c r="M1043">
        <v>975000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975000</v>
      </c>
      <c r="W1043">
        <v>1300000</v>
      </c>
      <c r="X1043">
        <v>1300000</v>
      </c>
      <c r="Y1043">
        <v>1300000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 t="s">
        <v>346</v>
      </c>
      <c r="AF1043" t="s">
        <v>426</v>
      </c>
      <c r="AG1043" t="s">
        <v>505</v>
      </c>
      <c r="AH1043" t="s">
        <v>527</v>
      </c>
      <c r="AI1043" t="s">
        <v>349</v>
      </c>
      <c r="AJ1043" t="s">
        <v>349</v>
      </c>
      <c r="AK1043" t="s">
        <v>349</v>
      </c>
      <c r="AL1043" t="s">
        <v>347</v>
      </c>
      <c r="AM1043" t="s">
        <v>528</v>
      </c>
      <c r="AN1043" t="s">
        <v>349</v>
      </c>
      <c r="AO1043" t="s">
        <v>429</v>
      </c>
      <c r="AP1043" t="s">
        <v>507</v>
      </c>
      <c r="AQ1043" t="s">
        <v>526</v>
      </c>
      <c r="AR1043" t="s">
        <v>352</v>
      </c>
      <c r="AS1043" t="s">
        <v>353</v>
      </c>
    </row>
    <row r="1044" spans="1:45" x14ac:dyDescent="0.3">
      <c r="A1044" t="s">
        <v>338</v>
      </c>
      <c r="B1044" t="s">
        <v>339</v>
      </c>
      <c r="C1044" t="s">
        <v>1031</v>
      </c>
      <c r="D1044" t="s">
        <v>426</v>
      </c>
      <c r="E1044" t="s">
        <v>1465</v>
      </c>
      <c r="F1044" t="s">
        <v>341</v>
      </c>
      <c r="G1044" t="s">
        <v>423</v>
      </c>
      <c r="H1044" t="s">
        <v>343</v>
      </c>
      <c r="I1044" t="s">
        <v>529</v>
      </c>
      <c r="J1044" t="s">
        <v>530</v>
      </c>
      <c r="K1044">
        <v>1000000</v>
      </c>
      <c r="L1044">
        <v>1000000</v>
      </c>
      <c r="M1044">
        <v>750000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750000</v>
      </c>
      <c r="W1044">
        <v>1000000</v>
      </c>
      <c r="X1044">
        <v>1000000</v>
      </c>
      <c r="Y1044">
        <v>1000000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 t="s">
        <v>346</v>
      </c>
      <c r="AF1044" t="s">
        <v>426</v>
      </c>
      <c r="AG1044" t="s">
        <v>505</v>
      </c>
      <c r="AH1044" t="s">
        <v>531</v>
      </c>
      <c r="AI1044" t="s">
        <v>349</v>
      </c>
      <c r="AJ1044" t="s">
        <v>349</v>
      </c>
      <c r="AK1044" t="s">
        <v>349</v>
      </c>
      <c r="AL1044" t="s">
        <v>347</v>
      </c>
      <c r="AM1044" t="s">
        <v>349</v>
      </c>
      <c r="AN1044" t="s">
        <v>349</v>
      </c>
      <c r="AO1044" t="s">
        <v>429</v>
      </c>
      <c r="AP1044" t="s">
        <v>507</v>
      </c>
      <c r="AQ1044" t="s">
        <v>530</v>
      </c>
      <c r="AR1044" t="s">
        <v>352</v>
      </c>
      <c r="AS1044" t="s">
        <v>353</v>
      </c>
    </row>
    <row r="1045" spans="1:45" x14ac:dyDescent="0.3">
      <c r="A1045" t="s">
        <v>338</v>
      </c>
      <c r="B1045" t="s">
        <v>339</v>
      </c>
      <c r="C1045" t="s">
        <v>1031</v>
      </c>
      <c r="D1045" t="s">
        <v>426</v>
      </c>
      <c r="E1045" t="s">
        <v>1467</v>
      </c>
      <c r="F1045" t="s">
        <v>341</v>
      </c>
      <c r="G1045" t="s">
        <v>532</v>
      </c>
      <c r="H1045" t="s">
        <v>343</v>
      </c>
      <c r="I1045" t="s">
        <v>538</v>
      </c>
      <c r="J1045" t="s">
        <v>538</v>
      </c>
      <c r="K1045">
        <v>3000000</v>
      </c>
      <c r="L1045">
        <v>1500000</v>
      </c>
      <c r="M1045">
        <v>1500000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1500000</v>
      </c>
      <c r="W1045">
        <v>1500000</v>
      </c>
      <c r="X1045">
        <v>1500000</v>
      </c>
      <c r="Y1045">
        <v>1500000</v>
      </c>
      <c r="Z1045">
        <v>0</v>
      </c>
      <c r="AA1045">
        <v>0</v>
      </c>
      <c r="AB1045">
        <v>0</v>
      </c>
      <c r="AC1045">
        <v>-1500000</v>
      </c>
      <c r="AD1045">
        <v>0</v>
      </c>
      <c r="AE1045" t="s">
        <v>346</v>
      </c>
      <c r="AF1045" t="s">
        <v>426</v>
      </c>
      <c r="AG1045" t="s">
        <v>535</v>
      </c>
      <c r="AH1045" t="s">
        <v>539</v>
      </c>
      <c r="AI1045" t="s">
        <v>349</v>
      </c>
      <c r="AJ1045" t="s">
        <v>349</v>
      </c>
      <c r="AK1045" t="s">
        <v>349</v>
      </c>
      <c r="AL1045" t="s">
        <v>347</v>
      </c>
      <c r="AM1045" t="s">
        <v>349</v>
      </c>
      <c r="AN1045" t="s">
        <v>349</v>
      </c>
      <c r="AO1045" t="s">
        <v>429</v>
      </c>
      <c r="AP1045" t="s">
        <v>537</v>
      </c>
      <c r="AQ1045" t="s">
        <v>538</v>
      </c>
      <c r="AR1045" t="s">
        <v>352</v>
      </c>
      <c r="AS1045" t="s">
        <v>353</v>
      </c>
    </row>
    <row r="1046" spans="1:45" x14ac:dyDescent="0.3">
      <c r="A1046" t="s">
        <v>338</v>
      </c>
      <c r="B1046" t="s">
        <v>339</v>
      </c>
      <c r="C1046" t="s">
        <v>1031</v>
      </c>
      <c r="D1046" t="s">
        <v>426</v>
      </c>
      <c r="E1046" t="s">
        <v>1508</v>
      </c>
      <c r="F1046" t="s">
        <v>341</v>
      </c>
      <c r="G1046" t="s">
        <v>423</v>
      </c>
      <c r="H1046" t="s">
        <v>343</v>
      </c>
      <c r="I1046" t="s">
        <v>764</v>
      </c>
      <c r="J1046" t="s">
        <v>765</v>
      </c>
      <c r="K1046">
        <v>300000</v>
      </c>
      <c r="L1046">
        <v>300000</v>
      </c>
      <c r="M1046">
        <v>225000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225000</v>
      </c>
      <c r="W1046">
        <v>300000</v>
      </c>
      <c r="X1046">
        <v>300000</v>
      </c>
      <c r="Y1046">
        <v>300000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 t="s">
        <v>346</v>
      </c>
      <c r="AF1046" t="s">
        <v>426</v>
      </c>
      <c r="AG1046" t="s">
        <v>541</v>
      </c>
      <c r="AH1046" t="s">
        <v>766</v>
      </c>
      <c r="AI1046" t="s">
        <v>349</v>
      </c>
      <c r="AJ1046" t="s">
        <v>349</v>
      </c>
      <c r="AK1046" t="s">
        <v>349</v>
      </c>
      <c r="AL1046" t="s">
        <v>347</v>
      </c>
      <c r="AM1046" t="s">
        <v>349</v>
      </c>
      <c r="AN1046" t="s">
        <v>349</v>
      </c>
      <c r="AO1046" t="s">
        <v>429</v>
      </c>
      <c r="AP1046" t="s">
        <v>543</v>
      </c>
      <c r="AQ1046" t="s">
        <v>765</v>
      </c>
      <c r="AR1046" t="s">
        <v>352</v>
      </c>
      <c r="AS1046" t="s">
        <v>353</v>
      </c>
    </row>
    <row r="1047" spans="1:45" x14ac:dyDescent="0.3">
      <c r="A1047" t="s">
        <v>338</v>
      </c>
      <c r="B1047" t="s">
        <v>339</v>
      </c>
      <c r="C1047" t="s">
        <v>1031</v>
      </c>
      <c r="D1047" t="s">
        <v>426</v>
      </c>
      <c r="E1047" t="s">
        <v>1468</v>
      </c>
      <c r="F1047" t="s">
        <v>341</v>
      </c>
      <c r="G1047" t="s">
        <v>423</v>
      </c>
      <c r="H1047" t="s">
        <v>343</v>
      </c>
      <c r="I1047" t="s">
        <v>540</v>
      </c>
      <c r="J1047" t="s">
        <v>540</v>
      </c>
      <c r="K1047">
        <v>345635</v>
      </c>
      <c r="L1047">
        <v>345635</v>
      </c>
      <c r="M1047">
        <v>259226.25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259226.25</v>
      </c>
      <c r="W1047">
        <v>345635</v>
      </c>
      <c r="X1047">
        <v>345635</v>
      </c>
      <c r="Y1047">
        <v>345635</v>
      </c>
      <c r="Z1047">
        <v>0</v>
      </c>
      <c r="AA1047">
        <v>0</v>
      </c>
      <c r="AB1047">
        <v>0</v>
      </c>
      <c r="AC1047">
        <v>0</v>
      </c>
      <c r="AD1047">
        <v>0</v>
      </c>
      <c r="AE1047" t="s">
        <v>346</v>
      </c>
      <c r="AF1047" t="s">
        <v>426</v>
      </c>
      <c r="AG1047" t="s">
        <v>541</v>
      </c>
      <c r="AH1047" t="s">
        <v>542</v>
      </c>
      <c r="AI1047" t="s">
        <v>349</v>
      </c>
      <c r="AJ1047" t="s">
        <v>349</v>
      </c>
      <c r="AK1047" t="s">
        <v>349</v>
      </c>
      <c r="AL1047" t="s">
        <v>347</v>
      </c>
      <c r="AM1047" t="s">
        <v>349</v>
      </c>
      <c r="AN1047" t="s">
        <v>349</v>
      </c>
      <c r="AO1047" t="s">
        <v>429</v>
      </c>
      <c r="AP1047" t="s">
        <v>543</v>
      </c>
      <c r="AQ1047" t="s">
        <v>540</v>
      </c>
      <c r="AR1047" t="s">
        <v>352</v>
      </c>
      <c r="AS1047" t="s">
        <v>353</v>
      </c>
    </row>
    <row r="1048" spans="1:45" x14ac:dyDescent="0.3">
      <c r="A1048" t="s">
        <v>338</v>
      </c>
      <c r="B1048" t="s">
        <v>339</v>
      </c>
      <c r="C1048" t="s">
        <v>1031</v>
      </c>
      <c r="D1048" t="s">
        <v>426</v>
      </c>
      <c r="E1048" t="s">
        <v>1469</v>
      </c>
      <c r="F1048" t="s">
        <v>341</v>
      </c>
      <c r="G1048" t="s">
        <v>423</v>
      </c>
      <c r="H1048" t="s">
        <v>343</v>
      </c>
      <c r="I1048" t="s">
        <v>544</v>
      </c>
      <c r="J1048" t="s">
        <v>545</v>
      </c>
      <c r="K1048">
        <v>50000</v>
      </c>
      <c r="L1048">
        <v>50000</v>
      </c>
      <c r="M1048">
        <v>37500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37500</v>
      </c>
      <c r="W1048">
        <v>50000</v>
      </c>
      <c r="X1048">
        <v>50000</v>
      </c>
      <c r="Y1048">
        <v>50000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 t="s">
        <v>346</v>
      </c>
      <c r="AF1048" t="s">
        <v>426</v>
      </c>
      <c r="AG1048" t="s">
        <v>541</v>
      </c>
      <c r="AH1048" t="s">
        <v>546</v>
      </c>
      <c r="AI1048" t="s">
        <v>349</v>
      </c>
      <c r="AJ1048" t="s">
        <v>349</v>
      </c>
      <c r="AK1048" t="s">
        <v>349</v>
      </c>
      <c r="AL1048" t="s">
        <v>347</v>
      </c>
      <c r="AM1048" t="s">
        <v>349</v>
      </c>
      <c r="AN1048" t="s">
        <v>349</v>
      </c>
      <c r="AO1048" t="s">
        <v>429</v>
      </c>
      <c r="AP1048" t="s">
        <v>543</v>
      </c>
      <c r="AQ1048" t="s">
        <v>545</v>
      </c>
      <c r="AR1048" t="s">
        <v>352</v>
      </c>
      <c r="AS1048" t="s">
        <v>353</v>
      </c>
    </row>
    <row r="1049" spans="1:45" x14ac:dyDescent="0.3">
      <c r="A1049" t="s">
        <v>338</v>
      </c>
      <c r="B1049" t="s">
        <v>339</v>
      </c>
      <c r="C1049" t="s">
        <v>1031</v>
      </c>
      <c r="D1049" t="s">
        <v>549</v>
      </c>
      <c r="E1049" t="s">
        <v>1470</v>
      </c>
      <c r="F1049" t="s">
        <v>341</v>
      </c>
      <c r="G1049" t="s">
        <v>423</v>
      </c>
      <c r="H1049" t="s">
        <v>343</v>
      </c>
      <c r="I1049" t="s">
        <v>547</v>
      </c>
      <c r="J1049" t="s">
        <v>548</v>
      </c>
      <c r="K1049">
        <v>4336778</v>
      </c>
      <c r="L1049">
        <v>4836778</v>
      </c>
      <c r="M1049">
        <v>3502583.5</v>
      </c>
      <c r="N1049">
        <v>0</v>
      </c>
      <c r="O1049">
        <v>0</v>
      </c>
      <c r="P1049">
        <v>0</v>
      </c>
      <c r="Q1049">
        <v>1047693.33</v>
      </c>
      <c r="R1049">
        <v>1047693.33</v>
      </c>
      <c r="S1049">
        <v>204000</v>
      </c>
      <c r="T1049">
        <v>1047693.33</v>
      </c>
      <c r="U1049">
        <v>1047693.33</v>
      </c>
      <c r="V1049">
        <v>2454890.17</v>
      </c>
      <c r="W1049">
        <v>3789084.67</v>
      </c>
      <c r="X1049">
        <v>3789084.67</v>
      </c>
      <c r="Y1049">
        <v>3789084.67</v>
      </c>
      <c r="Z1049">
        <v>0</v>
      </c>
      <c r="AA1049">
        <v>0</v>
      </c>
      <c r="AB1049">
        <v>0</v>
      </c>
      <c r="AC1049">
        <v>0</v>
      </c>
      <c r="AD1049">
        <v>500000</v>
      </c>
      <c r="AE1049" t="s">
        <v>346</v>
      </c>
      <c r="AF1049" t="s">
        <v>549</v>
      </c>
      <c r="AG1049" t="s">
        <v>550</v>
      </c>
      <c r="AH1049" t="s">
        <v>551</v>
      </c>
      <c r="AI1049" t="s">
        <v>349</v>
      </c>
      <c r="AJ1049" t="s">
        <v>349</v>
      </c>
      <c r="AK1049" t="s">
        <v>349</v>
      </c>
      <c r="AL1049" t="s">
        <v>347</v>
      </c>
      <c r="AM1049" t="s">
        <v>349</v>
      </c>
      <c r="AN1049" t="s">
        <v>349</v>
      </c>
      <c r="AO1049" t="s">
        <v>552</v>
      </c>
      <c r="AP1049" t="s">
        <v>553</v>
      </c>
      <c r="AQ1049" t="s">
        <v>548</v>
      </c>
      <c r="AR1049" t="s">
        <v>352</v>
      </c>
      <c r="AS1049" t="s">
        <v>353</v>
      </c>
    </row>
    <row r="1050" spans="1:45" x14ac:dyDescent="0.3">
      <c r="A1050" t="s">
        <v>338</v>
      </c>
      <c r="B1050" t="s">
        <v>339</v>
      </c>
      <c r="C1050" t="s">
        <v>1031</v>
      </c>
      <c r="D1050" t="s">
        <v>549</v>
      </c>
      <c r="E1050" t="s">
        <v>1471</v>
      </c>
      <c r="F1050" t="s">
        <v>341</v>
      </c>
      <c r="G1050" t="s">
        <v>423</v>
      </c>
      <c r="H1050" t="s">
        <v>343</v>
      </c>
      <c r="I1050" t="s">
        <v>554</v>
      </c>
      <c r="J1050" t="s">
        <v>555</v>
      </c>
      <c r="K1050">
        <v>1000000</v>
      </c>
      <c r="L1050">
        <v>500000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500000</v>
      </c>
      <c r="X1050">
        <v>500000</v>
      </c>
      <c r="Y1050">
        <v>500000</v>
      </c>
      <c r="Z1050">
        <v>0</v>
      </c>
      <c r="AA1050">
        <v>0</v>
      </c>
      <c r="AB1050">
        <v>0</v>
      </c>
      <c r="AC1050">
        <v>-500000</v>
      </c>
      <c r="AD1050">
        <v>0</v>
      </c>
      <c r="AE1050" t="s">
        <v>346</v>
      </c>
      <c r="AF1050" t="s">
        <v>549</v>
      </c>
      <c r="AG1050" t="s">
        <v>550</v>
      </c>
      <c r="AH1050" t="s">
        <v>556</v>
      </c>
      <c r="AI1050" t="s">
        <v>349</v>
      </c>
      <c r="AJ1050" t="s">
        <v>349</v>
      </c>
      <c r="AK1050" t="s">
        <v>349</v>
      </c>
      <c r="AL1050" t="s">
        <v>347</v>
      </c>
      <c r="AM1050" t="s">
        <v>349</v>
      </c>
      <c r="AN1050" t="s">
        <v>349</v>
      </c>
      <c r="AO1050" t="s">
        <v>552</v>
      </c>
      <c r="AP1050" t="s">
        <v>553</v>
      </c>
      <c r="AQ1050" t="s">
        <v>555</v>
      </c>
      <c r="AR1050" t="s">
        <v>352</v>
      </c>
      <c r="AS1050" t="s">
        <v>353</v>
      </c>
    </row>
    <row r="1051" spans="1:45" x14ac:dyDescent="0.3">
      <c r="A1051" t="s">
        <v>338</v>
      </c>
      <c r="B1051" t="s">
        <v>339</v>
      </c>
      <c r="C1051" t="s">
        <v>1031</v>
      </c>
      <c r="D1051" t="s">
        <v>549</v>
      </c>
      <c r="E1051" t="s">
        <v>1472</v>
      </c>
      <c r="F1051" t="s">
        <v>341</v>
      </c>
      <c r="G1051" t="s">
        <v>423</v>
      </c>
      <c r="H1051" t="s">
        <v>343</v>
      </c>
      <c r="I1051" t="s">
        <v>557</v>
      </c>
      <c r="J1051" t="s">
        <v>558</v>
      </c>
      <c r="K1051">
        <v>3040000</v>
      </c>
      <c r="L1051">
        <v>3040000</v>
      </c>
      <c r="M1051">
        <v>1810000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1810000</v>
      </c>
      <c r="W1051">
        <v>3040000</v>
      </c>
      <c r="X1051">
        <v>3040000</v>
      </c>
      <c r="Y1051">
        <v>3040000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 t="s">
        <v>346</v>
      </c>
      <c r="AF1051" t="s">
        <v>549</v>
      </c>
      <c r="AG1051" t="s">
        <v>550</v>
      </c>
      <c r="AH1051" t="s">
        <v>559</v>
      </c>
      <c r="AI1051" t="s">
        <v>349</v>
      </c>
      <c r="AJ1051" t="s">
        <v>349</v>
      </c>
      <c r="AK1051" t="s">
        <v>349</v>
      </c>
      <c r="AL1051" t="s">
        <v>347</v>
      </c>
      <c r="AM1051" t="s">
        <v>349</v>
      </c>
      <c r="AN1051" t="s">
        <v>349</v>
      </c>
      <c r="AO1051" t="s">
        <v>552</v>
      </c>
      <c r="AP1051" t="s">
        <v>553</v>
      </c>
      <c r="AQ1051" t="s">
        <v>558</v>
      </c>
      <c r="AR1051" t="s">
        <v>352</v>
      </c>
      <c r="AS1051" t="s">
        <v>353</v>
      </c>
    </row>
    <row r="1052" spans="1:45" x14ac:dyDescent="0.3">
      <c r="A1052" t="s">
        <v>338</v>
      </c>
      <c r="B1052" t="s">
        <v>339</v>
      </c>
      <c r="C1052" t="s">
        <v>1031</v>
      </c>
      <c r="D1052" t="s">
        <v>549</v>
      </c>
      <c r="E1052" t="s">
        <v>1473</v>
      </c>
      <c r="F1052" t="s">
        <v>341</v>
      </c>
      <c r="G1052" t="s">
        <v>423</v>
      </c>
      <c r="H1052" t="s">
        <v>343</v>
      </c>
      <c r="I1052" t="s">
        <v>560</v>
      </c>
      <c r="J1052" t="s">
        <v>561</v>
      </c>
      <c r="K1052">
        <v>300000</v>
      </c>
      <c r="L1052">
        <v>300000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300000</v>
      </c>
      <c r="X1052">
        <v>300000</v>
      </c>
      <c r="Y1052">
        <v>300000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 t="s">
        <v>346</v>
      </c>
      <c r="AF1052" t="s">
        <v>549</v>
      </c>
      <c r="AG1052" t="s">
        <v>550</v>
      </c>
      <c r="AH1052" t="s">
        <v>562</v>
      </c>
      <c r="AI1052" t="s">
        <v>349</v>
      </c>
      <c r="AJ1052" t="s">
        <v>349</v>
      </c>
      <c r="AK1052" t="s">
        <v>349</v>
      </c>
      <c r="AL1052" t="s">
        <v>347</v>
      </c>
      <c r="AM1052" t="s">
        <v>349</v>
      </c>
      <c r="AN1052" t="s">
        <v>349</v>
      </c>
      <c r="AO1052" t="s">
        <v>552</v>
      </c>
      <c r="AP1052" t="s">
        <v>553</v>
      </c>
      <c r="AQ1052" t="s">
        <v>561</v>
      </c>
      <c r="AR1052" t="s">
        <v>352</v>
      </c>
      <c r="AS1052" t="s">
        <v>353</v>
      </c>
    </row>
    <row r="1053" spans="1:45" x14ac:dyDescent="0.3">
      <c r="A1053" t="s">
        <v>338</v>
      </c>
      <c r="B1053" t="s">
        <v>339</v>
      </c>
      <c r="C1053" t="s">
        <v>1031</v>
      </c>
      <c r="D1053" t="s">
        <v>549</v>
      </c>
      <c r="E1053" t="s">
        <v>1476</v>
      </c>
      <c r="F1053" t="s">
        <v>341</v>
      </c>
      <c r="G1053" t="s">
        <v>423</v>
      </c>
      <c r="H1053" t="s">
        <v>343</v>
      </c>
      <c r="I1053" t="s">
        <v>570</v>
      </c>
      <c r="J1053" t="s">
        <v>571</v>
      </c>
      <c r="K1053">
        <v>300000</v>
      </c>
      <c r="L1053">
        <v>300000</v>
      </c>
      <c r="M1053">
        <v>225000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225000</v>
      </c>
      <c r="W1053">
        <v>300000</v>
      </c>
      <c r="X1053">
        <v>300000</v>
      </c>
      <c r="Y1053">
        <v>300000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 t="s">
        <v>346</v>
      </c>
      <c r="AF1053" t="s">
        <v>549</v>
      </c>
      <c r="AG1053" t="s">
        <v>572</v>
      </c>
      <c r="AH1053" t="s">
        <v>573</v>
      </c>
      <c r="AI1053" t="s">
        <v>349</v>
      </c>
      <c r="AJ1053" t="s">
        <v>349</v>
      </c>
      <c r="AK1053" t="s">
        <v>349</v>
      </c>
      <c r="AL1053" t="s">
        <v>347</v>
      </c>
      <c r="AM1053" t="s">
        <v>349</v>
      </c>
      <c r="AN1053" t="s">
        <v>349</v>
      </c>
      <c r="AO1053" t="s">
        <v>552</v>
      </c>
      <c r="AP1053" t="s">
        <v>574</v>
      </c>
      <c r="AQ1053" t="s">
        <v>571</v>
      </c>
      <c r="AR1053" t="s">
        <v>352</v>
      </c>
      <c r="AS1053" t="s">
        <v>353</v>
      </c>
    </row>
    <row r="1054" spans="1:45" x14ac:dyDescent="0.3">
      <c r="A1054" t="s">
        <v>338</v>
      </c>
      <c r="B1054" t="s">
        <v>339</v>
      </c>
      <c r="C1054" t="s">
        <v>1031</v>
      </c>
      <c r="D1054" t="s">
        <v>549</v>
      </c>
      <c r="E1054" t="s">
        <v>1478</v>
      </c>
      <c r="F1054" t="s">
        <v>341</v>
      </c>
      <c r="G1054" t="s">
        <v>423</v>
      </c>
      <c r="H1054" t="s">
        <v>343</v>
      </c>
      <c r="I1054" t="s">
        <v>578</v>
      </c>
      <c r="J1054" t="s">
        <v>579</v>
      </c>
      <c r="K1054">
        <v>300000</v>
      </c>
      <c r="L1054">
        <v>300000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300000</v>
      </c>
      <c r="X1054">
        <v>300000</v>
      </c>
      <c r="Y1054">
        <v>300000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 t="s">
        <v>346</v>
      </c>
      <c r="AF1054" t="s">
        <v>549</v>
      </c>
      <c r="AG1054" t="s">
        <v>572</v>
      </c>
      <c r="AH1054" t="s">
        <v>580</v>
      </c>
      <c r="AI1054" t="s">
        <v>349</v>
      </c>
      <c r="AJ1054" t="s">
        <v>349</v>
      </c>
      <c r="AK1054" t="s">
        <v>349</v>
      </c>
      <c r="AL1054" t="s">
        <v>347</v>
      </c>
      <c r="AM1054" t="s">
        <v>349</v>
      </c>
      <c r="AN1054" t="s">
        <v>349</v>
      </c>
      <c r="AO1054" t="s">
        <v>552</v>
      </c>
      <c r="AP1054" t="s">
        <v>574</v>
      </c>
      <c r="AQ1054" t="s">
        <v>579</v>
      </c>
      <c r="AR1054" t="s">
        <v>352</v>
      </c>
      <c r="AS1054" t="s">
        <v>353</v>
      </c>
    </row>
    <row r="1055" spans="1:45" x14ac:dyDescent="0.3">
      <c r="A1055" t="s">
        <v>338</v>
      </c>
      <c r="B1055" t="s">
        <v>339</v>
      </c>
      <c r="C1055" t="s">
        <v>1031</v>
      </c>
      <c r="D1055" t="s">
        <v>549</v>
      </c>
      <c r="E1055" t="s">
        <v>1479</v>
      </c>
      <c r="F1055" t="s">
        <v>341</v>
      </c>
      <c r="G1055" t="s">
        <v>423</v>
      </c>
      <c r="H1055" t="s">
        <v>343</v>
      </c>
      <c r="I1055" t="s">
        <v>581</v>
      </c>
      <c r="J1055" t="s">
        <v>582</v>
      </c>
      <c r="K1055">
        <v>3600000</v>
      </c>
      <c r="L1055">
        <v>3600000</v>
      </c>
      <c r="M1055">
        <v>1800000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1800000</v>
      </c>
      <c r="W1055">
        <v>3600000</v>
      </c>
      <c r="X1055">
        <v>3600000</v>
      </c>
      <c r="Y1055">
        <v>3600000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 t="s">
        <v>346</v>
      </c>
      <c r="AF1055" t="s">
        <v>549</v>
      </c>
      <c r="AG1055" t="s">
        <v>572</v>
      </c>
      <c r="AH1055" t="s">
        <v>583</v>
      </c>
      <c r="AI1055" t="s">
        <v>349</v>
      </c>
      <c r="AJ1055" t="s">
        <v>349</v>
      </c>
      <c r="AK1055" t="s">
        <v>349</v>
      </c>
      <c r="AL1055" t="s">
        <v>347</v>
      </c>
      <c r="AM1055" t="s">
        <v>349</v>
      </c>
      <c r="AN1055" t="s">
        <v>349</v>
      </c>
      <c r="AO1055" t="s">
        <v>552</v>
      </c>
      <c r="AP1055" t="s">
        <v>574</v>
      </c>
      <c r="AQ1055" t="s">
        <v>582</v>
      </c>
      <c r="AR1055" t="s">
        <v>352</v>
      </c>
      <c r="AS1055" t="s">
        <v>353</v>
      </c>
    </row>
    <row r="1056" spans="1:45" x14ac:dyDescent="0.3">
      <c r="A1056" t="s">
        <v>338</v>
      </c>
      <c r="B1056" t="s">
        <v>339</v>
      </c>
      <c r="C1056" t="s">
        <v>1031</v>
      </c>
      <c r="D1056" t="s">
        <v>549</v>
      </c>
      <c r="E1056" t="s">
        <v>1515</v>
      </c>
      <c r="F1056" t="s">
        <v>341</v>
      </c>
      <c r="G1056" t="s">
        <v>423</v>
      </c>
      <c r="H1056" t="s">
        <v>343</v>
      </c>
      <c r="I1056" t="s">
        <v>828</v>
      </c>
      <c r="J1056" t="s">
        <v>829</v>
      </c>
      <c r="K1056">
        <v>300000</v>
      </c>
      <c r="L1056">
        <v>300000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300000</v>
      </c>
      <c r="X1056">
        <v>300000</v>
      </c>
      <c r="Y1056">
        <v>300000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 t="s">
        <v>346</v>
      </c>
      <c r="AF1056" t="s">
        <v>549</v>
      </c>
      <c r="AG1056" t="s">
        <v>572</v>
      </c>
      <c r="AH1056" t="s">
        <v>830</v>
      </c>
      <c r="AI1056" t="s">
        <v>349</v>
      </c>
      <c r="AJ1056" t="s">
        <v>349</v>
      </c>
      <c r="AK1056" t="s">
        <v>349</v>
      </c>
      <c r="AL1056" t="s">
        <v>347</v>
      </c>
      <c r="AM1056" t="s">
        <v>349</v>
      </c>
      <c r="AN1056" t="s">
        <v>349</v>
      </c>
      <c r="AO1056" t="s">
        <v>552</v>
      </c>
      <c r="AP1056" t="s">
        <v>574</v>
      </c>
      <c r="AQ1056" t="s">
        <v>829</v>
      </c>
      <c r="AR1056" t="s">
        <v>352</v>
      </c>
      <c r="AS1056" t="s">
        <v>353</v>
      </c>
    </row>
    <row r="1057" spans="1:45" x14ac:dyDescent="0.3">
      <c r="A1057" t="s">
        <v>338</v>
      </c>
      <c r="B1057" t="s">
        <v>339</v>
      </c>
      <c r="C1057" t="s">
        <v>1031</v>
      </c>
      <c r="D1057" t="s">
        <v>549</v>
      </c>
      <c r="E1057" t="s">
        <v>1480</v>
      </c>
      <c r="F1057" t="s">
        <v>341</v>
      </c>
      <c r="G1057" t="s">
        <v>423</v>
      </c>
      <c r="H1057" t="s">
        <v>343</v>
      </c>
      <c r="I1057" t="s">
        <v>584</v>
      </c>
      <c r="J1057" t="s">
        <v>585</v>
      </c>
      <c r="K1057">
        <v>200000</v>
      </c>
      <c r="L1057">
        <v>200000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200000</v>
      </c>
      <c r="X1057">
        <v>200000</v>
      </c>
      <c r="Y1057">
        <v>200000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 t="s">
        <v>346</v>
      </c>
      <c r="AF1057" t="s">
        <v>549</v>
      </c>
      <c r="AG1057" t="s">
        <v>572</v>
      </c>
      <c r="AH1057" t="s">
        <v>586</v>
      </c>
      <c r="AI1057" t="s">
        <v>349</v>
      </c>
      <c r="AJ1057" t="s">
        <v>349</v>
      </c>
      <c r="AK1057" t="s">
        <v>349</v>
      </c>
      <c r="AL1057" t="s">
        <v>347</v>
      </c>
      <c r="AM1057" t="s">
        <v>349</v>
      </c>
      <c r="AN1057" t="s">
        <v>349</v>
      </c>
      <c r="AO1057" t="s">
        <v>552</v>
      </c>
      <c r="AP1057" t="s">
        <v>574</v>
      </c>
      <c r="AQ1057" t="s">
        <v>585</v>
      </c>
      <c r="AR1057" t="s">
        <v>352</v>
      </c>
      <c r="AS1057" t="s">
        <v>353</v>
      </c>
    </row>
    <row r="1058" spans="1:45" x14ac:dyDescent="0.3">
      <c r="A1058" t="s">
        <v>338</v>
      </c>
      <c r="B1058" t="s">
        <v>339</v>
      </c>
      <c r="C1058" t="s">
        <v>1031</v>
      </c>
      <c r="D1058" t="s">
        <v>549</v>
      </c>
      <c r="E1058" t="s">
        <v>1481</v>
      </c>
      <c r="F1058" t="s">
        <v>341</v>
      </c>
      <c r="G1058" t="s">
        <v>423</v>
      </c>
      <c r="H1058" t="s">
        <v>343</v>
      </c>
      <c r="I1058" t="s">
        <v>587</v>
      </c>
      <c r="J1058" t="s">
        <v>588</v>
      </c>
      <c r="K1058">
        <v>300000</v>
      </c>
      <c r="L1058">
        <v>300000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300000</v>
      </c>
      <c r="X1058">
        <v>300000</v>
      </c>
      <c r="Y1058">
        <v>300000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 t="s">
        <v>346</v>
      </c>
      <c r="AF1058" t="s">
        <v>549</v>
      </c>
      <c r="AG1058" t="s">
        <v>572</v>
      </c>
      <c r="AH1058" t="s">
        <v>589</v>
      </c>
      <c r="AI1058" t="s">
        <v>349</v>
      </c>
      <c r="AJ1058" t="s">
        <v>349</v>
      </c>
      <c r="AK1058" t="s">
        <v>349</v>
      </c>
      <c r="AL1058" t="s">
        <v>347</v>
      </c>
      <c r="AM1058" t="s">
        <v>590</v>
      </c>
      <c r="AN1058" t="s">
        <v>349</v>
      </c>
      <c r="AO1058" t="s">
        <v>552</v>
      </c>
      <c r="AP1058" t="s">
        <v>574</v>
      </c>
      <c r="AQ1058" t="s">
        <v>588</v>
      </c>
      <c r="AR1058" t="s">
        <v>352</v>
      </c>
      <c r="AS1058" t="s">
        <v>353</v>
      </c>
    </row>
    <row r="1059" spans="1:45" x14ac:dyDescent="0.3">
      <c r="A1059" t="s">
        <v>338</v>
      </c>
      <c r="B1059" t="s">
        <v>339</v>
      </c>
      <c r="C1059" t="s">
        <v>1031</v>
      </c>
      <c r="D1059" t="s">
        <v>549</v>
      </c>
      <c r="E1059" t="s">
        <v>1482</v>
      </c>
      <c r="F1059" t="s">
        <v>341</v>
      </c>
      <c r="G1059" t="s">
        <v>423</v>
      </c>
      <c r="H1059" t="s">
        <v>343</v>
      </c>
      <c r="I1059" t="s">
        <v>591</v>
      </c>
      <c r="J1059" t="s">
        <v>592</v>
      </c>
      <c r="K1059">
        <v>500000</v>
      </c>
      <c r="L1059">
        <v>500000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500000</v>
      </c>
      <c r="X1059">
        <v>500000</v>
      </c>
      <c r="Y1059">
        <v>500000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 t="s">
        <v>346</v>
      </c>
      <c r="AF1059" t="s">
        <v>549</v>
      </c>
      <c r="AG1059" t="s">
        <v>593</v>
      </c>
      <c r="AH1059" t="s">
        <v>594</v>
      </c>
      <c r="AI1059" t="s">
        <v>349</v>
      </c>
      <c r="AJ1059" t="s">
        <v>349</v>
      </c>
      <c r="AK1059" t="s">
        <v>349</v>
      </c>
      <c r="AL1059" t="s">
        <v>347</v>
      </c>
      <c r="AM1059" t="s">
        <v>349</v>
      </c>
      <c r="AN1059" t="s">
        <v>349</v>
      </c>
      <c r="AO1059" t="s">
        <v>552</v>
      </c>
      <c r="AP1059" t="s">
        <v>595</v>
      </c>
      <c r="AQ1059" t="s">
        <v>592</v>
      </c>
      <c r="AR1059" t="s">
        <v>352</v>
      </c>
      <c r="AS1059" t="s">
        <v>353</v>
      </c>
    </row>
    <row r="1060" spans="1:45" x14ac:dyDescent="0.3">
      <c r="A1060" t="s">
        <v>338</v>
      </c>
      <c r="B1060" t="s">
        <v>339</v>
      </c>
      <c r="C1060" t="s">
        <v>1031</v>
      </c>
      <c r="D1060" t="s">
        <v>549</v>
      </c>
      <c r="E1060" t="s">
        <v>1483</v>
      </c>
      <c r="F1060" t="s">
        <v>341</v>
      </c>
      <c r="G1060" t="s">
        <v>423</v>
      </c>
      <c r="H1060" t="s">
        <v>343</v>
      </c>
      <c r="I1060" t="s">
        <v>596</v>
      </c>
      <c r="J1060" t="s">
        <v>597</v>
      </c>
      <c r="K1060">
        <v>7400000</v>
      </c>
      <c r="L1060">
        <v>7400000</v>
      </c>
      <c r="M1060">
        <v>5550000</v>
      </c>
      <c r="N1060">
        <v>0</v>
      </c>
      <c r="O1060">
        <v>0</v>
      </c>
      <c r="P1060">
        <v>0</v>
      </c>
      <c r="Q1060">
        <v>327960</v>
      </c>
      <c r="R1060">
        <v>327960</v>
      </c>
      <c r="S1060">
        <v>0</v>
      </c>
      <c r="T1060">
        <v>327960</v>
      </c>
      <c r="U1060">
        <v>327960</v>
      </c>
      <c r="V1060">
        <v>5222040</v>
      </c>
      <c r="W1060">
        <v>7072040</v>
      </c>
      <c r="X1060">
        <v>7072040</v>
      </c>
      <c r="Y1060">
        <v>7072040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 t="s">
        <v>346</v>
      </c>
      <c r="AF1060" t="s">
        <v>549</v>
      </c>
      <c r="AG1060" t="s">
        <v>593</v>
      </c>
      <c r="AH1060" t="s">
        <v>598</v>
      </c>
      <c r="AI1060" t="s">
        <v>349</v>
      </c>
      <c r="AJ1060" t="s">
        <v>349</v>
      </c>
      <c r="AK1060" t="s">
        <v>349</v>
      </c>
      <c r="AL1060" t="s">
        <v>347</v>
      </c>
      <c r="AM1060" t="s">
        <v>349</v>
      </c>
      <c r="AN1060" t="s">
        <v>349</v>
      </c>
      <c r="AO1060" t="s">
        <v>552</v>
      </c>
      <c r="AP1060" t="s">
        <v>595</v>
      </c>
      <c r="AQ1060" t="s">
        <v>597</v>
      </c>
      <c r="AR1060" t="s">
        <v>352</v>
      </c>
      <c r="AS1060" t="s">
        <v>353</v>
      </c>
    </row>
    <row r="1061" spans="1:45" x14ac:dyDescent="0.3">
      <c r="A1061" t="s">
        <v>338</v>
      </c>
      <c r="B1061" t="s">
        <v>339</v>
      </c>
      <c r="C1061" t="s">
        <v>1031</v>
      </c>
      <c r="D1061" t="s">
        <v>549</v>
      </c>
      <c r="E1061" t="s">
        <v>1484</v>
      </c>
      <c r="F1061" t="s">
        <v>341</v>
      </c>
      <c r="G1061" t="s">
        <v>423</v>
      </c>
      <c r="H1061" t="s">
        <v>343</v>
      </c>
      <c r="I1061" t="s">
        <v>599</v>
      </c>
      <c r="J1061" t="s">
        <v>600</v>
      </c>
      <c r="K1061">
        <v>500000</v>
      </c>
      <c r="L1061">
        <v>500000</v>
      </c>
      <c r="M1061">
        <v>375000</v>
      </c>
      <c r="N1061">
        <v>0</v>
      </c>
      <c r="O1061">
        <v>0</v>
      </c>
      <c r="P1061">
        <v>0</v>
      </c>
      <c r="Q1061">
        <v>79909.08</v>
      </c>
      <c r="R1061">
        <v>79909.08</v>
      </c>
      <c r="S1061">
        <v>79909.08</v>
      </c>
      <c r="T1061">
        <v>79909.08</v>
      </c>
      <c r="U1061">
        <v>79909.08</v>
      </c>
      <c r="V1061">
        <v>295090.92</v>
      </c>
      <c r="W1061">
        <v>420090.92</v>
      </c>
      <c r="X1061">
        <v>420090.92</v>
      </c>
      <c r="Y1061">
        <v>420090.92</v>
      </c>
      <c r="Z1061">
        <v>0</v>
      </c>
      <c r="AA1061">
        <v>0</v>
      </c>
      <c r="AB1061">
        <v>0</v>
      </c>
      <c r="AC1061">
        <v>0</v>
      </c>
      <c r="AD1061">
        <v>0</v>
      </c>
      <c r="AE1061" t="s">
        <v>346</v>
      </c>
      <c r="AF1061" t="s">
        <v>549</v>
      </c>
      <c r="AG1061" t="s">
        <v>601</v>
      </c>
      <c r="AH1061" t="s">
        <v>602</v>
      </c>
      <c r="AI1061" t="s">
        <v>349</v>
      </c>
      <c r="AJ1061" t="s">
        <v>349</v>
      </c>
      <c r="AK1061" t="s">
        <v>349</v>
      </c>
      <c r="AL1061" t="s">
        <v>347</v>
      </c>
      <c r="AM1061" t="s">
        <v>349</v>
      </c>
      <c r="AN1061" t="s">
        <v>349</v>
      </c>
      <c r="AO1061" t="s">
        <v>552</v>
      </c>
      <c r="AP1061" t="s">
        <v>603</v>
      </c>
      <c r="AQ1061" t="s">
        <v>600</v>
      </c>
      <c r="AR1061" t="s">
        <v>352</v>
      </c>
      <c r="AS1061" t="s">
        <v>353</v>
      </c>
    </row>
    <row r="1062" spans="1:45" x14ac:dyDescent="0.3">
      <c r="A1062" t="s">
        <v>338</v>
      </c>
      <c r="B1062" t="s">
        <v>339</v>
      </c>
      <c r="C1062" t="s">
        <v>1031</v>
      </c>
      <c r="D1062" t="s">
        <v>549</v>
      </c>
      <c r="E1062" t="s">
        <v>1486</v>
      </c>
      <c r="F1062" t="s">
        <v>341</v>
      </c>
      <c r="G1062" t="s">
        <v>423</v>
      </c>
      <c r="H1062" t="s">
        <v>343</v>
      </c>
      <c r="I1062" t="s">
        <v>608</v>
      </c>
      <c r="J1062" t="s">
        <v>609</v>
      </c>
      <c r="K1062">
        <v>700000</v>
      </c>
      <c r="L1062">
        <v>700000</v>
      </c>
      <c r="M1062">
        <v>525000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525000</v>
      </c>
      <c r="W1062">
        <v>700000</v>
      </c>
      <c r="X1062">
        <v>700000</v>
      </c>
      <c r="Y1062">
        <v>700000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 t="s">
        <v>346</v>
      </c>
      <c r="AF1062" t="s">
        <v>549</v>
      </c>
      <c r="AG1062" t="s">
        <v>601</v>
      </c>
      <c r="AH1062" t="s">
        <v>610</v>
      </c>
      <c r="AI1062" t="s">
        <v>349</v>
      </c>
      <c r="AJ1062" t="s">
        <v>349</v>
      </c>
      <c r="AK1062" t="s">
        <v>349</v>
      </c>
      <c r="AL1062" t="s">
        <v>347</v>
      </c>
      <c r="AM1062" t="s">
        <v>349</v>
      </c>
      <c r="AN1062" t="s">
        <v>349</v>
      </c>
      <c r="AO1062" t="s">
        <v>552</v>
      </c>
      <c r="AP1062" t="s">
        <v>603</v>
      </c>
      <c r="AQ1062" t="s">
        <v>609</v>
      </c>
      <c r="AR1062" t="s">
        <v>352</v>
      </c>
      <c r="AS1062" t="s">
        <v>353</v>
      </c>
    </row>
    <row r="1063" spans="1:45" x14ac:dyDescent="0.3">
      <c r="A1063" t="s">
        <v>338</v>
      </c>
      <c r="B1063" t="s">
        <v>339</v>
      </c>
      <c r="C1063" t="s">
        <v>1031</v>
      </c>
      <c r="D1063" t="s">
        <v>549</v>
      </c>
      <c r="E1063" t="s">
        <v>1487</v>
      </c>
      <c r="F1063" t="s">
        <v>341</v>
      </c>
      <c r="G1063" t="s">
        <v>423</v>
      </c>
      <c r="H1063" t="s">
        <v>343</v>
      </c>
      <c r="I1063" t="s">
        <v>611</v>
      </c>
      <c r="J1063" t="s">
        <v>611</v>
      </c>
      <c r="K1063">
        <v>1000000</v>
      </c>
      <c r="L1063">
        <v>1000000</v>
      </c>
      <c r="M1063">
        <v>750000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750000</v>
      </c>
      <c r="W1063">
        <v>1000000</v>
      </c>
      <c r="X1063">
        <v>1000000</v>
      </c>
      <c r="Y1063">
        <v>1000000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 t="s">
        <v>346</v>
      </c>
      <c r="AF1063" t="s">
        <v>549</v>
      </c>
      <c r="AG1063" t="s">
        <v>601</v>
      </c>
      <c r="AH1063" t="s">
        <v>612</v>
      </c>
      <c r="AI1063" t="s">
        <v>349</v>
      </c>
      <c r="AJ1063" t="s">
        <v>349</v>
      </c>
      <c r="AK1063" t="s">
        <v>349</v>
      </c>
      <c r="AL1063" t="s">
        <v>347</v>
      </c>
      <c r="AM1063" t="s">
        <v>349</v>
      </c>
      <c r="AN1063" t="s">
        <v>349</v>
      </c>
      <c r="AO1063" t="s">
        <v>552</v>
      </c>
      <c r="AP1063" t="s">
        <v>603</v>
      </c>
      <c r="AQ1063" t="s">
        <v>611</v>
      </c>
      <c r="AR1063" t="s">
        <v>352</v>
      </c>
      <c r="AS1063" t="s">
        <v>353</v>
      </c>
    </row>
    <row r="1064" spans="1:45" x14ac:dyDescent="0.3">
      <c r="A1064" t="s">
        <v>338</v>
      </c>
      <c r="B1064" t="s">
        <v>339</v>
      </c>
      <c r="C1064" t="s">
        <v>1031</v>
      </c>
      <c r="D1064" t="s">
        <v>549</v>
      </c>
      <c r="E1064" t="s">
        <v>1488</v>
      </c>
      <c r="F1064" t="s">
        <v>341</v>
      </c>
      <c r="G1064" t="s">
        <v>423</v>
      </c>
      <c r="H1064" t="s">
        <v>343</v>
      </c>
      <c r="I1064" t="s">
        <v>613</v>
      </c>
      <c r="J1064" t="s">
        <v>614</v>
      </c>
      <c r="K1064">
        <v>6000000</v>
      </c>
      <c r="L1064">
        <v>4000000</v>
      </c>
      <c r="M1064">
        <v>3500000</v>
      </c>
      <c r="N1064">
        <v>0</v>
      </c>
      <c r="O1064">
        <v>0</v>
      </c>
      <c r="P1064">
        <v>0</v>
      </c>
      <c r="Q1064">
        <v>804560</v>
      </c>
      <c r="R1064">
        <v>790320</v>
      </c>
      <c r="S1064">
        <v>0</v>
      </c>
      <c r="T1064">
        <v>804560</v>
      </c>
      <c r="U1064">
        <v>804560</v>
      </c>
      <c r="V1064">
        <v>2695440</v>
      </c>
      <c r="W1064">
        <v>3195440</v>
      </c>
      <c r="X1064">
        <v>3195440</v>
      </c>
      <c r="Y1064">
        <v>3195440</v>
      </c>
      <c r="Z1064">
        <v>0</v>
      </c>
      <c r="AA1064">
        <v>0</v>
      </c>
      <c r="AB1064">
        <v>0</v>
      </c>
      <c r="AC1064">
        <v>-2000000</v>
      </c>
      <c r="AD1064">
        <v>0</v>
      </c>
      <c r="AE1064" t="s">
        <v>346</v>
      </c>
      <c r="AF1064" t="s">
        <v>549</v>
      </c>
      <c r="AG1064" t="s">
        <v>601</v>
      </c>
      <c r="AH1064" t="s">
        <v>615</v>
      </c>
      <c r="AI1064" t="s">
        <v>349</v>
      </c>
      <c r="AJ1064" t="s">
        <v>349</v>
      </c>
      <c r="AK1064" t="s">
        <v>349</v>
      </c>
      <c r="AL1064" t="s">
        <v>347</v>
      </c>
      <c r="AM1064" t="s">
        <v>349</v>
      </c>
      <c r="AN1064" t="s">
        <v>349</v>
      </c>
      <c r="AO1064" t="s">
        <v>552</v>
      </c>
      <c r="AP1064" t="s">
        <v>603</v>
      </c>
      <c r="AQ1064" t="s">
        <v>614</v>
      </c>
      <c r="AR1064" t="s">
        <v>352</v>
      </c>
      <c r="AS1064" t="s">
        <v>353</v>
      </c>
    </row>
    <row r="1065" spans="1:45" x14ac:dyDescent="0.3">
      <c r="A1065" t="s">
        <v>338</v>
      </c>
      <c r="B1065" t="s">
        <v>339</v>
      </c>
      <c r="C1065" t="s">
        <v>1031</v>
      </c>
      <c r="D1065" t="s">
        <v>549</v>
      </c>
      <c r="E1065" t="s">
        <v>1489</v>
      </c>
      <c r="F1065" t="s">
        <v>341</v>
      </c>
      <c r="G1065" t="s">
        <v>423</v>
      </c>
      <c r="H1065" t="s">
        <v>343</v>
      </c>
      <c r="I1065" t="s">
        <v>616</v>
      </c>
      <c r="J1065" t="s">
        <v>617</v>
      </c>
      <c r="K1065">
        <v>700000</v>
      </c>
      <c r="L1065">
        <v>700000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700000</v>
      </c>
      <c r="X1065">
        <v>700000</v>
      </c>
      <c r="Y1065">
        <v>700000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 t="s">
        <v>346</v>
      </c>
      <c r="AF1065" t="s">
        <v>549</v>
      </c>
      <c r="AG1065" t="s">
        <v>601</v>
      </c>
      <c r="AH1065" t="s">
        <v>618</v>
      </c>
      <c r="AI1065" t="s">
        <v>349</v>
      </c>
      <c r="AJ1065" t="s">
        <v>349</v>
      </c>
      <c r="AK1065" t="s">
        <v>349</v>
      </c>
      <c r="AL1065" t="s">
        <v>347</v>
      </c>
      <c r="AM1065" t="s">
        <v>349</v>
      </c>
      <c r="AN1065" t="s">
        <v>349</v>
      </c>
      <c r="AO1065" t="s">
        <v>552</v>
      </c>
      <c r="AP1065" t="s">
        <v>603</v>
      </c>
      <c r="AQ1065" t="s">
        <v>617</v>
      </c>
      <c r="AR1065" t="s">
        <v>352</v>
      </c>
      <c r="AS1065" t="s">
        <v>353</v>
      </c>
    </row>
    <row r="1066" spans="1:45" x14ac:dyDescent="0.3">
      <c r="A1066" t="s">
        <v>338</v>
      </c>
      <c r="B1066" t="s">
        <v>339</v>
      </c>
      <c r="C1066" t="s">
        <v>1031</v>
      </c>
      <c r="D1066" t="s">
        <v>549</v>
      </c>
      <c r="E1066" t="s">
        <v>1491</v>
      </c>
      <c r="F1066" t="s">
        <v>341</v>
      </c>
      <c r="G1066" t="s">
        <v>423</v>
      </c>
      <c r="H1066" t="s">
        <v>343</v>
      </c>
      <c r="I1066" t="s">
        <v>622</v>
      </c>
      <c r="J1066" t="s">
        <v>623</v>
      </c>
      <c r="K1066">
        <v>500000</v>
      </c>
      <c r="L1066">
        <v>2500000</v>
      </c>
      <c r="M1066">
        <v>1375000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1375000</v>
      </c>
      <c r="W1066">
        <v>2500000</v>
      </c>
      <c r="X1066">
        <v>2500000</v>
      </c>
      <c r="Y1066">
        <v>2500000</v>
      </c>
      <c r="Z1066">
        <v>0</v>
      </c>
      <c r="AA1066">
        <v>0</v>
      </c>
      <c r="AB1066">
        <v>0</v>
      </c>
      <c r="AC1066">
        <v>0</v>
      </c>
      <c r="AD1066">
        <v>2000000</v>
      </c>
      <c r="AE1066" t="s">
        <v>346</v>
      </c>
      <c r="AF1066" t="s">
        <v>549</v>
      </c>
      <c r="AG1066" t="s">
        <v>601</v>
      </c>
      <c r="AH1066" t="s">
        <v>624</v>
      </c>
      <c r="AI1066" t="s">
        <v>349</v>
      </c>
      <c r="AJ1066" t="s">
        <v>349</v>
      </c>
      <c r="AK1066" t="s">
        <v>349</v>
      </c>
      <c r="AL1066" t="s">
        <v>347</v>
      </c>
      <c r="AM1066" t="s">
        <v>349</v>
      </c>
      <c r="AN1066" t="s">
        <v>349</v>
      </c>
      <c r="AO1066" t="s">
        <v>552</v>
      </c>
      <c r="AP1066" t="s">
        <v>603</v>
      </c>
      <c r="AQ1066" t="s">
        <v>623</v>
      </c>
      <c r="AR1066" t="s">
        <v>352</v>
      </c>
      <c r="AS1066" t="s">
        <v>353</v>
      </c>
    </row>
    <row r="1067" spans="1:45" x14ac:dyDescent="0.3">
      <c r="A1067" t="s">
        <v>338</v>
      </c>
      <c r="B1067" t="s">
        <v>339</v>
      </c>
      <c r="C1067" t="s">
        <v>1031</v>
      </c>
      <c r="D1067" t="s">
        <v>629</v>
      </c>
      <c r="E1067" t="s">
        <v>1492</v>
      </c>
      <c r="F1067" t="s">
        <v>625</v>
      </c>
      <c r="G1067" t="s">
        <v>626</v>
      </c>
      <c r="H1067" t="s">
        <v>343</v>
      </c>
      <c r="I1067" t="s">
        <v>627</v>
      </c>
      <c r="J1067" t="s">
        <v>628</v>
      </c>
      <c r="K1067">
        <v>17000000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-17000000</v>
      </c>
      <c r="AD1067">
        <v>0</v>
      </c>
      <c r="AE1067" t="s">
        <v>346</v>
      </c>
      <c r="AF1067" t="s">
        <v>629</v>
      </c>
      <c r="AG1067" t="s">
        <v>630</v>
      </c>
      <c r="AH1067" t="s">
        <v>631</v>
      </c>
      <c r="AI1067" t="s">
        <v>349</v>
      </c>
      <c r="AJ1067" t="s">
        <v>349</v>
      </c>
      <c r="AK1067" t="s">
        <v>349</v>
      </c>
      <c r="AL1067" t="s">
        <v>347</v>
      </c>
      <c r="AM1067" t="s">
        <v>349</v>
      </c>
      <c r="AN1067" t="s">
        <v>349</v>
      </c>
      <c r="AO1067" t="s">
        <v>632</v>
      </c>
      <c r="AP1067" t="s">
        <v>633</v>
      </c>
      <c r="AQ1067" t="s">
        <v>628</v>
      </c>
      <c r="AR1067" t="s">
        <v>352</v>
      </c>
      <c r="AS1067" t="s">
        <v>634</v>
      </c>
    </row>
    <row r="1068" spans="1:45" x14ac:dyDescent="0.3">
      <c r="A1068" t="s">
        <v>338</v>
      </c>
      <c r="B1068" t="s">
        <v>339</v>
      </c>
      <c r="C1068" t="s">
        <v>1031</v>
      </c>
      <c r="D1068" t="s">
        <v>629</v>
      </c>
      <c r="E1068" t="s">
        <v>1493</v>
      </c>
      <c r="F1068" t="s">
        <v>625</v>
      </c>
      <c r="G1068" t="s">
        <v>626</v>
      </c>
      <c r="H1068" t="s">
        <v>343</v>
      </c>
      <c r="I1068" t="s">
        <v>635</v>
      </c>
      <c r="J1068" t="s">
        <v>636</v>
      </c>
      <c r="K1068">
        <v>3300000</v>
      </c>
      <c r="L1068">
        <v>11784802</v>
      </c>
      <c r="M1068">
        <v>8114868</v>
      </c>
      <c r="N1068">
        <v>0</v>
      </c>
      <c r="O1068">
        <v>0</v>
      </c>
      <c r="P1068">
        <v>0</v>
      </c>
      <c r="Q1068">
        <v>4082661.75</v>
      </c>
      <c r="R1068">
        <v>4021282.25</v>
      </c>
      <c r="S1068">
        <v>1229019.75</v>
      </c>
      <c r="T1068">
        <v>4082661.75</v>
      </c>
      <c r="U1068">
        <v>4082661.75</v>
      </c>
      <c r="V1068">
        <v>4032206.25</v>
      </c>
      <c r="W1068">
        <v>7702140.25</v>
      </c>
      <c r="X1068">
        <v>7702140.25</v>
      </c>
      <c r="Y1068">
        <v>7702140.25</v>
      </c>
      <c r="Z1068">
        <v>0</v>
      </c>
      <c r="AA1068">
        <v>0</v>
      </c>
      <c r="AB1068">
        <v>0</v>
      </c>
      <c r="AC1068">
        <v>0</v>
      </c>
      <c r="AD1068">
        <v>8484802</v>
      </c>
      <c r="AE1068" t="s">
        <v>346</v>
      </c>
      <c r="AF1068" t="s">
        <v>629</v>
      </c>
      <c r="AG1068" t="s">
        <v>630</v>
      </c>
      <c r="AH1068" t="s">
        <v>637</v>
      </c>
      <c r="AI1068" t="s">
        <v>349</v>
      </c>
      <c r="AJ1068" t="s">
        <v>349</v>
      </c>
      <c r="AK1068" t="s">
        <v>349</v>
      </c>
      <c r="AL1068" t="s">
        <v>347</v>
      </c>
      <c r="AM1068" t="s">
        <v>349</v>
      </c>
      <c r="AN1068" t="s">
        <v>349</v>
      </c>
      <c r="AO1068" t="s">
        <v>632</v>
      </c>
      <c r="AP1068" t="s">
        <v>633</v>
      </c>
      <c r="AQ1068" t="s">
        <v>636</v>
      </c>
      <c r="AR1068" t="s">
        <v>352</v>
      </c>
      <c r="AS1068" t="s">
        <v>634</v>
      </c>
    </row>
    <row r="1069" spans="1:45" x14ac:dyDescent="0.3">
      <c r="A1069" t="s">
        <v>338</v>
      </c>
      <c r="B1069" t="s">
        <v>339</v>
      </c>
      <c r="C1069" t="s">
        <v>1031</v>
      </c>
      <c r="D1069" t="s">
        <v>629</v>
      </c>
      <c r="E1069" t="s">
        <v>1494</v>
      </c>
      <c r="F1069" t="s">
        <v>625</v>
      </c>
      <c r="G1069" t="s">
        <v>626</v>
      </c>
      <c r="H1069" t="s">
        <v>343</v>
      </c>
      <c r="I1069" t="s">
        <v>638</v>
      </c>
      <c r="J1069" t="s">
        <v>639</v>
      </c>
      <c r="K1069">
        <v>5000000</v>
      </c>
      <c r="L1069">
        <v>5631720</v>
      </c>
      <c r="M1069">
        <v>4725516.12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4725516.12</v>
      </c>
      <c r="W1069">
        <v>5631720</v>
      </c>
      <c r="X1069">
        <v>5631720</v>
      </c>
      <c r="Y1069">
        <v>5631720</v>
      </c>
      <c r="Z1069">
        <v>0</v>
      </c>
      <c r="AA1069">
        <v>0</v>
      </c>
      <c r="AB1069">
        <v>0</v>
      </c>
      <c r="AC1069">
        <v>0</v>
      </c>
      <c r="AD1069">
        <v>631720</v>
      </c>
      <c r="AE1069" t="s">
        <v>346</v>
      </c>
      <c r="AF1069" t="s">
        <v>629</v>
      </c>
      <c r="AG1069" t="s">
        <v>630</v>
      </c>
      <c r="AH1069" t="s">
        <v>640</v>
      </c>
      <c r="AI1069" t="s">
        <v>349</v>
      </c>
      <c r="AJ1069" t="s">
        <v>349</v>
      </c>
      <c r="AK1069" t="s">
        <v>349</v>
      </c>
      <c r="AL1069" t="s">
        <v>347</v>
      </c>
      <c r="AM1069" t="s">
        <v>349</v>
      </c>
      <c r="AN1069" t="s">
        <v>349</v>
      </c>
      <c r="AO1069" t="s">
        <v>632</v>
      </c>
      <c r="AP1069" t="s">
        <v>633</v>
      </c>
      <c r="AQ1069" t="s">
        <v>639</v>
      </c>
      <c r="AR1069" t="s">
        <v>352</v>
      </c>
      <c r="AS1069" t="s">
        <v>634</v>
      </c>
    </row>
    <row r="1070" spans="1:45" x14ac:dyDescent="0.3">
      <c r="A1070" t="s">
        <v>338</v>
      </c>
      <c r="B1070" t="s">
        <v>339</v>
      </c>
      <c r="C1070" t="s">
        <v>1031</v>
      </c>
      <c r="D1070" t="s">
        <v>629</v>
      </c>
      <c r="E1070" t="s">
        <v>1495</v>
      </c>
      <c r="F1070" t="s">
        <v>625</v>
      </c>
      <c r="G1070" t="s">
        <v>626</v>
      </c>
      <c r="H1070" t="s">
        <v>343</v>
      </c>
      <c r="I1070" t="s">
        <v>641</v>
      </c>
      <c r="J1070" t="s">
        <v>642</v>
      </c>
      <c r="K1070">
        <v>23000000</v>
      </c>
      <c r="L1070">
        <v>42708892</v>
      </c>
      <c r="M1070">
        <v>25472261.34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25472261.34</v>
      </c>
      <c r="W1070">
        <v>42708892</v>
      </c>
      <c r="X1070">
        <v>42708892</v>
      </c>
      <c r="Y1070">
        <v>42708892</v>
      </c>
      <c r="Z1070">
        <v>0</v>
      </c>
      <c r="AA1070">
        <v>0</v>
      </c>
      <c r="AB1070">
        <v>0</v>
      </c>
      <c r="AC1070">
        <v>-6793108</v>
      </c>
      <c r="AD1070">
        <v>26502000</v>
      </c>
      <c r="AE1070" t="s">
        <v>346</v>
      </c>
      <c r="AF1070" t="s">
        <v>629</v>
      </c>
      <c r="AG1070" t="s">
        <v>630</v>
      </c>
      <c r="AH1070" t="s">
        <v>643</v>
      </c>
      <c r="AI1070" t="s">
        <v>349</v>
      </c>
      <c r="AJ1070" t="s">
        <v>349</v>
      </c>
      <c r="AK1070" t="s">
        <v>349</v>
      </c>
      <c r="AL1070" t="s">
        <v>347</v>
      </c>
      <c r="AM1070" t="s">
        <v>349</v>
      </c>
      <c r="AN1070" t="s">
        <v>349</v>
      </c>
      <c r="AO1070" t="s">
        <v>632</v>
      </c>
      <c r="AP1070" t="s">
        <v>633</v>
      </c>
      <c r="AQ1070" t="s">
        <v>642</v>
      </c>
      <c r="AR1070" t="s">
        <v>352</v>
      </c>
      <c r="AS1070" t="s">
        <v>634</v>
      </c>
    </row>
    <row r="1071" spans="1:45" x14ac:dyDescent="0.3">
      <c r="A1071" t="s">
        <v>338</v>
      </c>
      <c r="B1071" t="s">
        <v>339</v>
      </c>
      <c r="C1071" t="s">
        <v>1031</v>
      </c>
      <c r="D1071" t="s">
        <v>629</v>
      </c>
      <c r="E1071" t="s">
        <v>1496</v>
      </c>
      <c r="F1071" t="s">
        <v>625</v>
      </c>
      <c r="G1071" t="s">
        <v>626</v>
      </c>
      <c r="H1071" t="s">
        <v>343</v>
      </c>
      <c r="I1071" t="s">
        <v>644</v>
      </c>
      <c r="J1071" t="s">
        <v>645</v>
      </c>
      <c r="K1071">
        <v>43883720</v>
      </c>
      <c r="L1071">
        <v>9210306</v>
      </c>
      <c r="M1071">
        <v>9210306</v>
      </c>
      <c r="N1071">
        <v>0</v>
      </c>
      <c r="O1071">
        <v>0</v>
      </c>
      <c r="P1071">
        <v>0</v>
      </c>
      <c r="Q1071">
        <v>2712000</v>
      </c>
      <c r="R1071">
        <v>2664000</v>
      </c>
      <c r="S1071">
        <v>0</v>
      </c>
      <c r="T1071">
        <v>2712000</v>
      </c>
      <c r="U1071">
        <v>2712000</v>
      </c>
      <c r="V1071">
        <v>6498306</v>
      </c>
      <c r="W1071">
        <v>6498306</v>
      </c>
      <c r="X1071">
        <v>6498306</v>
      </c>
      <c r="Y1071">
        <v>6498306</v>
      </c>
      <c r="Z1071">
        <v>0</v>
      </c>
      <c r="AA1071">
        <v>0</v>
      </c>
      <c r="AB1071">
        <v>0</v>
      </c>
      <c r="AC1071">
        <v>-41466522</v>
      </c>
      <c r="AD1071">
        <v>6793108</v>
      </c>
      <c r="AE1071" t="s">
        <v>346</v>
      </c>
      <c r="AF1071" t="s">
        <v>629</v>
      </c>
      <c r="AG1071" t="s">
        <v>630</v>
      </c>
      <c r="AH1071" t="s">
        <v>646</v>
      </c>
      <c r="AI1071" t="s">
        <v>349</v>
      </c>
      <c r="AJ1071" t="s">
        <v>349</v>
      </c>
      <c r="AK1071" t="s">
        <v>349</v>
      </c>
      <c r="AL1071" t="s">
        <v>347</v>
      </c>
      <c r="AM1071" t="s">
        <v>349</v>
      </c>
      <c r="AN1071" t="s">
        <v>349</v>
      </c>
      <c r="AO1071" t="s">
        <v>632</v>
      </c>
      <c r="AP1071" t="s">
        <v>633</v>
      </c>
      <c r="AQ1071" t="s">
        <v>645</v>
      </c>
      <c r="AR1071" t="s">
        <v>352</v>
      </c>
      <c r="AS1071" t="s">
        <v>634</v>
      </c>
    </row>
    <row r="1072" spans="1:45" x14ac:dyDescent="0.3">
      <c r="A1072" t="s">
        <v>338</v>
      </c>
      <c r="B1072" t="s">
        <v>339</v>
      </c>
      <c r="C1072" t="s">
        <v>1031</v>
      </c>
      <c r="D1072" t="s">
        <v>629</v>
      </c>
      <c r="E1072" t="s">
        <v>1498</v>
      </c>
      <c r="F1072" t="s">
        <v>625</v>
      </c>
      <c r="G1072" t="s">
        <v>652</v>
      </c>
      <c r="H1072" t="s">
        <v>343</v>
      </c>
      <c r="I1072" t="s">
        <v>653</v>
      </c>
      <c r="J1072" t="s">
        <v>654</v>
      </c>
      <c r="K1072">
        <v>43650000</v>
      </c>
      <c r="L1072">
        <v>76000000</v>
      </c>
      <c r="M1072">
        <v>48912500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48912500</v>
      </c>
      <c r="W1072">
        <v>76000000</v>
      </c>
      <c r="X1072">
        <v>76000000</v>
      </c>
      <c r="Y1072">
        <v>76000000</v>
      </c>
      <c r="Z1072">
        <v>0</v>
      </c>
      <c r="AA1072">
        <v>0</v>
      </c>
      <c r="AB1072">
        <v>0</v>
      </c>
      <c r="AC1072">
        <v>0</v>
      </c>
      <c r="AD1072">
        <v>32350000</v>
      </c>
      <c r="AE1072" t="s">
        <v>346</v>
      </c>
      <c r="AF1072" t="s">
        <v>629</v>
      </c>
      <c r="AG1072" t="s">
        <v>649</v>
      </c>
      <c r="AH1072" t="s">
        <v>655</v>
      </c>
      <c r="AI1072" t="s">
        <v>349</v>
      </c>
      <c r="AJ1072" t="s">
        <v>349</v>
      </c>
      <c r="AK1072" t="s">
        <v>349</v>
      </c>
      <c r="AL1072" t="s">
        <v>347</v>
      </c>
      <c r="AM1072" t="s">
        <v>349</v>
      </c>
      <c r="AN1072" t="s">
        <v>349</v>
      </c>
      <c r="AO1072" t="s">
        <v>632</v>
      </c>
      <c r="AP1072" t="s">
        <v>651</v>
      </c>
      <c r="AQ1072" t="s">
        <v>654</v>
      </c>
      <c r="AR1072" t="s">
        <v>352</v>
      </c>
      <c r="AS1072" t="s">
        <v>634</v>
      </c>
    </row>
    <row r="1073" spans="1:45" x14ac:dyDescent="0.3">
      <c r="A1073" t="s">
        <v>338</v>
      </c>
      <c r="B1073" t="s">
        <v>339</v>
      </c>
      <c r="C1073" t="s">
        <v>1031</v>
      </c>
      <c r="D1073" t="s">
        <v>629</v>
      </c>
      <c r="E1073" t="s">
        <v>1499</v>
      </c>
      <c r="F1073" t="s">
        <v>625</v>
      </c>
      <c r="G1073" t="s">
        <v>656</v>
      </c>
      <c r="H1073" t="s">
        <v>343</v>
      </c>
      <c r="I1073" t="s">
        <v>657</v>
      </c>
      <c r="J1073" t="s">
        <v>657</v>
      </c>
      <c r="K1073">
        <v>17950000</v>
      </c>
      <c r="L1073">
        <v>8448000</v>
      </c>
      <c r="M1073">
        <v>7698000</v>
      </c>
      <c r="N1073">
        <v>0</v>
      </c>
      <c r="O1073">
        <v>0</v>
      </c>
      <c r="P1073">
        <v>0</v>
      </c>
      <c r="Q1073">
        <v>3539069.6</v>
      </c>
      <c r="R1073">
        <v>3484431.2</v>
      </c>
      <c r="S1073">
        <v>3484431.2</v>
      </c>
      <c r="T1073">
        <v>3539069.6</v>
      </c>
      <c r="U1073">
        <v>3539069.6</v>
      </c>
      <c r="V1073">
        <v>4158930.4</v>
      </c>
      <c r="W1073">
        <v>4908930.4000000004</v>
      </c>
      <c r="X1073">
        <v>4908930.4000000004</v>
      </c>
      <c r="Y1073">
        <v>4908930.4000000004</v>
      </c>
      <c r="Z1073">
        <v>0</v>
      </c>
      <c r="AA1073">
        <v>0</v>
      </c>
      <c r="AB1073">
        <v>0</v>
      </c>
      <c r="AC1073">
        <v>-9502000</v>
      </c>
      <c r="AD1073">
        <v>0</v>
      </c>
      <c r="AE1073" t="s">
        <v>346</v>
      </c>
      <c r="AF1073" t="s">
        <v>629</v>
      </c>
      <c r="AG1073" t="s">
        <v>658</v>
      </c>
      <c r="AH1073" t="s">
        <v>659</v>
      </c>
      <c r="AI1073" t="s">
        <v>349</v>
      </c>
      <c r="AJ1073" t="s">
        <v>349</v>
      </c>
      <c r="AK1073" t="s">
        <v>349</v>
      </c>
      <c r="AL1073" t="s">
        <v>347</v>
      </c>
      <c r="AM1073" t="s">
        <v>349</v>
      </c>
      <c r="AN1073" t="s">
        <v>349</v>
      </c>
      <c r="AO1073" t="s">
        <v>632</v>
      </c>
      <c r="AP1073" t="s">
        <v>660</v>
      </c>
      <c r="AQ1073" t="s">
        <v>657</v>
      </c>
      <c r="AR1073" t="s">
        <v>352</v>
      </c>
      <c r="AS1073" t="s">
        <v>634</v>
      </c>
    </row>
    <row r="1074" spans="1:45" x14ac:dyDescent="0.3">
      <c r="A1074" t="s">
        <v>338</v>
      </c>
      <c r="B1074" t="s">
        <v>339</v>
      </c>
      <c r="C1074" t="s">
        <v>1031</v>
      </c>
      <c r="D1074" t="s">
        <v>664</v>
      </c>
      <c r="E1074" t="s">
        <v>1038</v>
      </c>
      <c r="F1074" t="s">
        <v>341</v>
      </c>
      <c r="G1074" t="s">
        <v>532</v>
      </c>
      <c r="H1074" t="s">
        <v>343</v>
      </c>
      <c r="I1074" t="s">
        <v>662</v>
      </c>
      <c r="J1074" t="s">
        <v>663</v>
      </c>
      <c r="K1074">
        <v>24207085</v>
      </c>
      <c r="L1074">
        <v>24207085</v>
      </c>
      <c r="M1074">
        <v>24207085</v>
      </c>
      <c r="N1074">
        <v>0</v>
      </c>
      <c r="O1074">
        <v>0</v>
      </c>
      <c r="P1074">
        <v>0</v>
      </c>
      <c r="Q1074">
        <v>7340093.9699999997</v>
      </c>
      <c r="R1074">
        <v>7340093.9699999997</v>
      </c>
      <c r="S1074">
        <v>1446764.09</v>
      </c>
      <c r="T1074">
        <v>7340093.9699999997</v>
      </c>
      <c r="U1074">
        <v>7340093.9699999997</v>
      </c>
      <c r="V1074">
        <v>16866991.030000001</v>
      </c>
      <c r="W1074">
        <v>16866991.030000001</v>
      </c>
      <c r="X1074">
        <v>16866991.030000001</v>
      </c>
      <c r="Y1074">
        <v>16866991.030000001</v>
      </c>
      <c r="Z1074">
        <v>0</v>
      </c>
      <c r="AA1074">
        <v>0</v>
      </c>
      <c r="AB1074">
        <v>0</v>
      </c>
      <c r="AC1074">
        <v>0</v>
      </c>
      <c r="AD1074">
        <v>0</v>
      </c>
      <c r="AE1074" t="s">
        <v>346</v>
      </c>
      <c r="AF1074" t="s">
        <v>664</v>
      </c>
      <c r="AG1074" t="s">
        <v>665</v>
      </c>
      <c r="AH1074" t="s">
        <v>666</v>
      </c>
      <c r="AI1074" t="s">
        <v>382</v>
      </c>
      <c r="AJ1074" t="s">
        <v>349</v>
      </c>
      <c r="AK1074" t="s">
        <v>349</v>
      </c>
      <c r="AL1074" t="s">
        <v>347</v>
      </c>
      <c r="AM1074" t="s">
        <v>667</v>
      </c>
      <c r="AN1074" t="s">
        <v>400</v>
      </c>
      <c r="AO1074" t="s">
        <v>668</v>
      </c>
      <c r="AP1074" t="s">
        <v>669</v>
      </c>
      <c r="AQ1074" t="s">
        <v>670</v>
      </c>
      <c r="AR1074" t="s">
        <v>352</v>
      </c>
      <c r="AS1074" t="s">
        <v>353</v>
      </c>
    </row>
    <row r="1075" spans="1:45" x14ac:dyDescent="0.3">
      <c r="A1075" t="s">
        <v>338</v>
      </c>
      <c r="B1075" t="s">
        <v>339</v>
      </c>
      <c r="C1075" t="s">
        <v>1031</v>
      </c>
      <c r="D1075" t="s">
        <v>664</v>
      </c>
      <c r="E1075" t="s">
        <v>1039</v>
      </c>
      <c r="F1075" t="s">
        <v>341</v>
      </c>
      <c r="G1075" t="s">
        <v>532</v>
      </c>
      <c r="H1075" t="s">
        <v>343</v>
      </c>
      <c r="I1075" t="s">
        <v>672</v>
      </c>
      <c r="J1075" t="s">
        <v>673</v>
      </c>
      <c r="K1075">
        <v>3854632</v>
      </c>
      <c r="L1075">
        <v>3854632</v>
      </c>
      <c r="M1075">
        <v>3854632</v>
      </c>
      <c r="N1075">
        <v>0</v>
      </c>
      <c r="O1075">
        <v>0</v>
      </c>
      <c r="P1075">
        <v>0</v>
      </c>
      <c r="Q1075">
        <v>1168804.78</v>
      </c>
      <c r="R1075">
        <v>1168804.78</v>
      </c>
      <c r="S1075">
        <v>230376.45</v>
      </c>
      <c r="T1075">
        <v>1168804.78</v>
      </c>
      <c r="U1075">
        <v>1168804.78</v>
      </c>
      <c r="V1075">
        <v>2685827.22</v>
      </c>
      <c r="W1075">
        <v>2685827.22</v>
      </c>
      <c r="X1075">
        <v>2685827.22</v>
      </c>
      <c r="Y1075">
        <v>2685827.22</v>
      </c>
      <c r="Z1075">
        <v>0</v>
      </c>
      <c r="AA1075">
        <v>0</v>
      </c>
      <c r="AB1075">
        <v>0</v>
      </c>
      <c r="AC1075">
        <v>0</v>
      </c>
      <c r="AD1075">
        <v>0</v>
      </c>
      <c r="AE1075" t="s">
        <v>346</v>
      </c>
      <c r="AF1075" t="s">
        <v>664</v>
      </c>
      <c r="AG1075" t="s">
        <v>665</v>
      </c>
      <c r="AH1075" t="s">
        <v>666</v>
      </c>
      <c r="AI1075" t="s">
        <v>565</v>
      </c>
      <c r="AJ1075" t="s">
        <v>349</v>
      </c>
      <c r="AK1075" t="s">
        <v>349</v>
      </c>
      <c r="AL1075" t="s">
        <v>347</v>
      </c>
      <c r="AM1075" t="s">
        <v>674</v>
      </c>
      <c r="AN1075" t="s">
        <v>384</v>
      </c>
      <c r="AO1075" t="s">
        <v>668</v>
      </c>
      <c r="AP1075" t="s">
        <v>669</v>
      </c>
      <c r="AQ1075" t="s">
        <v>670</v>
      </c>
      <c r="AR1075" t="s">
        <v>352</v>
      </c>
      <c r="AS1075" t="s">
        <v>353</v>
      </c>
    </row>
    <row r="1076" spans="1:45" x14ac:dyDescent="0.3">
      <c r="A1076" t="s">
        <v>338</v>
      </c>
      <c r="B1076" t="s">
        <v>339</v>
      </c>
      <c r="C1076" t="s">
        <v>1031</v>
      </c>
      <c r="D1076" t="s">
        <v>664</v>
      </c>
      <c r="E1076" t="s">
        <v>1501</v>
      </c>
      <c r="F1076" t="s">
        <v>341</v>
      </c>
      <c r="G1076" t="s">
        <v>683</v>
      </c>
      <c r="H1076" t="s">
        <v>343</v>
      </c>
      <c r="I1076" t="s">
        <v>689</v>
      </c>
      <c r="J1076" t="s">
        <v>690</v>
      </c>
      <c r="K1076">
        <v>250000000</v>
      </c>
      <c r="L1076">
        <v>258000000</v>
      </c>
      <c r="M1076">
        <v>166317310.00999999</v>
      </c>
      <c r="N1076">
        <v>0</v>
      </c>
      <c r="O1076">
        <v>0</v>
      </c>
      <c r="P1076">
        <v>0</v>
      </c>
      <c r="Q1076">
        <v>40834400</v>
      </c>
      <c r="R1076">
        <v>40834400</v>
      </c>
      <c r="S1076">
        <v>0</v>
      </c>
      <c r="T1076">
        <v>40834400</v>
      </c>
      <c r="U1076">
        <v>40834400</v>
      </c>
      <c r="V1076">
        <v>125482910.01000001</v>
      </c>
      <c r="W1076">
        <v>217165600</v>
      </c>
      <c r="X1076">
        <v>217165600</v>
      </c>
      <c r="Y1076">
        <v>217165600</v>
      </c>
      <c r="Z1076">
        <v>0</v>
      </c>
      <c r="AA1076">
        <v>0</v>
      </c>
      <c r="AB1076">
        <v>0</v>
      </c>
      <c r="AC1076">
        <v>0</v>
      </c>
      <c r="AD1076">
        <v>8000000</v>
      </c>
      <c r="AE1076" t="s">
        <v>346</v>
      </c>
      <c r="AF1076" t="s">
        <v>664</v>
      </c>
      <c r="AG1076" t="s">
        <v>686</v>
      </c>
      <c r="AH1076" t="s">
        <v>691</v>
      </c>
      <c r="AI1076" t="s">
        <v>349</v>
      </c>
      <c r="AJ1076" t="s">
        <v>349</v>
      </c>
      <c r="AK1076" t="s">
        <v>349</v>
      </c>
      <c r="AL1076" t="s">
        <v>347</v>
      </c>
      <c r="AM1076" t="s">
        <v>349</v>
      </c>
      <c r="AN1076" t="s">
        <v>349</v>
      </c>
      <c r="AO1076" t="s">
        <v>668</v>
      </c>
      <c r="AP1076" t="s">
        <v>688</v>
      </c>
      <c r="AQ1076" t="s">
        <v>690</v>
      </c>
      <c r="AR1076" t="s">
        <v>352</v>
      </c>
      <c r="AS1076" t="s">
        <v>353</v>
      </c>
    </row>
    <row r="1077" spans="1:45" x14ac:dyDescent="0.3">
      <c r="A1077" t="s">
        <v>338</v>
      </c>
      <c r="B1077" t="s">
        <v>339</v>
      </c>
      <c r="C1077" t="s">
        <v>1031</v>
      </c>
      <c r="D1077" t="s">
        <v>664</v>
      </c>
      <c r="E1077" t="s">
        <v>1502</v>
      </c>
      <c r="F1077" t="s">
        <v>341</v>
      </c>
      <c r="G1077" t="s">
        <v>683</v>
      </c>
      <c r="H1077" t="s">
        <v>343</v>
      </c>
      <c r="I1077" t="s">
        <v>692</v>
      </c>
      <c r="J1077" t="s">
        <v>692</v>
      </c>
      <c r="K1077">
        <v>28200000</v>
      </c>
      <c r="L1077">
        <v>38000000</v>
      </c>
      <c r="M1077">
        <v>32133333.34</v>
      </c>
      <c r="N1077">
        <v>0</v>
      </c>
      <c r="O1077">
        <v>0</v>
      </c>
      <c r="P1077">
        <v>0</v>
      </c>
      <c r="Q1077">
        <v>20496977.129999999</v>
      </c>
      <c r="R1077">
        <v>20230131.670000002</v>
      </c>
      <c r="S1077">
        <v>0.01</v>
      </c>
      <c r="T1077">
        <v>20496977.129999999</v>
      </c>
      <c r="U1077">
        <v>20496977.129999999</v>
      </c>
      <c r="V1077">
        <v>11636356.210000001</v>
      </c>
      <c r="W1077">
        <v>17503022.870000001</v>
      </c>
      <c r="X1077">
        <v>17503022.870000001</v>
      </c>
      <c r="Y1077">
        <v>17503022.870000001</v>
      </c>
      <c r="Z1077">
        <v>0</v>
      </c>
      <c r="AA1077">
        <v>0</v>
      </c>
      <c r="AB1077">
        <v>0</v>
      </c>
      <c r="AC1077">
        <v>0</v>
      </c>
      <c r="AD1077">
        <v>9800000</v>
      </c>
      <c r="AE1077" t="s">
        <v>346</v>
      </c>
      <c r="AF1077" t="s">
        <v>664</v>
      </c>
      <c r="AG1077" t="s">
        <v>693</v>
      </c>
      <c r="AH1077" t="s">
        <v>694</v>
      </c>
      <c r="AI1077" t="s">
        <v>349</v>
      </c>
      <c r="AJ1077" t="s">
        <v>349</v>
      </c>
      <c r="AK1077" t="s">
        <v>349</v>
      </c>
      <c r="AL1077" t="s">
        <v>347</v>
      </c>
      <c r="AM1077" t="s">
        <v>349</v>
      </c>
      <c r="AN1077" t="s">
        <v>349</v>
      </c>
      <c r="AO1077" t="s">
        <v>668</v>
      </c>
      <c r="AP1077" t="s">
        <v>695</v>
      </c>
      <c r="AQ1077" t="s">
        <v>692</v>
      </c>
      <c r="AR1077" t="s">
        <v>352</v>
      </c>
      <c r="AS1077" t="s">
        <v>353</v>
      </c>
    </row>
    <row r="1078" spans="1:45" x14ac:dyDescent="0.3">
      <c r="A1078" t="s">
        <v>338</v>
      </c>
      <c r="B1078" t="s">
        <v>339</v>
      </c>
      <c r="C1078" t="s">
        <v>1031</v>
      </c>
      <c r="D1078" t="s">
        <v>664</v>
      </c>
      <c r="E1078" t="s">
        <v>1503</v>
      </c>
      <c r="F1078" t="s">
        <v>341</v>
      </c>
      <c r="G1078" t="s">
        <v>683</v>
      </c>
      <c r="H1078" t="s">
        <v>343</v>
      </c>
      <c r="I1078" t="s">
        <v>696</v>
      </c>
      <c r="J1078" t="s">
        <v>696</v>
      </c>
      <c r="K1078">
        <v>5019901</v>
      </c>
      <c r="L1078">
        <v>5019901</v>
      </c>
      <c r="M1078">
        <v>3936567.67</v>
      </c>
      <c r="N1078">
        <v>0</v>
      </c>
      <c r="O1078">
        <v>0</v>
      </c>
      <c r="P1078">
        <v>0</v>
      </c>
      <c r="Q1078">
        <v>1484154.56</v>
      </c>
      <c r="R1078">
        <v>1484154.56</v>
      </c>
      <c r="S1078">
        <v>412406.09</v>
      </c>
      <c r="T1078">
        <v>1484154.56</v>
      </c>
      <c r="U1078">
        <v>1484154.56</v>
      </c>
      <c r="V1078">
        <v>2452413.11</v>
      </c>
      <c r="W1078">
        <v>3535746.44</v>
      </c>
      <c r="X1078">
        <v>3535746.44</v>
      </c>
      <c r="Y1078">
        <v>3535746.44</v>
      </c>
      <c r="Z1078">
        <v>0</v>
      </c>
      <c r="AA1078">
        <v>0</v>
      </c>
      <c r="AB1078">
        <v>0</v>
      </c>
      <c r="AC1078">
        <v>0</v>
      </c>
      <c r="AD1078">
        <v>0</v>
      </c>
      <c r="AE1078" t="s">
        <v>346</v>
      </c>
      <c r="AF1078" t="s">
        <v>664</v>
      </c>
      <c r="AG1078" t="s">
        <v>693</v>
      </c>
      <c r="AH1078" t="s">
        <v>697</v>
      </c>
      <c r="AI1078" t="s">
        <v>349</v>
      </c>
      <c r="AJ1078" t="s">
        <v>349</v>
      </c>
      <c r="AK1078" t="s">
        <v>349</v>
      </c>
      <c r="AL1078" t="s">
        <v>347</v>
      </c>
      <c r="AM1078" t="s">
        <v>349</v>
      </c>
      <c r="AN1078" t="s">
        <v>349</v>
      </c>
      <c r="AO1078" t="s">
        <v>668</v>
      </c>
      <c r="AP1078" t="s">
        <v>695</v>
      </c>
      <c r="AQ1078" t="s">
        <v>696</v>
      </c>
      <c r="AR1078" t="s">
        <v>352</v>
      </c>
      <c r="AS1078" t="s">
        <v>353</v>
      </c>
    </row>
    <row r="1079" spans="1:45" x14ac:dyDescent="0.3">
      <c r="A1079" t="s">
        <v>338</v>
      </c>
      <c r="B1079" t="s">
        <v>339</v>
      </c>
      <c r="C1079" t="s">
        <v>1031</v>
      </c>
      <c r="D1079" t="s">
        <v>664</v>
      </c>
      <c r="E1079" t="s">
        <v>1504</v>
      </c>
      <c r="F1079" t="s">
        <v>341</v>
      </c>
      <c r="G1079" t="s">
        <v>683</v>
      </c>
      <c r="H1079" t="s">
        <v>343</v>
      </c>
      <c r="I1079" t="s">
        <v>718</v>
      </c>
      <c r="J1079" t="s">
        <v>718</v>
      </c>
      <c r="K1079">
        <v>0</v>
      </c>
      <c r="L1079">
        <v>15000000</v>
      </c>
      <c r="M1079">
        <v>11266023.33</v>
      </c>
      <c r="N1079">
        <v>0</v>
      </c>
      <c r="O1079">
        <v>0</v>
      </c>
      <c r="P1079">
        <v>0</v>
      </c>
      <c r="Q1079">
        <v>7532046.6500000004</v>
      </c>
      <c r="R1079">
        <v>7398736.0899999999</v>
      </c>
      <c r="S1079">
        <v>0</v>
      </c>
      <c r="T1079">
        <v>7532046.6500000004</v>
      </c>
      <c r="U1079">
        <v>7532046.6500000004</v>
      </c>
      <c r="V1079">
        <v>3733976.68</v>
      </c>
      <c r="W1079">
        <v>7467953.3499999996</v>
      </c>
      <c r="X1079">
        <v>7467953.3499999996</v>
      </c>
      <c r="Y1079">
        <v>7467953.3499999996</v>
      </c>
      <c r="Z1079">
        <v>0</v>
      </c>
      <c r="AA1079">
        <v>0</v>
      </c>
      <c r="AB1079">
        <v>0</v>
      </c>
      <c r="AC1079">
        <v>0</v>
      </c>
      <c r="AD1079">
        <v>15000000</v>
      </c>
      <c r="AE1079" t="s">
        <v>346</v>
      </c>
      <c r="AF1079" t="s">
        <v>664</v>
      </c>
      <c r="AG1079" t="s">
        <v>719</v>
      </c>
      <c r="AH1079" t="s">
        <v>720</v>
      </c>
      <c r="AI1079" t="s">
        <v>349</v>
      </c>
      <c r="AJ1079" t="s">
        <v>349</v>
      </c>
      <c r="AK1079" t="s">
        <v>349</v>
      </c>
      <c r="AL1079" t="s">
        <v>347</v>
      </c>
      <c r="AM1079" t="s">
        <v>349</v>
      </c>
      <c r="AN1079" t="s">
        <v>349</v>
      </c>
      <c r="AO1079" t="s">
        <v>668</v>
      </c>
      <c r="AP1079" t="s">
        <v>721</v>
      </c>
      <c r="AQ1079" t="s">
        <v>718</v>
      </c>
      <c r="AR1079" t="s">
        <v>352</v>
      </c>
      <c r="AS1079" t="s">
        <v>353</v>
      </c>
    </row>
    <row r="1080" spans="1:45" x14ac:dyDescent="0.3">
      <c r="A1080" t="s">
        <v>338</v>
      </c>
      <c r="B1080" t="s">
        <v>339</v>
      </c>
      <c r="C1080" t="s">
        <v>1031</v>
      </c>
      <c r="D1080" t="s">
        <v>664</v>
      </c>
      <c r="E1080" t="s">
        <v>1040</v>
      </c>
      <c r="F1080" t="s">
        <v>341</v>
      </c>
      <c r="G1080" t="s">
        <v>723</v>
      </c>
      <c r="H1080" t="s">
        <v>343</v>
      </c>
      <c r="I1080" t="s">
        <v>1041</v>
      </c>
      <c r="J1080" t="s">
        <v>1042</v>
      </c>
      <c r="K1080">
        <v>58000000</v>
      </c>
      <c r="L1080">
        <v>50000000</v>
      </c>
      <c r="M1080">
        <v>47187000</v>
      </c>
      <c r="N1080">
        <v>0</v>
      </c>
      <c r="O1080">
        <v>0</v>
      </c>
      <c r="P1080">
        <v>0</v>
      </c>
      <c r="Q1080">
        <v>47186470.399999999</v>
      </c>
      <c r="R1080">
        <v>47186470.399999999</v>
      </c>
      <c r="S1080">
        <v>0</v>
      </c>
      <c r="T1080">
        <v>47186470.399999999</v>
      </c>
      <c r="U1080">
        <v>47186470.399999999</v>
      </c>
      <c r="V1080">
        <v>529.6</v>
      </c>
      <c r="W1080">
        <v>2813529.6</v>
      </c>
      <c r="X1080">
        <v>2813529.6</v>
      </c>
      <c r="Y1080">
        <v>2813529.6</v>
      </c>
      <c r="Z1080">
        <v>0</v>
      </c>
      <c r="AA1080">
        <v>0</v>
      </c>
      <c r="AB1080">
        <v>0</v>
      </c>
      <c r="AC1080">
        <v>-8000000</v>
      </c>
      <c r="AD1080">
        <v>0</v>
      </c>
      <c r="AE1080" t="s">
        <v>346</v>
      </c>
      <c r="AF1080" t="s">
        <v>664</v>
      </c>
      <c r="AG1080" t="s">
        <v>726</v>
      </c>
      <c r="AH1080" t="s">
        <v>727</v>
      </c>
      <c r="AI1080" t="s">
        <v>341</v>
      </c>
      <c r="AJ1080" t="s">
        <v>349</v>
      </c>
      <c r="AK1080" t="s">
        <v>349</v>
      </c>
      <c r="AL1080" t="s">
        <v>347</v>
      </c>
      <c r="AM1080" t="s">
        <v>1043</v>
      </c>
      <c r="AN1080" t="s">
        <v>1044</v>
      </c>
      <c r="AO1080" t="s">
        <v>668</v>
      </c>
      <c r="AP1080" t="s">
        <v>730</v>
      </c>
      <c r="AQ1080" t="s">
        <v>731</v>
      </c>
      <c r="AR1080" t="s">
        <v>352</v>
      </c>
      <c r="AS1080" t="s">
        <v>353</v>
      </c>
    </row>
    <row r="1081" spans="1:45" x14ac:dyDescent="0.3">
      <c r="A1081" t="s">
        <v>338</v>
      </c>
      <c r="B1081" t="s">
        <v>339</v>
      </c>
      <c r="C1081" t="s">
        <v>1045</v>
      </c>
      <c r="D1081" t="s">
        <v>347</v>
      </c>
      <c r="E1081" t="s">
        <v>1428</v>
      </c>
      <c r="F1081" t="s">
        <v>341</v>
      </c>
      <c r="G1081" t="s">
        <v>342</v>
      </c>
      <c r="H1081" t="s">
        <v>343</v>
      </c>
      <c r="I1081" t="s">
        <v>344</v>
      </c>
      <c r="J1081" t="s">
        <v>345</v>
      </c>
      <c r="K1081">
        <v>103148800</v>
      </c>
      <c r="L1081">
        <v>103148800</v>
      </c>
      <c r="M1081">
        <v>103148800</v>
      </c>
      <c r="N1081">
        <v>0</v>
      </c>
      <c r="O1081">
        <v>0</v>
      </c>
      <c r="P1081">
        <v>0</v>
      </c>
      <c r="Q1081">
        <v>49729566.659999996</v>
      </c>
      <c r="R1081">
        <v>49729566.659999996</v>
      </c>
      <c r="S1081">
        <v>8071833.3300000001</v>
      </c>
      <c r="T1081">
        <v>49729566.659999996</v>
      </c>
      <c r="U1081">
        <v>49729566.659999996</v>
      </c>
      <c r="V1081">
        <v>53419233.340000004</v>
      </c>
      <c r="W1081">
        <v>53419233.340000004</v>
      </c>
      <c r="X1081">
        <v>53419233.340000004</v>
      </c>
      <c r="Y1081">
        <v>53419233.340000004</v>
      </c>
      <c r="Z1081">
        <v>0</v>
      </c>
      <c r="AA1081">
        <v>0</v>
      </c>
      <c r="AB1081">
        <v>0</v>
      </c>
      <c r="AC1081">
        <v>0</v>
      </c>
      <c r="AD1081">
        <v>0</v>
      </c>
      <c r="AE1081" t="s">
        <v>346</v>
      </c>
      <c r="AF1081" t="s">
        <v>347</v>
      </c>
      <c r="AG1081" t="s">
        <v>341</v>
      </c>
      <c r="AH1081" t="s">
        <v>348</v>
      </c>
      <c r="AI1081" t="s">
        <v>349</v>
      </c>
      <c r="AJ1081" t="s">
        <v>349</v>
      </c>
      <c r="AK1081" t="s">
        <v>349</v>
      </c>
      <c r="AL1081" t="s">
        <v>347</v>
      </c>
      <c r="AM1081" t="s">
        <v>349</v>
      </c>
      <c r="AN1081" t="s">
        <v>349</v>
      </c>
      <c r="AO1081" t="s">
        <v>350</v>
      </c>
      <c r="AP1081" t="s">
        <v>351</v>
      </c>
      <c r="AQ1081" t="s">
        <v>345</v>
      </c>
      <c r="AR1081" t="s">
        <v>352</v>
      </c>
      <c r="AS1081" t="s">
        <v>353</v>
      </c>
    </row>
    <row r="1082" spans="1:45" x14ac:dyDescent="0.3">
      <c r="A1082" t="s">
        <v>338</v>
      </c>
      <c r="B1082" t="s">
        <v>339</v>
      </c>
      <c r="C1082" t="s">
        <v>1045</v>
      </c>
      <c r="D1082" t="s">
        <v>347</v>
      </c>
      <c r="E1082" t="s">
        <v>1430</v>
      </c>
      <c r="F1082" t="s">
        <v>341</v>
      </c>
      <c r="G1082" t="s">
        <v>342</v>
      </c>
      <c r="H1082" t="s">
        <v>343</v>
      </c>
      <c r="I1082" t="s">
        <v>356</v>
      </c>
      <c r="J1082" t="s">
        <v>357</v>
      </c>
      <c r="K1082">
        <v>2200000</v>
      </c>
      <c r="L1082">
        <v>2200000</v>
      </c>
      <c r="M1082">
        <v>2200000</v>
      </c>
      <c r="N1082">
        <v>0</v>
      </c>
      <c r="O1082">
        <v>0</v>
      </c>
      <c r="P1082">
        <v>0</v>
      </c>
      <c r="Q1082">
        <v>641248.39</v>
      </c>
      <c r="R1082">
        <v>641248.39</v>
      </c>
      <c r="S1082">
        <v>243303.96</v>
      </c>
      <c r="T1082">
        <v>641248.39</v>
      </c>
      <c r="U1082">
        <v>641248.39</v>
      </c>
      <c r="V1082">
        <v>1558751.61</v>
      </c>
      <c r="W1082">
        <v>1558751.61</v>
      </c>
      <c r="X1082">
        <v>1558751.61</v>
      </c>
      <c r="Y1082">
        <v>1558751.61</v>
      </c>
      <c r="Z1082">
        <v>0</v>
      </c>
      <c r="AA1082">
        <v>0</v>
      </c>
      <c r="AB1082">
        <v>0</v>
      </c>
      <c r="AC1082">
        <v>0</v>
      </c>
      <c r="AD1082">
        <v>0</v>
      </c>
      <c r="AE1082" t="s">
        <v>346</v>
      </c>
      <c r="AF1082" t="s">
        <v>347</v>
      </c>
      <c r="AG1082" t="s">
        <v>358</v>
      </c>
      <c r="AH1082" t="s">
        <v>359</v>
      </c>
      <c r="AI1082" t="s">
        <v>349</v>
      </c>
      <c r="AJ1082" t="s">
        <v>349</v>
      </c>
      <c r="AK1082" t="s">
        <v>349</v>
      </c>
      <c r="AL1082" t="s">
        <v>347</v>
      </c>
      <c r="AM1082" t="s">
        <v>349</v>
      </c>
      <c r="AN1082" t="s">
        <v>349</v>
      </c>
      <c r="AO1082" t="s">
        <v>350</v>
      </c>
      <c r="AP1082" t="s">
        <v>360</v>
      </c>
      <c r="AQ1082" t="s">
        <v>357</v>
      </c>
      <c r="AR1082" t="s">
        <v>352</v>
      </c>
      <c r="AS1082" t="s">
        <v>353</v>
      </c>
    </row>
    <row r="1083" spans="1:45" x14ac:dyDescent="0.3">
      <c r="A1083" t="s">
        <v>338</v>
      </c>
      <c r="B1083" t="s">
        <v>339</v>
      </c>
      <c r="C1083" t="s">
        <v>1045</v>
      </c>
      <c r="D1083" t="s">
        <v>347</v>
      </c>
      <c r="E1083" t="s">
        <v>1431</v>
      </c>
      <c r="F1083" t="s">
        <v>341</v>
      </c>
      <c r="G1083" t="s">
        <v>342</v>
      </c>
      <c r="H1083" t="s">
        <v>343</v>
      </c>
      <c r="I1083" t="s">
        <v>361</v>
      </c>
      <c r="J1083" t="s">
        <v>362</v>
      </c>
      <c r="K1083">
        <v>22000000</v>
      </c>
      <c r="L1083">
        <v>22000000</v>
      </c>
      <c r="M1083">
        <v>22000000</v>
      </c>
      <c r="N1083">
        <v>0</v>
      </c>
      <c r="O1083">
        <v>0</v>
      </c>
      <c r="P1083">
        <v>0</v>
      </c>
      <c r="Q1083">
        <v>6155999.6699999999</v>
      </c>
      <c r="R1083">
        <v>5922869.4199999999</v>
      </c>
      <c r="S1083">
        <v>1121583.19</v>
      </c>
      <c r="T1083">
        <v>6155999.6699999999</v>
      </c>
      <c r="U1083">
        <v>6155999.6699999999</v>
      </c>
      <c r="V1083">
        <v>15844000.33</v>
      </c>
      <c r="W1083">
        <v>15844000.33</v>
      </c>
      <c r="X1083">
        <v>15844000.33</v>
      </c>
      <c r="Y1083">
        <v>15844000.33</v>
      </c>
      <c r="Z1083">
        <v>0</v>
      </c>
      <c r="AA1083">
        <v>0</v>
      </c>
      <c r="AB1083">
        <v>0</v>
      </c>
      <c r="AC1083">
        <v>0</v>
      </c>
      <c r="AD1083">
        <v>0</v>
      </c>
      <c r="AE1083" t="s">
        <v>346</v>
      </c>
      <c r="AF1083" t="s">
        <v>347</v>
      </c>
      <c r="AG1083" t="s">
        <v>363</v>
      </c>
      <c r="AH1083" t="s">
        <v>364</v>
      </c>
      <c r="AI1083" t="s">
        <v>349</v>
      </c>
      <c r="AJ1083" t="s">
        <v>349</v>
      </c>
      <c r="AK1083" t="s">
        <v>349</v>
      </c>
      <c r="AL1083" t="s">
        <v>347</v>
      </c>
      <c r="AM1083" t="s">
        <v>349</v>
      </c>
      <c r="AN1083" t="s">
        <v>349</v>
      </c>
      <c r="AO1083" t="s">
        <v>350</v>
      </c>
      <c r="AP1083" t="s">
        <v>365</v>
      </c>
      <c r="AQ1083" t="s">
        <v>362</v>
      </c>
      <c r="AR1083" t="s">
        <v>352</v>
      </c>
      <c r="AS1083" t="s">
        <v>353</v>
      </c>
    </row>
    <row r="1084" spans="1:45" x14ac:dyDescent="0.3">
      <c r="A1084" t="s">
        <v>338</v>
      </c>
      <c r="B1084" t="s">
        <v>339</v>
      </c>
      <c r="C1084" t="s">
        <v>1045</v>
      </c>
      <c r="D1084" t="s">
        <v>347</v>
      </c>
      <c r="E1084" t="s">
        <v>1432</v>
      </c>
      <c r="F1084" t="s">
        <v>341</v>
      </c>
      <c r="G1084" t="s">
        <v>342</v>
      </c>
      <c r="H1084" t="s">
        <v>343</v>
      </c>
      <c r="I1084" t="s">
        <v>366</v>
      </c>
      <c r="J1084" t="s">
        <v>367</v>
      </c>
      <c r="K1084">
        <v>19746870</v>
      </c>
      <c r="L1084">
        <v>19746870</v>
      </c>
      <c r="M1084">
        <v>19746870</v>
      </c>
      <c r="N1084">
        <v>0</v>
      </c>
      <c r="O1084">
        <v>0</v>
      </c>
      <c r="P1084">
        <v>0</v>
      </c>
      <c r="Q1084">
        <v>9861969.3300000001</v>
      </c>
      <c r="R1084">
        <v>9050648.75</v>
      </c>
      <c r="S1084">
        <v>1645572.5</v>
      </c>
      <c r="T1084">
        <v>9861969.3300000001</v>
      </c>
      <c r="U1084">
        <v>9861969.3300000001</v>
      </c>
      <c r="V1084">
        <v>9884900.6699999999</v>
      </c>
      <c r="W1084">
        <v>9884900.6699999999</v>
      </c>
      <c r="X1084">
        <v>9884900.6699999999</v>
      </c>
      <c r="Y1084">
        <v>9884900.6699999999</v>
      </c>
      <c r="Z1084">
        <v>0</v>
      </c>
      <c r="AA1084">
        <v>0</v>
      </c>
      <c r="AB1084">
        <v>0</v>
      </c>
      <c r="AC1084">
        <v>0</v>
      </c>
      <c r="AD1084">
        <v>0</v>
      </c>
      <c r="AE1084" t="s">
        <v>346</v>
      </c>
      <c r="AF1084" t="s">
        <v>347</v>
      </c>
      <c r="AG1084" t="s">
        <v>363</v>
      </c>
      <c r="AH1084" t="s">
        <v>368</v>
      </c>
      <c r="AI1084" t="s">
        <v>349</v>
      </c>
      <c r="AJ1084" t="s">
        <v>349</v>
      </c>
      <c r="AK1084" t="s">
        <v>349</v>
      </c>
      <c r="AL1084" t="s">
        <v>347</v>
      </c>
      <c r="AM1084" t="s">
        <v>349</v>
      </c>
      <c r="AN1084" t="s">
        <v>349</v>
      </c>
      <c r="AO1084" t="s">
        <v>350</v>
      </c>
      <c r="AP1084" t="s">
        <v>365</v>
      </c>
      <c r="AQ1084" t="s">
        <v>367</v>
      </c>
      <c r="AR1084" t="s">
        <v>352</v>
      </c>
      <c r="AS1084" t="s">
        <v>353</v>
      </c>
    </row>
    <row r="1085" spans="1:45" x14ac:dyDescent="0.3">
      <c r="A1085" t="s">
        <v>338</v>
      </c>
      <c r="B1085" t="s">
        <v>339</v>
      </c>
      <c r="C1085" t="s">
        <v>1045</v>
      </c>
      <c r="D1085" t="s">
        <v>347</v>
      </c>
      <c r="E1085" t="s">
        <v>1433</v>
      </c>
      <c r="F1085" t="s">
        <v>341</v>
      </c>
      <c r="G1085" t="s">
        <v>342</v>
      </c>
      <c r="H1085" t="s">
        <v>343</v>
      </c>
      <c r="I1085" t="s">
        <v>369</v>
      </c>
      <c r="J1085" t="s">
        <v>369</v>
      </c>
      <c r="K1085">
        <v>14068573</v>
      </c>
      <c r="L1085">
        <v>14068573</v>
      </c>
      <c r="M1085">
        <v>14068573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14068573</v>
      </c>
      <c r="W1085">
        <v>14068573</v>
      </c>
      <c r="X1085">
        <v>14068573</v>
      </c>
      <c r="Y1085">
        <v>14068573</v>
      </c>
      <c r="Z1085">
        <v>0</v>
      </c>
      <c r="AA1085">
        <v>0</v>
      </c>
      <c r="AB1085">
        <v>0</v>
      </c>
      <c r="AC1085">
        <v>0</v>
      </c>
      <c r="AD1085">
        <v>0</v>
      </c>
      <c r="AE1085" t="s">
        <v>346</v>
      </c>
      <c r="AF1085" t="s">
        <v>347</v>
      </c>
      <c r="AG1085" t="s">
        <v>363</v>
      </c>
      <c r="AH1085" t="s">
        <v>370</v>
      </c>
      <c r="AI1085" t="s">
        <v>349</v>
      </c>
      <c r="AJ1085" t="s">
        <v>349</v>
      </c>
      <c r="AK1085" t="s">
        <v>349</v>
      </c>
      <c r="AL1085" t="s">
        <v>347</v>
      </c>
      <c r="AM1085" t="s">
        <v>349</v>
      </c>
      <c r="AN1085" t="s">
        <v>349</v>
      </c>
      <c r="AO1085" t="s">
        <v>350</v>
      </c>
      <c r="AP1085" t="s">
        <v>365</v>
      </c>
      <c r="AQ1085" t="s">
        <v>369</v>
      </c>
      <c r="AR1085" t="s">
        <v>352</v>
      </c>
      <c r="AS1085" t="s">
        <v>353</v>
      </c>
    </row>
    <row r="1086" spans="1:45" x14ac:dyDescent="0.3">
      <c r="A1086" t="s">
        <v>338</v>
      </c>
      <c r="B1086" t="s">
        <v>339</v>
      </c>
      <c r="C1086" t="s">
        <v>1045</v>
      </c>
      <c r="D1086" t="s">
        <v>347</v>
      </c>
      <c r="E1086" t="s">
        <v>1434</v>
      </c>
      <c r="F1086" t="s">
        <v>341</v>
      </c>
      <c r="G1086" t="s">
        <v>342</v>
      </c>
      <c r="H1086" t="s">
        <v>343</v>
      </c>
      <c r="I1086" t="s">
        <v>371</v>
      </c>
      <c r="J1086" t="s">
        <v>371</v>
      </c>
      <c r="K1086">
        <v>13821642</v>
      </c>
      <c r="L1086">
        <v>13821642</v>
      </c>
      <c r="M1086">
        <v>13821642</v>
      </c>
      <c r="N1086">
        <v>0</v>
      </c>
      <c r="O1086">
        <v>0</v>
      </c>
      <c r="P1086">
        <v>0</v>
      </c>
      <c r="Q1086">
        <v>12262476.880000001</v>
      </c>
      <c r="R1086">
        <v>12262476.880000001</v>
      </c>
      <c r="S1086">
        <v>0</v>
      </c>
      <c r="T1086">
        <v>12262476.880000001</v>
      </c>
      <c r="U1086">
        <v>12262476.880000001</v>
      </c>
      <c r="V1086">
        <v>1559165.12</v>
      </c>
      <c r="W1086">
        <v>1559165.12</v>
      </c>
      <c r="X1086">
        <v>1559165.12</v>
      </c>
      <c r="Y1086">
        <v>1559165.12</v>
      </c>
      <c r="Z1086">
        <v>0</v>
      </c>
      <c r="AA1086">
        <v>0</v>
      </c>
      <c r="AB1086">
        <v>0</v>
      </c>
      <c r="AC1086">
        <v>0</v>
      </c>
      <c r="AD1086">
        <v>0</v>
      </c>
      <c r="AE1086" t="s">
        <v>346</v>
      </c>
      <c r="AF1086" t="s">
        <v>347</v>
      </c>
      <c r="AG1086" t="s">
        <v>363</v>
      </c>
      <c r="AH1086" t="s">
        <v>372</v>
      </c>
      <c r="AI1086" t="s">
        <v>349</v>
      </c>
      <c r="AJ1086" t="s">
        <v>349</v>
      </c>
      <c r="AK1086" t="s">
        <v>349</v>
      </c>
      <c r="AL1086" t="s">
        <v>347</v>
      </c>
      <c r="AM1086" t="s">
        <v>349</v>
      </c>
      <c r="AN1086" t="s">
        <v>349</v>
      </c>
      <c r="AO1086" t="s">
        <v>350</v>
      </c>
      <c r="AP1086" t="s">
        <v>365</v>
      </c>
      <c r="AQ1086" t="s">
        <v>371</v>
      </c>
      <c r="AR1086" t="s">
        <v>352</v>
      </c>
      <c r="AS1086" t="s">
        <v>353</v>
      </c>
    </row>
    <row r="1087" spans="1:45" x14ac:dyDescent="0.3">
      <c r="A1087" t="s">
        <v>338</v>
      </c>
      <c r="B1087" t="s">
        <v>339</v>
      </c>
      <c r="C1087" t="s">
        <v>1045</v>
      </c>
      <c r="D1087" t="s">
        <v>347</v>
      </c>
      <c r="E1087" t="s">
        <v>1435</v>
      </c>
      <c r="F1087" t="s">
        <v>341</v>
      </c>
      <c r="G1087" t="s">
        <v>342</v>
      </c>
      <c r="H1087" t="s">
        <v>343</v>
      </c>
      <c r="I1087" t="s">
        <v>373</v>
      </c>
      <c r="J1087" t="s">
        <v>374</v>
      </c>
      <c r="K1087">
        <v>5200000</v>
      </c>
      <c r="L1087">
        <v>5200000</v>
      </c>
      <c r="M1087">
        <v>5200000</v>
      </c>
      <c r="N1087">
        <v>0</v>
      </c>
      <c r="O1087">
        <v>0</v>
      </c>
      <c r="P1087">
        <v>0</v>
      </c>
      <c r="Q1087">
        <v>1450401.2</v>
      </c>
      <c r="R1087">
        <v>1331409.6499999999</v>
      </c>
      <c r="S1087">
        <v>242074.48</v>
      </c>
      <c r="T1087">
        <v>1450401.2</v>
      </c>
      <c r="U1087">
        <v>1450401.2</v>
      </c>
      <c r="V1087">
        <v>3749598.8</v>
      </c>
      <c r="W1087">
        <v>3749598.8</v>
      </c>
      <c r="X1087">
        <v>3749598.8</v>
      </c>
      <c r="Y1087">
        <v>3749598.8</v>
      </c>
      <c r="Z1087">
        <v>0</v>
      </c>
      <c r="AA1087">
        <v>0</v>
      </c>
      <c r="AB1087">
        <v>0</v>
      </c>
      <c r="AC1087">
        <v>0</v>
      </c>
      <c r="AD1087">
        <v>0</v>
      </c>
      <c r="AE1087" t="s">
        <v>346</v>
      </c>
      <c r="AF1087" t="s">
        <v>347</v>
      </c>
      <c r="AG1087" t="s">
        <v>363</v>
      </c>
      <c r="AH1087" t="s">
        <v>375</v>
      </c>
      <c r="AI1087" t="s">
        <v>349</v>
      </c>
      <c r="AJ1087" t="s">
        <v>349</v>
      </c>
      <c r="AK1087" t="s">
        <v>349</v>
      </c>
      <c r="AL1087" t="s">
        <v>347</v>
      </c>
      <c r="AM1087" t="s">
        <v>349</v>
      </c>
      <c r="AN1087" t="s">
        <v>349</v>
      </c>
      <c r="AO1087" t="s">
        <v>350</v>
      </c>
      <c r="AP1087" t="s">
        <v>365</v>
      </c>
      <c r="AQ1087" t="s">
        <v>374</v>
      </c>
      <c r="AR1087" t="s">
        <v>352</v>
      </c>
      <c r="AS1087" t="s">
        <v>353</v>
      </c>
    </row>
    <row r="1088" spans="1:45" x14ac:dyDescent="0.3">
      <c r="A1088" t="s">
        <v>338</v>
      </c>
      <c r="B1088" t="s">
        <v>339</v>
      </c>
      <c r="C1088" t="s">
        <v>1045</v>
      </c>
      <c r="D1088" t="s">
        <v>347</v>
      </c>
      <c r="E1088" t="s">
        <v>1046</v>
      </c>
      <c r="F1088" t="s">
        <v>341</v>
      </c>
      <c r="G1088" t="s">
        <v>377</v>
      </c>
      <c r="H1088" t="s">
        <v>343</v>
      </c>
      <c r="I1088" t="s">
        <v>378</v>
      </c>
      <c r="J1088" t="s">
        <v>379</v>
      </c>
      <c r="K1088">
        <v>15365852</v>
      </c>
      <c r="L1088">
        <v>15365852</v>
      </c>
      <c r="M1088">
        <v>15365852</v>
      </c>
      <c r="N1088">
        <v>0</v>
      </c>
      <c r="O1088">
        <v>0</v>
      </c>
      <c r="P1088">
        <v>0</v>
      </c>
      <c r="Q1088">
        <v>7409403.7400000002</v>
      </c>
      <c r="R1088">
        <v>6372341.21</v>
      </c>
      <c r="S1088">
        <v>1106465.8</v>
      </c>
      <c r="T1088">
        <v>7409403.7400000002</v>
      </c>
      <c r="U1088">
        <v>7409403.7400000002</v>
      </c>
      <c r="V1088">
        <v>7956448.2599999998</v>
      </c>
      <c r="W1088">
        <v>7956448.2599999998</v>
      </c>
      <c r="X1088">
        <v>7956448.2599999998</v>
      </c>
      <c r="Y1088">
        <v>7956448.2599999998</v>
      </c>
      <c r="Z1088">
        <v>0</v>
      </c>
      <c r="AA1088">
        <v>0</v>
      </c>
      <c r="AB1088">
        <v>0</v>
      </c>
      <c r="AC1088">
        <v>0</v>
      </c>
      <c r="AD1088">
        <v>0</v>
      </c>
      <c r="AE1088" t="s">
        <v>346</v>
      </c>
      <c r="AF1088" t="s">
        <v>347</v>
      </c>
      <c r="AG1088" t="s">
        <v>380</v>
      </c>
      <c r="AH1088" t="s">
        <v>381</v>
      </c>
      <c r="AI1088" t="s">
        <v>382</v>
      </c>
      <c r="AJ1088" t="s">
        <v>349</v>
      </c>
      <c r="AK1088" t="s">
        <v>349</v>
      </c>
      <c r="AL1088" t="s">
        <v>347</v>
      </c>
      <c r="AM1088" t="s">
        <v>383</v>
      </c>
      <c r="AN1088" t="s">
        <v>384</v>
      </c>
      <c r="AO1088" t="s">
        <v>350</v>
      </c>
      <c r="AP1088" t="s">
        <v>385</v>
      </c>
      <c r="AQ1088" t="s">
        <v>386</v>
      </c>
      <c r="AR1088" t="s">
        <v>352</v>
      </c>
      <c r="AS1088" t="s">
        <v>353</v>
      </c>
    </row>
    <row r="1089" spans="1:45" x14ac:dyDescent="0.3">
      <c r="A1089" t="s">
        <v>338</v>
      </c>
      <c r="B1089" t="s">
        <v>339</v>
      </c>
      <c r="C1089" t="s">
        <v>1045</v>
      </c>
      <c r="D1089" t="s">
        <v>347</v>
      </c>
      <c r="E1089" t="s">
        <v>1047</v>
      </c>
      <c r="F1089" t="s">
        <v>341</v>
      </c>
      <c r="G1089" t="s">
        <v>377</v>
      </c>
      <c r="H1089" t="s">
        <v>343</v>
      </c>
      <c r="I1089" t="s">
        <v>388</v>
      </c>
      <c r="J1089" t="s">
        <v>389</v>
      </c>
      <c r="K1089">
        <v>830587</v>
      </c>
      <c r="L1089">
        <v>830587</v>
      </c>
      <c r="M1089">
        <v>830587</v>
      </c>
      <c r="N1089">
        <v>0</v>
      </c>
      <c r="O1089">
        <v>0</v>
      </c>
      <c r="P1089">
        <v>0</v>
      </c>
      <c r="Q1089">
        <v>400508.85</v>
      </c>
      <c r="R1089">
        <v>344450.87</v>
      </c>
      <c r="S1089">
        <v>59808.959999999999</v>
      </c>
      <c r="T1089">
        <v>400508.85</v>
      </c>
      <c r="U1089">
        <v>400508.85</v>
      </c>
      <c r="V1089">
        <v>430078.15</v>
      </c>
      <c r="W1089">
        <v>430078.15</v>
      </c>
      <c r="X1089">
        <v>430078.15</v>
      </c>
      <c r="Y1089">
        <v>430078.15</v>
      </c>
      <c r="Z1089">
        <v>0</v>
      </c>
      <c r="AA1089">
        <v>0</v>
      </c>
      <c r="AB1089">
        <v>0</v>
      </c>
      <c r="AC1089">
        <v>0</v>
      </c>
      <c r="AD1089">
        <v>0</v>
      </c>
      <c r="AE1089" t="s">
        <v>346</v>
      </c>
      <c r="AF1089" t="s">
        <v>347</v>
      </c>
      <c r="AG1089" t="s">
        <v>380</v>
      </c>
      <c r="AH1089" t="s">
        <v>390</v>
      </c>
      <c r="AI1089" t="s">
        <v>382</v>
      </c>
      <c r="AJ1089" t="s">
        <v>349</v>
      </c>
      <c r="AK1089" t="s">
        <v>349</v>
      </c>
      <c r="AL1089" t="s">
        <v>347</v>
      </c>
      <c r="AM1089" t="s">
        <v>391</v>
      </c>
      <c r="AN1089" t="s">
        <v>392</v>
      </c>
      <c r="AO1089" t="s">
        <v>350</v>
      </c>
      <c r="AP1089" t="s">
        <v>385</v>
      </c>
      <c r="AQ1089" t="s">
        <v>393</v>
      </c>
      <c r="AR1089" t="s">
        <v>352</v>
      </c>
      <c r="AS1089" t="s">
        <v>353</v>
      </c>
    </row>
    <row r="1090" spans="1:45" x14ac:dyDescent="0.3">
      <c r="A1090" t="s">
        <v>338</v>
      </c>
      <c r="B1090" t="s">
        <v>339</v>
      </c>
      <c r="C1090" t="s">
        <v>1045</v>
      </c>
      <c r="D1090" t="s">
        <v>347</v>
      </c>
      <c r="E1090" t="s">
        <v>1048</v>
      </c>
      <c r="F1090" t="s">
        <v>341</v>
      </c>
      <c r="G1090" t="s">
        <v>377</v>
      </c>
      <c r="H1090" t="s">
        <v>343</v>
      </c>
      <c r="I1090" t="s">
        <v>395</v>
      </c>
      <c r="J1090" t="s">
        <v>396</v>
      </c>
      <c r="K1090">
        <v>9003559</v>
      </c>
      <c r="L1090">
        <v>9003559</v>
      </c>
      <c r="M1090">
        <v>9003559</v>
      </c>
      <c r="N1090">
        <v>0</v>
      </c>
      <c r="O1090">
        <v>0</v>
      </c>
      <c r="P1090">
        <v>0</v>
      </c>
      <c r="Q1090">
        <v>4320666.9400000004</v>
      </c>
      <c r="R1090">
        <v>3713004.36</v>
      </c>
      <c r="S1090">
        <v>648328.57999999996</v>
      </c>
      <c r="T1090">
        <v>4320666.9400000004</v>
      </c>
      <c r="U1090">
        <v>4320666.9400000004</v>
      </c>
      <c r="V1090">
        <v>4682892.0599999996</v>
      </c>
      <c r="W1090">
        <v>4682892.0599999996</v>
      </c>
      <c r="X1090">
        <v>4682892.0599999996</v>
      </c>
      <c r="Y1090">
        <v>4682892.0599999996</v>
      </c>
      <c r="Z1090">
        <v>0</v>
      </c>
      <c r="AA1090">
        <v>0</v>
      </c>
      <c r="AB1090">
        <v>0</v>
      </c>
      <c r="AC1090">
        <v>0</v>
      </c>
      <c r="AD1090">
        <v>0</v>
      </c>
      <c r="AE1090" t="s">
        <v>346</v>
      </c>
      <c r="AF1090" t="s">
        <v>347</v>
      </c>
      <c r="AG1090" t="s">
        <v>397</v>
      </c>
      <c r="AH1090" t="s">
        <v>398</v>
      </c>
      <c r="AI1090" t="s">
        <v>382</v>
      </c>
      <c r="AJ1090" t="s">
        <v>349</v>
      </c>
      <c r="AK1090" t="s">
        <v>349</v>
      </c>
      <c r="AL1090" t="s">
        <v>347</v>
      </c>
      <c r="AM1090" t="s">
        <v>399</v>
      </c>
      <c r="AN1090" t="s">
        <v>400</v>
      </c>
      <c r="AO1090" t="s">
        <v>350</v>
      </c>
      <c r="AP1090" t="s">
        <v>401</v>
      </c>
      <c r="AQ1090" t="s">
        <v>402</v>
      </c>
      <c r="AR1090" t="s">
        <v>352</v>
      </c>
      <c r="AS1090" t="s">
        <v>353</v>
      </c>
    </row>
    <row r="1091" spans="1:45" x14ac:dyDescent="0.3">
      <c r="A1091" t="s">
        <v>338</v>
      </c>
      <c r="B1091" t="s">
        <v>339</v>
      </c>
      <c r="C1091" t="s">
        <v>1045</v>
      </c>
      <c r="D1091" t="s">
        <v>347</v>
      </c>
      <c r="E1091" t="s">
        <v>1049</v>
      </c>
      <c r="F1091" t="s">
        <v>341</v>
      </c>
      <c r="G1091" t="s">
        <v>377</v>
      </c>
      <c r="H1091" t="s">
        <v>343</v>
      </c>
      <c r="I1091" t="s">
        <v>404</v>
      </c>
      <c r="J1091" t="s">
        <v>405</v>
      </c>
      <c r="K1091">
        <v>4983520</v>
      </c>
      <c r="L1091">
        <v>4983520</v>
      </c>
      <c r="M1091">
        <v>4983520</v>
      </c>
      <c r="N1091">
        <v>0</v>
      </c>
      <c r="O1091">
        <v>0</v>
      </c>
      <c r="P1091">
        <v>0</v>
      </c>
      <c r="Q1091">
        <v>2403052.52</v>
      </c>
      <c r="R1091">
        <v>2066707.92</v>
      </c>
      <c r="S1091">
        <v>358853.77</v>
      </c>
      <c r="T1091">
        <v>2403052.52</v>
      </c>
      <c r="U1091">
        <v>2403052.52</v>
      </c>
      <c r="V1091">
        <v>2580467.48</v>
      </c>
      <c r="W1091">
        <v>2580467.48</v>
      </c>
      <c r="X1091">
        <v>2580467.48</v>
      </c>
      <c r="Y1091">
        <v>2580467.48</v>
      </c>
      <c r="Z1091">
        <v>0</v>
      </c>
      <c r="AA1091">
        <v>0</v>
      </c>
      <c r="AB1091">
        <v>0</v>
      </c>
      <c r="AC1091">
        <v>0</v>
      </c>
      <c r="AD1091">
        <v>0</v>
      </c>
      <c r="AE1091" t="s">
        <v>346</v>
      </c>
      <c r="AF1091" t="s">
        <v>347</v>
      </c>
      <c r="AG1091" t="s">
        <v>397</v>
      </c>
      <c r="AH1091" t="s">
        <v>406</v>
      </c>
      <c r="AI1091" t="s">
        <v>382</v>
      </c>
      <c r="AJ1091" t="s">
        <v>349</v>
      </c>
      <c r="AK1091" t="s">
        <v>349</v>
      </c>
      <c r="AL1091" t="s">
        <v>347</v>
      </c>
      <c r="AM1091" t="s">
        <v>407</v>
      </c>
      <c r="AN1091" t="s">
        <v>408</v>
      </c>
      <c r="AO1091" t="s">
        <v>350</v>
      </c>
      <c r="AP1091" t="s">
        <v>401</v>
      </c>
      <c r="AQ1091" t="s">
        <v>409</v>
      </c>
      <c r="AR1091" t="s">
        <v>352</v>
      </c>
      <c r="AS1091" t="s">
        <v>353</v>
      </c>
    </row>
    <row r="1092" spans="1:45" x14ac:dyDescent="0.3">
      <c r="A1092" t="s">
        <v>338</v>
      </c>
      <c r="B1092" t="s">
        <v>339</v>
      </c>
      <c r="C1092" t="s">
        <v>1045</v>
      </c>
      <c r="D1092" t="s">
        <v>347</v>
      </c>
      <c r="E1092" t="s">
        <v>1050</v>
      </c>
      <c r="F1092" t="s">
        <v>341</v>
      </c>
      <c r="G1092" t="s">
        <v>377</v>
      </c>
      <c r="H1092" t="s">
        <v>343</v>
      </c>
      <c r="I1092" t="s">
        <v>411</v>
      </c>
      <c r="J1092" t="s">
        <v>412</v>
      </c>
      <c r="K1092">
        <v>2491760</v>
      </c>
      <c r="L1092">
        <v>2491760</v>
      </c>
      <c r="M1092">
        <v>2491760</v>
      </c>
      <c r="N1092">
        <v>0</v>
      </c>
      <c r="O1092">
        <v>0</v>
      </c>
      <c r="P1092">
        <v>0</v>
      </c>
      <c r="Q1092">
        <v>1201524.95</v>
      </c>
      <c r="R1092">
        <v>1033352.64</v>
      </c>
      <c r="S1092">
        <v>179426.89</v>
      </c>
      <c r="T1092">
        <v>1201524.95</v>
      </c>
      <c r="U1092">
        <v>1201524.95</v>
      </c>
      <c r="V1092">
        <v>1290235.05</v>
      </c>
      <c r="W1092">
        <v>1290235.05</v>
      </c>
      <c r="X1092">
        <v>1290235.05</v>
      </c>
      <c r="Y1092">
        <v>1290235.05</v>
      </c>
      <c r="Z1092">
        <v>0</v>
      </c>
      <c r="AA1092">
        <v>0</v>
      </c>
      <c r="AB1092">
        <v>0</v>
      </c>
      <c r="AC1092">
        <v>0</v>
      </c>
      <c r="AD1092">
        <v>0</v>
      </c>
      <c r="AE1092" t="s">
        <v>346</v>
      </c>
      <c r="AF1092" t="s">
        <v>347</v>
      </c>
      <c r="AG1092" t="s">
        <v>397</v>
      </c>
      <c r="AH1092" t="s">
        <v>413</v>
      </c>
      <c r="AI1092" t="s">
        <v>382</v>
      </c>
      <c r="AJ1092" t="s">
        <v>349</v>
      </c>
      <c r="AK1092" t="s">
        <v>349</v>
      </c>
      <c r="AL1092" t="s">
        <v>347</v>
      </c>
      <c r="AM1092" t="s">
        <v>414</v>
      </c>
      <c r="AN1092" t="s">
        <v>415</v>
      </c>
      <c r="AO1092" t="s">
        <v>350</v>
      </c>
      <c r="AP1092" t="s">
        <v>401</v>
      </c>
      <c r="AQ1092" t="s">
        <v>416</v>
      </c>
      <c r="AR1092" t="s">
        <v>352</v>
      </c>
      <c r="AS1092" t="s">
        <v>353</v>
      </c>
    </row>
    <row r="1093" spans="1:45" x14ac:dyDescent="0.3">
      <c r="A1093" t="s">
        <v>338</v>
      </c>
      <c r="B1093" t="s">
        <v>339</v>
      </c>
      <c r="C1093" t="s">
        <v>1045</v>
      </c>
      <c r="D1093" t="s">
        <v>347</v>
      </c>
      <c r="E1093" t="s">
        <v>1051</v>
      </c>
      <c r="F1093" t="s">
        <v>341</v>
      </c>
      <c r="G1093" t="s">
        <v>377</v>
      </c>
      <c r="H1093" t="s">
        <v>343</v>
      </c>
      <c r="I1093" t="s">
        <v>418</v>
      </c>
      <c r="J1093" t="s">
        <v>419</v>
      </c>
      <c r="K1093">
        <v>4000000</v>
      </c>
      <c r="L1093">
        <v>4000000</v>
      </c>
      <c r="M1093">
        <v>4000000</v>
      </c>
      <c r="N1093">
        <v>0</v>
      </c>
      <c r="O1093">
        <v>0</v>
      </c>
      <c r="P1093">
        <v>0</v>
      </c>
      <c r="Q1093">
        <v>982172.04</v>
      </c>
      <c r="R1093">
        <v>982172.04</v>
      </c>
      <c r="S1093">
        <v>147942.78</v>
      </c>
      <c r="T1093">
        <v>982172.04</v>
      </c>
      <c r="U1093">
        <v>982172.04</v>
      </c>
      <c r="V1093">
        <v>3017827.96</v>
      </c>
      <c r="W1093">
        <v>3017827.96</v>
      </c>
      <c r="X1093">
        <v>3017827.96</v>
      </c>
      <c r="Y1093">
        <v>3017827.96</v>
      </c>
      <c r="Z1093">
        <v>0</v>
      </c>
      <c r="AA1093">
        <v>0</v>
      </c>
      <c r="AB1093">
        <v>0</v>
      </c>
      <c r="AC1093">
        <v>0</v>
      </c>
      <c r="AD1093">
        <v>0</v>
      </c>
      <c r="AE1093" t="s">
        <v>346</v>
      </c>
      <c r="AF1093" t="s">
        <v>347</v>
      </c>
      <c r="AG1093" t="s">
        <v>397</v>
      </c>
      <c r="AH1093" t="s">
        <v>420</v>
      </c>
      <c r="AI1093" t="s">
        <v>382</v>
      </c>
      <c r="AJ1093" t="s">
        <v>349</v>
      </c>
      <c r="AK1093" t="s">
        <v>349</v>
      </c>
      <c r="AL1093" t="s">
        <v>347</v>
      </c>
      <c r="AM1093" t="s">
        <v>421</v>
      </c>
      <c r="AN1093" t="s">
        <v>419</v>
      </c>
      <c r="AO1093" t="s">
        <v>350</v>
      </c>
      <c r="AP1093" t="s">
        <v>401</v>
      </c>
      <c r="AQ1093" t="s">
        <v>422</v>
      </c>
      <c r="AR1093" t="s">
        <v>352</v>
      </c>
      <c r="AS1093" t="s">
        <v>353</v>
      </c>
    </row>
    <row r="1094" spans="1:45" x14ac:dyDescent="0.3">
      <c r="A1094" t="s">
        <v>338</v>
      </c>
      <c r="B1094" t="s">
        <v>339</v>
      </c>
      <c r="C1094" t="s">
        <v>1045</v>
      </c>
      <c r="D1094" t="s">
        <v>426</v>
      </c>
      <c r="E1094" t="s">
        <v>1439</v>
      </c>
      <c r="F1094" t="s">
        <v>341</v>
      </c>
      <c r="G1094" t="s">
        <v>423</v>
      </c>
      <c r="H1094" t="s">
        <v>343</v>
      </c>
      <c r="I1094" t="s">
        <v>436</v>
      </c>
      <c r="J1094" t="s">
        <v>437</v>
      </c>
      <c r="K1094">
        <v>858000</v>
      </c>
      <c r="L1094">
        <v>858000</v>
      </c>
      <c r="M1094">
        <v>643500</v>
      </c>
      <c r="N1094">
        <v>0</v>
      </c>
      <c r="O1094">
        <v>0</v>
      </c>
      <c r="P1094">
        <v>0</v>
      </c>
      <c r="Q1094">
        <v>301340</v>
      </c>
      <c r="R1094">
        <v>301340</v>
      </c>
      <c r="S1094">
        <v>53225</v>
      </c>
      <c r="T1094">
        <v>301340</v>
      </c>
      <c r="U1094">
        <v>301340</v>
      </c>
      <c r="V1094">
        <v>342160</v>
      </c>
      <c r="W1094">
        <v>556660</v>
      </c>
      <c r="X1094">
        <v>556660</v>
      </c>
      <c r="Y1094">
        <v>556660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 t="s">
        <v>346</v>
      </c>
      <c r="AF1094" t="s">
        <v>426</v>
      </c>
      <c r="AG1094" t="s">
        <v>438</v>
      </c>
      <c r="AH1094" t="s">
        <v>439</v>
      </c>
      <c r="AI1094" t="s">
        <v>349</v>
      </c>
      <c r="AJ1094" t="s">
        <v>349</v>
      </c>
      <c r="AK1094" t="s">
        <v>349</v>
      </c>
      <c r="AL1094" t="s">
        <v>347</v>
      </c>
      <c r="AM1094" t="s">
        <v>349</v>
      </c>
      <c r="AN1094" t="s">
        <v>349</v>
      </c>
      <c r="AO1094" t="s">
        <v>429</v>
      </c>
      <c r="AP1094" t="s">
        <v>440</v>
      </c>
      <c r="AQ1094" t="s">
        <v>437</v>
      </c>
      <c r="AR1094" t="s">
        <v>352</v>
      </c>
      <c r="AS1094" t="s">
        <v>353</v>
      </c>
    </row>
    <row r="1095" spans="1:45" x14ac:dyDescent="0.3">
      <c r="A1095" t="s">
        <v>338</v>
      </c>
      <c r="B1095" t="s">
        <v>339</v>
      </c>
      <c r="C1095" t="s">
        <v>1045</v>
      </c>
      <c r="D1095" t="s">
        <v>426</v>
      </c>
      <c r="E1095" t="s">
        <v>1440</v>
      </c>
      <c r="F1095" t="s">
        <v>341</v>
      </c>
      <c r="G1095" t="s">
        <v>423</v>
      </c>
      <c r="H1095" t="s">
        <v>343</v>
      </c>
      <c r="I1095" t="s">
        <v>441</v>
      </c>
      <c r="J1095" t="s">
        <v>442</v>
      </c>
      <c r="K1095">
        <v>6600000</v>
      </c>
      <c r="L1095">
        <v>6600000</v>
      </c>
      <c r="M1095">
        <v>4950000</v>
      </c>
      <c r="N1095">
        <v>0</v>
      </c>
      <c r="O1095">
        <v>0</v>
      </c>
      <c r="P1095">
        <v>0</v>
      </c>
      <c r="Q1095">
        <v>3220255</v>
      </c>
      <c r="R1095">
        <v>3220255</v>
      </c>
      <c r="S1095">
        <v>600330</v>
      </c>
      <c r="T1095">
        <v>3220255</v>
      </c>
      <c r="U1095">
        <v>3220255</v>
      </c>
      <c r="V1095">
        <v>1729745</v>
      </c>
      <c r="W1095">
        <v>3379745</v>
      </c>
      <c r="X1095">
        <v>3379745</v>
      </c>
      <c r="Y1095">
        <v>3379745</v>
      </c>
      <c r="Z1095">
        <v>0</v>
      </c>
      <c r="AA1095">
        <v>0</v>
      </c>
      <c r="AB1095">
        <v>0</v>
      </c>
      <c r="AC1095">
        <v>0</v>
      </c>
      <c r="AD1095">
        <v>0</v>
      </c>
      <c r="AE1095" t="s">
        <v>346</v>
      </c>
      <c r="AF1095" t="s">
        <v>426</v>
      </c>
      <c r="AG1095" t="s">
        <v>438</v>
      </c>
      <c r="AH1095" t="s">
        <v>443</v>
      </c>
      <c r="AI1095" t="s">
        <v>349</v>
      </c>
      <c r="AJ1095" t="s">
        <v>349</v>
      </c>
      <c r="AK1095" t="s">
        <v>349</v>
      </c>
      <c r="AL1095" t="s">
        <v>347</v>
      </c>
      <c r="AM1095" t="s">
        <v>349</v>
      </c>
      <c r="AN1095" t="s">
        <v>349</v>
      </c>
      <c r="AO1095" t="s">
        <v>429</v>
      </c>
      <c r="AP1095" t="s">
        <v>440</v>
      </c>
      <c r="AQ1095" t="s">
        <v>442</v>
      </c>
      <c r="AR1095" t="s">
        <v>352</v>
      </c>
      <c r="AS1095" t="s">
        <v>353</v>
      </c>
    </row>
    <row r="1096" spans="1:45" x14ac:dyDescent="0.3">
      <c r="A1096" t="s">
        <v>338</v>
      </c>
      <c r="B1096" t="s">
        <v>339</v>
      </c>
      <c r="C1096" t="s">
        <v>1045</v>
      </c>
      <c r="D1096" t="s">
        <v>426</v>
      </c>
      <c r="E1096" t="s">
        <v>1442</v>
      </c>
      <c r="F1096" t="s">
        <v>341</v>
      </c>
      <c r="G1096" t="s">
        <v>423</v>
      </c>
      <c r="H1096" t="s">
        <v>343</v>
      </c>
      <c r="I1096" t="s">
        <v>446</v>
      </c>
      <c r="J1096" t="s">
        <v>447</v>
      </c>
      <c r="K1096">
        <v>10296000</v>
      </c>
      <c r="L1096">
        <v>10296000</v>
      </c>
      <c r="M1096">
        <v>7722000</v>
      </c>
      <c r="N1096">
        <v>0</v>
      </c>
      <c r="O1096">
        <v>0</v>
      </c>
      <c r="P1096">
        <v>0</v>
      </c>
      <c r="Q1096">
        <v>3436997.15</v>
      </c>
      <c r="R1096">
        <v>3436997.15</v>
      </c>
      <c r="S1096">
        <v>690293.33</v>
      </c>
      <c r="T1096">
        <v>3436997.15</v>
      </c>
      <c r="U1096">
        <v>3436997.15</v>
      </c>
      <c r="V1096">
        <v>4285002.8499999996</v>
      </c>
      <c r="W1096">
        <v>6859002.8499999996</v>
      </c>
      <c r="X1096">
        <v>6859002.8499999996</v>
      </c>
      <c r="Y1096">
        <v>6859002.8499999996</v>
      </c>
      <c r="Z1096">
        <v>0</v>
      </c>
      <c r="AA1096">
        <v>0</v>
      </c>
      <c r="AB1096">
        <v>0</v>
      </c>
      <c r="AC1096">
        <v>0</v>
      </c>
      <c r="AD1096">
        <v>0</v>
      </c>
      <c r="AE1096" t="s">
        <v>346</v>
      </c>
      <c r="AF1096" t="s">
        <v>426</v>
      </c>
      <c r="AG1096" t="s">
        <v>438</v>
      </c>
      <c r="AH1096" t="s">
        <v>448</v>
      </c>
      <c r="AI1096" t="s">
        <v>349</v>
      </c>
      <c r="AJ1096" t="s">
        <v>349</v>
      </c>
      <c r="AK1096" t="s">
        <v>349</v>
      </c>
      <c r="AL1096" t="s">
        <v>347</v>
      </c>
      <c r="AM1096" t="s">
        <v>349</v>
      </c>
      <c r="AN1096" t="s">
        <v>349</v>
      </c>
      <c r="AO1096" t="s">
        <v>429</v>
      </c>
      <c r="AP1096" t="s">
        <v>440</v>
      </c>
      <c r="AQ1096" t="s">
        <v>447</v>
      </c>
      <c r="AR1096" t="s">
        <v>352</v>
      </c>
      <c r="AS1096" t="s">
        <v>353</v>
      </c>
    </row>
    <row r="1097" spans="1:45" x14ac:dyDescent="0.3">
      <c r="A1097" t="s">
        <v>338</v>
      </c>
      <c r="B1097" t="s">
        <v>339</v>
      </c>
      <c r="C1097" t="s">
        <v>1045</v>
      </c>
      <c r="D1097" t="s">
        <v>426</v>
      </c>
      <c r="E1097" t="s">
        <v>1443</v>
      </c>
      <c r="F1097" t="s">
        <v>341</v>
      </c>
      <c r="G1097" t="s">
        <v>423</v>
      </c>
      <c r="H1097" t="s">
        <v>343</v>
      </c>
      <c r="I1097" t="s">
        <v>449</v>
      </c>
      <c r="J1097" t="s">
        <v>450</v>
      </c>
      <c r="K1097">
        <v>6300000</v>
      </c>
      <c r="L1097">
        <v>6300000</v>
      </c>
      <c r="M1097">
        <v>4725000</v>
      </c>
      <c r="N1097">
        <v>0</v>
      </c>
      <c r="O1097">
        <v>0</v>
      </c>
      <c r="P1097">
        <v>0</v>
      </c>
      <c r="Q1097">
        <v>3020876.9</v>
      </c>
      <c r="R1097">
        <v>3020876.9</v>
      </c>
      <c r="S1097">
        <v>1510438.45</v>
      </c>
      <c r="T1097">
        <v>3020876.9</v>
      </c>
      <c r="U1097">
        <v>3020876.9</v>
      </c>
      <c r="V1097">
        <v>1704123.1</v>
      </c>
      <c r="W1097">
        <v>3279123.1</v>
      </c>
      <c r="X1097">
        <v>3279123.1</v>
      </c>
      <c r="Y1097">
        <v>3279123.1</v>
      </c>
      <c r="Z1097">
        <v>0</v>
      </c>
      <c r="AA1097">
        <v>0</v>
      </c>
      <c r="AB1097">
        <v>0</v>
      </c>
      <c r="AC1097">
        <v>0</v>
      </c>
      <c r="AD1097">
        <v>0</v>
      </c>
      <c r="AE1097" t="s">
        <v>346</v>
      </c>
      <c r="AF1097" t="s">
        <v>426</v>
      </c>
      <c r="AG1097" t="s">
        <v>438</v>
      </c>
      <c r="AH1097" t="s">
        <v>451</v>
      </c>
      <c r="AI1097" t="s">
        <v>349</v>
      </c>
      <c r="AJ1097" t="s">
        <v>349</v>
      </c>
      <c r="AK1097" t="s">
        <v>349</v>
      </c>
      <c r="AL1097" t="s">
        <v>347</v>
      </c>
      <c r="AM1097" t="s">
        <v>349</v>
      </c>
      <c r="AN1097" t="s">
        <v>349</v>
      </c>
      <c r="AO1097" t="s">
        <v>429</v>
      </c>
      <c r="AP1097" t="s">
        <v>440</v>
      </c>
      <c r="AQ1097" t="s">
        <v>450</v>
      </c>
      <c r="AR1097" t="s">
        <v>352</v>
      </c>
      <c r="AS1097" t="s">
        <v>353</v>
      </c>
    </row>
    <row r="1098" spans="1:45" x14ac:dyDescent="0.3">
      <c r="A1098" t="s">
        <v>338</v>
      </c>
      <c r="B1098" t="s">
        <v>339</v>
      </c>
      <c r="C1098" t="s">
        <v>1045</v>
      </c>
      <c r="D1098" t="s">
        <v>426</v>
      </c>
      <c r="E1098" t="s">
        <v>1444</v>
      </c>
      <c r="F1098" t="s">
        <v>341</v>
      </c>
      <c r="G1098" t="s">
        <v>423</v>
      </c>
      <c r="H1098" t="s">
        <v>343</v>
      </c>
      <c r="I1098" t="s">
        <v>452</v>
      </c>
      <c r="J1098" t="s">
        <v>453</v>
      </c>
      <c r="K1098">
        <v>200000</v>
      </c>
      <c r="L1098">
        <v>700000</v>
      </c>
      <c r="M1098">
        <v>475000</v>
      </c>
      <c r="N1098">
        <v>0</v>
      </c>
      <c r="O1098">
        <v>0</v>
      </c>
      <c r="P1098">
        <v>0</v>
      </c>
      <c r="Q1098">
        <v>216293.3</v>
      </c>
      <c r="R1098">
        <v>216293.3</v>
      </c>
      <c r="S1098">
        <v>182201.2</v>
      </c>
      <c r="T1098">
        <v>216293.3</v>
      </c>
      <c r="U1098">
        <v>216293.3</v>
      </c>
      <c r="V1098">
        <v>258706.7</v>
      </c>
      <c r="W1098">
        <v>483706.7</v>
      </c>
      <c r="X1098">
        <v>483706.7</v>
      </c>
      <c r="Y1098">
        <v>483706.7</v>
      </c>
      <c r="Z1098">
        <v>0</v>
      </c>
      <c r="AA1098">
        <v>0</v>
      </c>
      <c r="AB1098">
        <v>0</v>
      </c>
      <c r="AC1098">
        <v>0</v>
      </c>
      <c r="AD1098">
        <v>500000</v>
      </c>
      <c r="AE1098" t="s">
        <v>346</v>
      </c>
      <c r="AF1098" t="s">
        <v>426</v>
      </c>
      <c r="AG1098" t="s">
        <v>454</v>
      </c>
      <c r="AH1098" t="s">
        <v>455</v>
      </c>
      <c r="AI1098" t="s">
        <v>349</v>
      </c>
      <c r="AJ1098" t="s">
        <v>349</v>
      </c>
      <c r="AK1098" t="s">
        <v>349</v>
      </c>
      <c r="AL1098" t="s">
        <v>347</v>
      </c>
      <c r="AM1098" t="s">
        <v>349</v>
      </c>
      <c r="AN1098" t="s">
        <v>349</v>
      </c>
      <c r="AO1098" t="s">
        <v>429</v>
      </c>
      <c r="AP1098" t="s">
        <v>456</v>
      </c>
      <c r="AQ1098" t="s">
        <v>453</v>
      </c>
      <c r="AR1098" t="s">
        <v>352</v>
      </c>
      <c r="AS1098" t="s">
        <v>353</v>
      </c>
    </row>
    <row r="1099" spans="1:45" x14ac:dyDescent="0.3">
      <c r="A1099" t="s">
        <v>338</v>
      </c>
      <c r="B1099" t="s">
        <v>339</v>
      </c>
      <c r="C1099" t="s">
        <v>1045</v>
      </c>
      <c r="D1099" t="s">
        <v>426</v>
      </c>
      <c r="E1099" t="s">
        <v>1445</v>
      </c>
      <c r="F1099" t="s">
        <v>341</v>
      </c>
      <c r="G1099" t="s">
        <v>423</v>
      </c>
      <c r="H1099" t="s">
        <v>343</v>
      </c>
      <c r="I1099" t="s">
        <v>457</v>
      </c>
      <c r="J1099" t="s">
        <v>458</v>
      </c>
      <c r="K1099">
        <v>200000</v>
      </c>
      <c r="L1099">
        <v>200000</v>
      </c>
      <c r="M1099">
        <v>150000</v>
      </c>
      <c r="N1099">
        <v>0</v>
      </c>
      <c r="O1099">
        <v>0</v>
      </c>
      <c r="P1099">
        <v>0</v>
      </c>
      <c r="Q1099">
        <v>53000</v>
      </c>
      <c r="R1099">
        <v>53000</v>
      </c>
      <c r="S1099">
        <v>0</v>
      </c>
      <c r="T1099">
        <v>53000</v>
      </c>
      <c r="U1099">
        <v>53000</v>
      </c>
      <c r="V1099">
        <v>97000</v>
      </c>
      <c r="W1099">
        <v>147000</v>
      </c>
      <c r="X1099">
        <v>147000</v>
      </c>
      <c r="Y1099">
        <v>147000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 t="s">
        <v>346</v>
      </c>
      <c r="AF1099" t="s">
        <v>426</v>
      </c>
      <c r="AG1099" t="s">
        <v>454</v>
      </c>
      <c r="AH1099" t="s">
        <v>459</v>
      </c>
      <c r="AI1099" t="s">
        <v>349</v>
      </c>
      <c r="AJ1099" t="s">
        <v>349</v>
      </c>
      <c r="AK1099" t="s">
        <v>349</v>
      </c>
      <c r="AL1099" t="s">
        <v>347</v>
      </c>
      <c r="AM1099" t="s">
        <v>349</v>
      </c>
      <c r="AN1099" t="s">
        <v>349</v>
      </c>
      <c r="AO1099" t="s">
        <v>429</v>
      </c>
      <c r="AP1099" t="s">
        <v>456</v>
      </c>
      <c r="AQ1099" t="s">
        <v>458</v>
      </c>
      <c r="AR1099" t="s">
        <v>352</v>
      </c>
      <c r="AS1099" t="s">
        <v>353</v>
      </c>
    </row>
    <row r="1100" spans="1:45" x14ac:dyDescent="0.3">
      <c r="A1100" t="s">
        <v>338</v>
      </c>
      <c r="B1100" t="s">
        <v>339</v>
      </c>
      <c r="C1100" t="s">
        <v>1045</v>
      </c>
      <c r="D1100" t="s">
        <v>426</v>
      </c>
      <c r="E1100" t="s">
        <v>1447</v>
      </c>
      <c r="F1100" t="s">
        <v>341</v>
      </c>
      <c r="G1100" t="s">
        <v>423</v>
      </c>
      <c r="H1100" t="s">
        <v>343</v>
      </c>
      <c r="I1100" t="s">
        <v>464</v>
      </c>
      <c r="J1100" t="s">
        <v>465</v>
      </c>
      <c r="K1100">
        <v>700000</v>
      </c>
      <c r="L1100">
        <v>5000000</v>
      </c>
      <c r="M1100">
        <v>2750000</v>
      </c>
      <c r="N1100">
        <v>0</v>
      </c>
      <c r="O1100">
        <v>0</v>
      </c>
      <c r="P1100">
        <v>0</v>
      </c>
      <c r="Q1100">
        <v>457650</v>
      </c>
      <c r="R1100">
        <v>457650</v>
      </c>
      <c r="S1100">
        <v>274590</v>
      </c>
      <c r="T1100">
        <v>457650</v>
      </c>
      <c r="U1100">
        <v>457650</v>
      </c>
      <c r="V1100">
        <v>2292350</v>
      </c>
      <c r="W1100">
        <v>4542350</v>
      </c>
      <c r="X1100">
        <v>4542350</v>
      </c>
      <c r="Y1100">
        <v>4542350</v>
      </c>
      <c r="Z1100">
        <v>0</v>
      </c>
      <c r="AA1100">
        <v>0</v>
      </c>
      <c r="AB1100">
        <v>0</v>
      </c>
      <c r="AC1100">
        <v>0</v>
      </c>
      <c r="AD1100">
        <v>4300000</v>
      </c>
      <c r="AE1100" t="s">
        <v>346</v>
      </c>
      <c r="AF1100" t="s">
        <v>426</v>
      </c>
      <c r="AG1100" t="s">
        <v>454</v>
      </c>
      <c r="AH1100" t="s">
        <v>466</v>
      </c>
      <c r="AI1100" t="s">
        <v>349</v>
      </c>
      <c r="AJ1100" t="s">
        <v>349</v>
      </c>
      <c r="AK1100" t="s">
        <v>349</v>
      </c>
      <c r="AL1100" t="s">
        <v>347</v>
      </c>
      <c r="AM1100" t="s">
        <v>349</v>
      </c>
      <c r="AN1100" t="s">
        <v>349</v>
      </c>
      <c r="AO1100" t="s">
        <v>429</v>
      </c>
      <c r="AP1100" t="s">
        <v>456</v>
      </c>
      <c r="AQ1100" t="s">
        <v>465</v>
      </c>
      <c r="AR1100" t="s">
        <v>352</v>
      </c>
      <c r="AS1100" t="s">
        <v>353</v>
      </c>
    </row>
    <row r="1101" spans="1:45" x14ac:dyDescent="0.3">
      <c r="A1101" t="s">
        <v>338</v>
      </c>
      <c r="B1101" t="s">
        <v>339</v>
      </c>
      <c r="C1101" t="s">
        <v>1045</v>
      </c>
      <c r="D1101" t="s">
        <v>426</v>
      </c>
      <c r="E1101" t="s">
        <v>1450</v>
      </c>
      <c r="F1101" t="s">
        <v>341</v>
      </c>
      <c r="G1101" t="s">
        <v>423</v>
      </c>
      <c r="H1101" t="s">
        <v>343</v>
      </c>
      <c r="I1101" t="s">
        <v>475</v>
      </c>
      <c r="J1101" t="s">
        <v>475</v>
      </c>
      <c r="K1101">
        <v>114000000</v>
      </c>
      <c r="L1101">
        <v>123000000</v>
      </c>
      <c r="M1101">
        <v>92500000</v>
      </c>
      <c r="N1101">
        <v>0</v>
      </c>
      <c r="O1101">
        <v>0</v>
      </c>
      <c r="P1101">
        <v>0</v>
      </c>
      <c r="Q1101">
        <v>45248409.840000004</v>
      </c>
      <c r="R1101">
        <v>45248409.840000004</v>
      </c>
      <c r="S1101">
        <v>8058730.5999999996</v>
      </c>
      <c r="T1101">
        <v>45248409.840000004</v>
      </c>
      <c r="U1101">
        <v>45248409.840000004</v>
      </c>
      <c r="V1101">
        <v>47251590.159999996</v>
      </c>
      <c r="W1101">
        <v>77751590.159999996</v>
      </c>
      <c r="X1101">
        <v>77751590.159999996</v>
      </c>
      <c r="Y1101">
        <v>77751590.159999996</v>
      </c>
      <c r="Z1101">
        <v>0</v>
      </c>
      <c r="AA1101">
        <v>0</v>
      </c>
      <c r="AB1101">
        <v>0</v>
      </c>
      <c r="AC1101">
        <v>0</v>
      </c>
      <c r="AD1101">
        <v>9000000</v>
      </c>
      <c r="AE1101" t="s">
        <v>346</v>
      </c>
      <c r="AF1101" t="s">
        <v>426</v>
      </c>
      <c r="AG1101" t="s">
        <v>469</v>
      </c>
      <c r="AH1101" t="s">
        <v>476</v>
      </c>
      <c r="AI1101" t="s">
        <v>349</v>
      </c>
      <c r="AJ1101" t="s">
        <v>349</v>
      </c>
      <c r="AK1101" t="s">
        <v>349</v>
      </c>
      <c r="AL1101" t="s">
        <v>347</v>
      </c>
      <c r="AM1101" t="s">
        <v>349</v>
      </c>
      <c r="AN1101" t="s">
        <v>349</v>
      </c>
      <c r="AO1101" t="s">
        <v>429</v>
      </c>
      <c r="AP1101" t="s">
        <v>471</v>
      </c>
      <c r="AQ1101" t="s">
        <v>475</v>
      </c>
      <c r="AR1101" t="s">
        <v>352</v>
      </c>
      <c r="AS1101" t="s">
        <v>353</v>
      </c>
    </row>
    <row r="1102" spans="1:45" x14ac:dyDescent="0.3">
      <c r="A1102" t="s">
        <v>338</v>
      </c>
      <c r="B1102" t="s">
        <v>339</v>
      </c>
      <c r="C1102" t="s">
        <v>1045</v>
      </c>
      <c r="D1102" t="s">
        <v>426</v>
      </c>
      <c r="E1102" t="s">
        <v>1451</v>
      </c>
      <c r="F1102" t="s">
        <v>341</v>
      </c>
      <c r="G1102" t="s">
        <v>423</v>
      </c>
      <c r="H1102" t="s">
        <v>343</v>
      </c>
      <c r="I1102" t="s">
        <v>477</v>
      </c>
      <c r="J1102" t="s">
        <v>478</v>
      </c>
      <c r="K1102">
        <v>317935237</v>
      </c>
      <c r="L1102">
        <v>304239606</v>
      </c>
      <c r="M1102">
        <v>210109009.16999999</v>
      </c>
      <c r="N1102">
        <v>0</v>
      </c>
      <c r="O1102">
        <v>0</v>
      </c>
      <c r="P1102">
        <v>0</v>
      </c>
      <c r="Q1102">
        <v>7608950.8799999999</v>
      </c>
      <c r="R1102">
        <v>7608950.8799999999</v>
      </c>
      <c r="S1102">
        <v>4226197.74</v>
      </c>
      <c r="T1102">
        <v>7608950.8799999999</v>
      </c>
      <c r="U1102">
        <v>7608950.8799999999</v>
      </c>
      <c r="V1102">
        <v>202500058.28999999</v>
      </c>
      <c r="W1102">
        <v>296630655.12</v>
      </c>
      <c r="X1102">
        <v>296630655.12</v>
      </c>
      <c r="Y1102">
        <v>296630655.12</v>
      </c>
      <c r="Z1102">
        <v>0</v>
      </c>
      <c r="AA1102">
        <v>0</v>
      </c>
      <c r="AB1102">
        <v>0</v>
      </c>
      <c r="AC1102">
        <v>-13695631</v>
      </c>
      <c r="AD1102">
        <v>0</v>
      </c>
      <c r="AE1102" t="s">
        <v>346</v>
      </c>
      <c r="AF1102" t="s">
        <v>426</v>
      </c>
      <c r="AG1102" t="s">
        <v>469</v>
      </c>
      <c r="AH1102" t="s">
        <v>479</v>
      </c>
      <c r="AI1102" t="s">
        <v>349</v>
      </c>
      <c r="AJ1102" t="s">
        <v>349</v>
      </c>
      <c r="AK1102" t="s">
        <v>349</v>
      </c>
      <c r="AL1102" t="s">
        <v>347</v>
      </c>
      <c r="AM1102" t="s">
        <v>349</v>
      </c>
      <c r="AN1102" t="s">
        <v>349</v>
      </c>
      <c r="AO1102" t="s">
        <v>429</v>
      </c>
      <c r="AP1102" t="s">
        <v>471</v>
      </c>
      <c r="AQ1102" t="s">
        <v>478</v>
      </c>
      <c r="AR1102" t="s">
        <v>352</v>
      </c>
      <c r="AS1102" t="s">
        <v>353</v>
      </c>
    </row>
    <row r="1103" spans="1:45" x14ac:dyDescent="0.3">
      <c r="A1103" t="s">
        <v>338</v>
      </c>
      <c r="B1103" t="s">
        <v>339</v>
      </c>
      <c r="C1103" t="s">
        <v>1045</v>
      </c>
      <c r="D1103" t="s">
        <v>426</v>
      </c>
      <c r="E1103" t="s">
        <v>1452</v>
      </c>
      <c r="F1103" t="s">
        <v>341</v>
      </c>
      <c r="G1103" t="s">
        <v>423</v>
      </c>
      <c r="H1103" t="s">
        <v>343</v>
      </c>
      <c r="I1103" t="s">
        <v>480</v>
      </c>
      <c r="J1103" t="s">
        <v>481</v>
      </c>
      <c r="K1103">
        <v>100000</v>
      </c>
      <c r="L1103">
        <v>100000</v>
      </c>
      <c r="M1103">
        <v>75000</v>
      </c>
      <c r="N1103">
        <v>0</v>
      </c>
      <c r="O1103">
        <v>0</v>
      </c>
      <c r="P1103">
        <v>0</v>
      </c>
      <c r="Q1103">
        <v>5740</v>
      </c>
      <c r="R1103">
        <v>5740</v>
      </c>
      <c r="S1103">
        <v>0</v>
      </c>
      <c r="T1103">
        <v>5740</v>
      </c>
      <c r="U1103">
        <v>5740</v>
      </c>
      <c r="V1103">
        <v>69260</v>
      </c>
      <c r="W1103">
        <v>94260</v>
      </c>
      <c r="X1103">
        <v>94260</v>
      </c>
      <c r="Y1103">
        <v>94260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 t="s">
        <v>346</v>
      </c>
      <c r="AF1103" t="s">
        <v>426</v>
      </c>
      <c r="AG1103" t="s">
        <v>482</v>
      </c>
      <c r="AH1103" t="s">
        <v>483</v>
      </c>
      <c r="AI1103" t="s">
        <v>349</v>
      </c>
      <c r="AJ1103" t="s">
        <v>349</v>
      </c>
      <c r="AK1103" t="s">
        <v>349</v>
      </c>
      <c r="AL1103" t="s">
        <v>347</v>
      </c>
      <c r="AM1103" t="s">
        <v>349</v>
      </c>
      <c r="AN1103" t="s">
        <v>349</v>
      </c>
      <c r="AO1103" t="s">
        <v>429</v>
      </c>
      <c r="AP1103" t="s">
        <v>484</v>
      </c>
      <c r="AQ1103" t="s">
        <v>481</v>
      </c>
      <c r="AR1103" t="s">
        <v>352</v>
      </c>
      <c r="AS1103" t="s">
        <v>353</v>
      </c>
    </row>
    <row r="1104" spans="1:45" x14ac:dyDescent="0.3">
      <c r="A1104" t="s">
        <v>338</v>
      </c>
      <c r="B1104" t="s">
        <v>339</v>
      </c>
      <c r="C1104" t="s">
        <v>1045</v>
      </c>
      <c r="D1104" t="s">
        <v>426</v>
      </c>
      <c r="E1104" t="s">
        <v>1453</v>
      </c>
      <c r="F1104" t="s">
        <v>341</v>
      </c>
      <c r="G1104" t="s">
        <v>423</v>
      </c>
      <c r="H1104" t="s">
        <v>343</v>
      </c>
      <c r="I1104" t="s">
        <v>485</v>
      </c>
      <c r="J1104" t="s">
        <v>486</v>
      </c>
      <c r="K1104">
        <v>1850000</v>
      </c>
      <c r="L1104">
        <v>1850000</v>
      </c>
      <c r="M1104">
        <v>1387500</v>
      </c>
      <c r="N1104">
        <v>0</v>
      </c>
      <c r="O1104">
        <v>0</v>
      </c>
      <c r="P1104">
        <v>0</v>
      </c>
      <c r="Q1104">
        <v>267200</v>
      </c>
      <c r="R1104">
        <v>267200</v>
      </c>
      <c r="S1104">
        <v>0</v>
      </c>
      <c r="T1104">
        <v>267200</v>
      </c>
      <c r="U1104">
        <v>267200</v>
      </c>
      <c r="V1104">
        <v>1120300</v>
      </c>
      <c r="W1104">
        <v>1582800</v>
      </c>
      <c r="X1104">
        <v>1582800</v>
      </c>
      <c r="Y1104">
        <v>1582800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 t="s">
        <v>346</v>
      </c>
      <c r="AF1104" t="s">
        <v>426</v>
      </c>
      <c r="AG1104" t="s">
        <v>482</v>
      </c>
      <c r="AH1104" t="s">
        <v>487</v>
      </c>
      <c r="AI1104" t="s">
        <v>349</v>
      </c>
      <c r="AJ1104" t="s">
        <v>349</v>
      </c>
      <c r="AK1104" t="s">
        <v>349</v>
      </c>
      <c r="AL1104" t="s">
        <v>347</v>
      </c>
      <c r="AM1104" t="s">
        <v>349</v>
      </c>
      <c r="AN1104" t="s">
        <v>349</v>
      </c>
      <c r="AO1104" t="s">
        <v>429</v>
      </c>
      <c r="AP1104" t="s">
        <v>484</v>
      </c>
      <c r="AQ1104" t="s">
        <v>486</v>
      </c>
      <c r="AR1104" t="s">
        <v>352</v>
      </c>
      <c r="AS1104" t="s">
        <v>353</v>
      </c>
    </row>
    <row r="1105" spans="1:45" x14ac:dyDescent="0.3">
      <c r="A1105" t="s">
        <v>338</v>
      </c>
      <c r="B1105" t="s">
        <v>339</v>
      </c>
      <c r="C1105" t="s">
        <v>1045</v>
      </c>
      <c r="D1105" t="s">
        <v>426</v>
      </c>
      <c r="E1105" t="s">
        <v>1523</v>
      </c>
      <c r="F1105" t="s">
        <v>341</v>
      </c>
      <c r="G1105" t="s">
        <v>423</v>
      </c>
      <c r="H1105" t="s">
        <v>343</v>
      </c>
      <c r="I1105" t="s">
        <v>1052</v>
      </c>
      <c r="J1105" t="s">
        <v>1053</v>
      </c>
      <c r="K1105">
        <v>2000000</v>
      </c>
      <c r="L1105">
        <v>2000000</v>
      </c>
      <c r="M1105">
        <v>1500000</v>
      </c>
      <c r="N1105">
        <v>0</v>
      </c>
      <c r="O1105">
        <v>0</v>
      </c>
      <c r="P1105">
        <v>0</v>
      </c>
      <c r="Q1105">
        <v>512377</v>
      </c>
      <c r="R1105">
        <v>512377</v>
      </c>
      <c r="S1105">
        <v>0</v>
      </c>
      <c r="T1105">
        <v>512377</v>
      </c>
      <c r="U1105">
        <v>512377</v>
      </c>
      <c r="V1105">
        <v>987623</v>
      </c>
      <c r="W1105">
        <v>1487623</v>
      </c>
      <c r="X1105">
        <v>1487623</v>
      </c>
      <c r="Y1105">
        <v>1487623</v>
      </c>
      <c r="Z1105">
        <v>0</v>
      </c>
      <c r="AA1105">
        <v>0</v>
      </c>
      <c r="AB1105">
        <v>0</v>
      </c>
      <c r="AC1105">
        <v>0</v>
      </c>
      <c r="AD1105">
        <v>0</v>
      </c>
      <c r="AE1105" t="s">
        <v>346</v>
      </c>
      <c r="AF1105" t="s">
        <v>426</v>
      </c>
      <c r="AG1105" t="s">
        <v>482</v>
      </c>
      <c r="AH1105" t="s">
        <v>1054</v>
      </c>
      <c r="AI1105" t="s">
        <v>349</v>
      </c>
      <c r="AJ1105" t="s">
        <v>349</v>
      </c>
      <c r="AK1105" t="s">
        <v>349</v>
      </c>
      <c r="AL1105" t="s">
        <v>347</v>
      </c>
      <c r="AM1105" t="s">
        <v>349</v>
      </c>
      <c r="AN1105" t="s">
        <v>349</v>
      </c>
      <c r="AO1105" t="s">
        <v>429</v>
      </c>
      <c r="AP1105" t="s">
        <v>484</v>
      </c>
      <c r="AQ1105" t="s">
        <v>1053</v>
      </c>
      <c r="AR1105" t="s">
        <v>352</v>
      </c>
      <c r="AS1105" t="s">
        <v>353</v>
      </c>
    </row>
    <row r="1106" spans="1:45" x14ac:dyDescent="0.3">
      <c r="A1106" t="s">
        <v>338</v>
      </c>
      <c r="B1106" t="s">
        <v>339</v>
      </c>
      <c r="C1106" t="s">
        <v>1045</v>
      </c>
      <c r="D1106" t="s">
        <v>426</v>
      </c>
      <c r="E1106" t="s">
        <v>1524</v>
      </c>
      <c r="F1106" t="s">
        <v>341</v>
      </c>
      <c r="G1106" t="s">
        <v>423</v>
      </c>
      <c r="H1106" t="s">
        <v>343</v>
      </c>
      <c r="I1106" t="s">
        <v>1055</v>
      </c>
      <c r="J1106" t="s">
        <v>1056</v>
      </c>
      <c r="K1106">
        <v>400000</v>
      </c>
      <c r="L1106">
        <v>400000</v>
      </c>
      <c r="M1106">
        <v>300000</v>
      </c>
      <c r="N1106">
        <v>0</v>
      </c>
      <c r="O1106">
        <v>0</v>
      </c>
      <c r="P1106">
        <v>0</v>
      </c>
      <c r="Q1106">
        <v>138544.39000000001</v>
      </c>
      <c r="R1106">
        <v>138544.39000000001</v>
      </c>
      <c r="S1106">
        <v>71511.839999999997</v>
      </c>
      <c r="T1106">
        <v>138544.39000000001</v>
      </c>
      <c r="U1106">
        <v>138544.39000000001</v>
      </c>
      <c r="V1106">
        <v>161455.60999999999</v>
      </c>
      <c r="W1106">
        <v>261455.61</v>
      </c>
      <c r="X1106">
        <v>261455.61</v>
      </c>
      <c r="Y1106">
        <v>261455.61</v>
      </c>
      <c r="Z1106">
        <v>0</v>
      </c>
      <c r="AA1106">
        <v>0</v>
      </c>
      <c r="AB1106">
        <v>0</v>
      </c>
      <c r="AC1106">
        <v>0</v>
      </c>
      <c r="AD1106">
        <v>0</v>
      </c>
      <c r="AE1106" t="s">
        <v>346</v>
      </c>
      <c r="AF1106" t="s">
        <v>426</v>
      </c>
      <c r="AG1106" t="s">
        <v>482</v>
      </c>
      <c r="AH1106" t="s">
        <v>1057</v>
      </c>
      <c r="AI1106" t="s">
        <v>349</v>
      </c>
      <c r="AJ1106" t="s">
        <v>349</v>
      </c>
      <c r="AK1106" t="s">
        <v>349</v>
      </c>
      <c r="AL1106" t="s">
        <v>347</v>
      </c>
      <c r="AM1106" t="s">
        <v>349</v>
      </c>
      <c r="AN1106" t="s">
        <v>349</v>
      </c>
      <c r="AO1106" t="s">
        <v>429</v>
      </c>
      <c r="AP1106" t="s">
        <v>484</v>
      </c>
      <c r="AQ1106" t="s">
        <v>1056</v>
      </c>
      <c r="AR1106" t="s">
        <v>352</v>
      </c>
      <c r="AS1106" t="s">
        <v>353</v>
      </c>
    </row>
    <row r="1107" spans="1:45" x14ac:dyDescent="0.3">
      <c r="A1107" t="s">
        <v>338</v>
      </c>
      <c r="B1107" t="s">
        <v>339</v>
      </c>
      <c r="C1107" t="s">
        <v>1045</v>
      </c>
      <c r="D1107" t="s">
        <v>426</v>
      </c>
      <c r="E1107" t="s">
        <v>1454</v>
      </c>
      <c r="F1107" t="s">
        <v>341</v>
      </c>
      <c r="G1107" t="s">
        <v>423</v>
      </c>
      <c r="H1107" t="s">
        <v>343</v>
      </c>
      <c r="I1107" t="s">
        <v>488</v>
      </c>
      <c r="J1107" t="s">
        <v>488</v>
      </c>
      <c r="K1107">
        <v>5100000</v>
      </c>
      <c r="L1107">
        <v>5100000</v>
      </c>
      <c r="M1107">
        <v>4025000</v>
      </c>
      <c r="N1107">
        <v>0</v>
      </c>
      <c r="O1107">
        <v>0</v>
      </c>
      <c r="P1107">
        <v>0</v>
      </c>
      <c r="Q1107">
        <v>2898331.48</v>
      </c>
      <c r="R1107">
        <v>2898331.48</v>
      </c>
      <c r="S1107">
        <v>2430173.48</v>
      </c>
      <c r="T1107">
        <v>2898331.48</v>
      </c>
      <c r="U1107">
        <v>2898331.48</v>
      </c>
      <c r="V1107">
        <v>1126668.52</v>
      </c>
      <c r="W1107">
        <v>2201668.52</v>
      </c>
      <c r="X1107">
        <v>2201668.52</v>
      </c>
      <c r="Y1107">
        <v>2201668.52</v>
      </c>
      <c r="Z1107">
        <v>0</v>
      </c>
      <c r="AA1107">
        <v>0</v>
      </c>
      <c r="AB1107">
        <v>0</v>
      </c>
      <c r="AC1107">
        <v>0</v>
      </c>
      <c r="AD1107">
        <v>0</v>
      </c>
      <c r="AE1107" t="s">
        <v>346</v>
      </c>
      <c r="AF1107" t="s">
        <v>426</v>
      </c>
      <c r="AG1107" t="s">
        <v>489</v>
      </c>
      <c r="AH1107" t="s">
        <v>490</v>
      </c>
      <c r="AI1107" t="s">
        <v>349</v>
      </c>
      <c r="AJ1107" t="s">
        <v>349</v>
      </c>
      <c r="AK1107" t="s">
        <v>349</v>
      </c>
      <c r="AL1107" t="s">
        <v>347</v>
      </c>
      <c r="AM1107" t="s">
        <v>349</v>
      </c>
      <c r="AN1107" t="s">
        <v>349</v>
      </c>
      <c r="AO1107" t="s">
        <v>429</v>
      </c>
      <c r="AP1107" t="s">
        <v>491</v>
      </c>
      <c r="AQ1107" t="s">
        <v>488</v>
      </c>
      <c r="AR1107" t="s">
        <v>352</v>
      </c>
      <c r="AS1107" t="s">
        <v>353</v>
      </c>
    </row>
    <row r="1108" spans="1:45" x14ac:dyDescent="0.3">
      <c r="A1108" t="s">
        <v>338</v>
      </c>
      <c r="B1108" t="s">
        <v>339</v>
      </c>
      <c r="C1108" t="s">
        <v>1045</v>
      </c>
      <c r="D1108" t="s">
        <v>426</v>
      </c>
      <c r="E1108" t="s">
        <v>1456</v>
      </c>
      <c r="F1108" t="s">
        <v>341</v>
      </c>
      <c r="G1108" t="s">
        <v>423</v>
      </c>
      <c r="H1108" t="s">
        <v>343</v>
      </c>
      <c r="I1108" t="s">
        <v>497</v>
      </c>
      <c r="J1108" t="s">
        <v>498</v>
      </c>
      <c r="K1108">
        <v>100000</v>
      </c>
      <c r="L1108">
        <v>100000</v>
      </c>
      <c r="M1108">
        <v>85000</v>
      </c>
      <c r="N1108">
        <v>0</v>
      </c>
      <c r="O1108">
        <v>0</v>
      </c>
      <c r="P1108">
        <v>0</v>
      </c>
      <c r="Q1108">
        <v>54544.85</v>
      </c>
      <c r="R1108">
        <v>54544.85</v>
      </c>
      <c r="S1108">
        <v>10530</v>
      </c>
      <c r="T1108">
        <v>54544.85</v>
      </c>
      <c r="U1108">
        <v>54544.85</v>
      </c>
      <c r="V1108">
        <v>30455.15</v>
      </c>
      <c r="W1108">
        <v>45455.15</v>
      </c>
      <c r="X1108">
        <v>45455.15</v>
      </c>
      <c r="Y1108">
        <v>45455.15</v>
      </c>
      <c r="Z1108">
        <v>0</v>
      </c>
      <c r="AA1108">
        <v>0</v>
      </c>
      <c r="AB1108">
        <v>0</v>
      </c>
      <c r="AC1108">
        <v>0</v>
      </c>
      <c r="AD1108">
        <v>0</v>
      </c>
      <c r="AE1108" t="s">
        <v>346</v>
      </c>
      <c r="AF1108" t="s">
        <v>426</v>
      </c>
      <c r="AG1108" t="s">
        <v>494</v>
      </c>
      <c r="AH1108" t="s">
        <v>499</v>
      </c>
      <c r="AI1108" t="s">
        <v>349</v>
      </c>
      <c r="AJ1108" t="s">
        <v>349</v>
      </c>
      <c r="AK1108" t="s">
        <v>349</v>
      </c>
      <c r="AL1108" t="s">
        <v>347</v>
      </c>
      <c r="AM1108" t="s">
        <v>349</v>
      </c>
      <c r="AN1108" t="s">
        <v>349</v>
      </c>
      <c r="AO1108" t="s">
        <v>429</v>
      </c>
      <c r="AP1108" t="s">
        <v>496</v>
      </c>
      <c r="AQ1108" t="s">
        <v>498</v>
      </c>
      <c r="AR1108" t="s">
        <v>352</v>
      </c>
      <c r="AS1108" t="s">
        <v>353</v>
      </c>
    </row>
    <row r="1109" spans="1:45" x14ac:dyDescent="0.3">
      <c r="A1109" t="s">
        <v>338</v>
      </c>
      <c r="B1109" t="s">
        <v>339</v>
      </c>
      <c r="C1109" t="s">
        <v>1045</v>
      </c>
      <c r="D1109" t="s">
        <v>426</v>
      </c>
      <c r="E1109" t="s">
        <v>1458</v>
      </c>
      <c r="F1109" t="s">
        <v>341</v>
      </c>
      <c r="G1109" t="s">
        <v>423</v>
      </c>
      <c r="H1109" t="s">
        <v>343</v>
      </c>
      <c r="I1109" t="s">
        <v>503</v>
      </c>
      <c r="J1109" t="s">
        <v>504</v>
      </c>
      <c r="K1109">
        <v>3000000</v>
      </c>
      <c r="L1109">
        <v>13895631</v>
      </c>
      <c r="M1109">
        <v>7697815.5</v>
      </c>
      <c r="N1109">
        <v>0</v>
      </c>
      <c r="O1109">
        <v>0</v>
      </c>
      <c r="P1109">
        <v>0</v>
      </c>
      <c r="Q1109">
        <v>736833.57</v>
      </c>
      <c r="R1109">
        <v>736833.57</v>
      </c>
      <c r="S1109">
        <v>227502.85</v>
      </c>
      <c r="T1109">
        <v>736833.57</v>
      </c>
      <c r="U1109">
        <v>736833.57</v>
      </c>
      <c r="V1109">
        <v>6960981.9299999997</v>
      </c>
      <c r="W1109">
        <v>13158797.43</v>
      </c>
      <c r="X1109">
        <v>13158797.43</v>
      </c>
      <c r="Y1109">
        <v>13158797.43</v>
      </c>
      <c r="Z1109">
        <v>0</v>
      </c>
      <c r="AA1109">
        <v>0</v>
      </c>
      <c r="AB1109">
        <v>0</v>
      </c>
      <c r="AC1109">
        <v>0</v>
      </c>
      <c r="AD1109">
        <v>10895631</v>
      </c>
      <c r="AE1109" t="s">
        <v>346</v>
      </c>
      <c r="AF1109" t="s">
        <v>426</v>
      </c>
      <c r="AG1109" t="s">
        <v>505</v>
      </c>
      <c r="AH1109" t="s">
        <v>506</v>
      </c>
      <c r="AI1109" t="s">
        <v>349</v>
      </c>
      <c r="AJ1109" t="s">
        <v>349</v>
      </c>
      <c r="AK1109" t="s">
        <v>349</v>
      </c>
      <c r="AL1109" t="s">
        <v>347</v>
      </c>
      <c r="AM1109" t="s">
        <v>349</v>
      </c>
      <c r="AN1109" t="s">
        <v>349</v>
      </c>
      <c r="AO1109" t="s">
        <v>429</v>
      </c>
      <c r="AP1109" t="s">
        <v>507</v>
      </c>
      <c r="AQ1109" t="s">
        <v>504</v>
      </c>
      <c r="AR1109" t="s">
        <v>352</v>
      </c>
      <c r="AS1109" t="s">
        <v>353</v>
      </c>
    </row>
    <row r="1110" spans="1:45" x14ac:dyDescent="0.3">
      <c r="A1110" t="s">
        <v>338</v>
      </c>
      <c r="B1110" t="s">
        <v>339</v>
      </c>
      <c r="C1110" t="s">
        <v>1045</v>
      </c>
      <c r="D1110" t="s">
        <v>426</v>
      </c>
      <c r="E1110" t="s">
        <v>1461</v>
      </c>
      <c r="F1110" t="s">
        <v>341</v>
      </c>
      <c r="G1110" t="s">
        <v>423</v>
      </c>
      <c r="H1110" t="s">
        <v>343</v>
      </c>
      <c r="I1110" t="s">
        <v>515</v>
      </c>
      <c r="J1110" t="s">
        <v>516</v>
      </c>
      <c r="K1110">
        <v>3000000</v>
      </c>
      <c r="L1110">
        <v>3000000</v>
      </c>
      <c r="M1110">
        <v>2250000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2250000</v>
      </c>
      <c r="W1110">
        <v>3000000</v>
      </c>
      <c r="X1110">
        <v>3000000</v>
      </c>
      <c r="Y1110">
        <v>3000000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 t="s">
        <v>346</v>
      </c>
      <c r="AF1110" t="s">
        <v>426</v>
      </c>
      <c r="AG1110" t="s">
        <v>505</v>
      </c>
      <c r="AH1110" t="s">
        <v>517</v>
      </c>
      <c r="AI1110" t="s">
        <v>349</v>
      </c>
      <c r="AJ1110" t="s">
        <v>349</v>
      </c>
      <c r="AK1110" t="s">
        <v>349</v>
      </c>
      <c r="AL1110" t="s">
        <v>347</v>
      </c>
      <c r="AM1110" t="s">
        <v>349</v>
      </c>
      <c r="AN1110" t="s">
        <v>349</v>
      </c>
      <c r="AO1110" t="s">
        <v>429</v>
      </c>
      <c r="AP1110" t="s">
        <v>507</v>
      </c>
      <c r="AQ1110" t="s">
        <v>516</v>
      </c>
      <c r="AR1110" t="s">
        <v>352</v>
      </c>
      <c r="AS1110" t="s">
        <v>353</v>
      </c>
    </row>
    <row r="1111" spans="1:45" x14ac:dyDescent="0.3">
      <c r="A1111" t="s">
        <v>338</v>
      </c>
      <c r="B1111" t="s">
        <v>339</v>
      </c>
      <c r="C1111" t="s">
        <v>1045</v>
      </c>
      <c r="D1111" t="s">
        <v>426</v>
      </c>
      <c r="E1111" t="s">
        <v>1462</v>
      </c>
      <c r="F1111" t="s">
        <v>341</v>
      </c>
      <c r="G1111" t="s">
        <v>423</v>
      </c>
      <c r="H1111" t="s">
        <v>343</v>
      </c>
      <c r="I1111" t="s">
        <v>518</v>
      </c>
      <c r="J1111" t="s">
        <v>519</v>
      </c>
      <c r="K1111">
        <v>17500000</v>
      </c>
      <c r="L1111">
        <v>6000000</v>
      </c>
      <c r="M1111">
        <v>6000000</v>
      </c>
      <c r="N1111">
        <v>0</v>
      </c>
      <c r="O1111">
        <v>0</v>
      </c>
      <c r="P1111">
        <v>0</v>
      </c>
      <c r="Q1111">
        <v>1442918.47</v>
      </c>
      <c r="R1111">
        <v>1442918.47</v>
      </c>
      <c r="S1111">
        <v>0</v>
      </c>
      <c r="T1111">
        <v>1442918.47</v>
      </c>
      <c r="U1111">
        <v>1442918.47</v>
      </c>
      <c r="V1111">
        <v>4557081.53</v>
      </c>
      <c r="W1111">
        <v>4557081.53</v>
      </c>
      <c r="X1111">
        <v>4557081.53</v>
      </c>
      <c r="Y1111">
        <v>4557081.53</v>
      </c>
      <c r="Z1111">
        <v>0</v>
      </c>
      <c r="AA1111">
        <v>0</v>
      </c>
      <c r="AB1111">
        <v>0</v>
      </c>
      <c r="AC1111">
        <v>-11500000</v>
      </c>
      <c r="AD1111">
        <v>0</v>
      </c>
      <c r="AE1111" t="s">
        <v>346</v>
      </c>
      <c r="AF1111" t="s">
        <v>426</v>
      </c>
      <c r="AG1111" t="s">
        <v>505</v>
      </c>
      <c r="AH1111" t="s">
        <v>520</v>
      </c>
      <c r="AI1111" t="s">
        <v>349</v>
      </c>
      <c r="AJ1111" t="s">
        <v>349</v>
      </c>
      <c r="AK1111" t="s">
        <v>349</v>
      </c>
      <c r="AL1111" t="s">
        <v>347</v>
      </c>
      <c r="AM1111" t="s">
        <v>349</v>
      </c>
      <c r="AN1111" t="s">
        <v>349</v>
      </c>
      <c r="AO1111" t="s">
        <v>429</v>
      </c>
      <c r="AP1111" t="s">
        <v>507</v>
      </c>
      <c r="AQ1111" t="s">
        <v>519</v>
      </c>
      <c r="AR1111" t="s">
        <v>352</v>
      </c>
      <c r="AS1111" t="s">
        <v>353</v>
      </c>
    </row>
    <row r="1112" spans="1:45" x14ac:dyDescent="0.3">
      <c r="A1112" t="s">
        <v>338</v>
      </c>
      <c r="B1112" t="s">
        <v>339</v>
      </c>
      <c r="C1112" t="s">
        <v>1045</v>
      </c>
      <c r="D1112" t="s">
        <v>426</v>
      </c>
      <c r="E1112" t="s">
        <v>1463</v>
      </c>
      <c r="F1112" t="s">
        <v>341</v>
      </c>
      <c r="G1112" t="s">
        <v>423</v>
      </c>
      <c r="H1112" t="s">
        <v>343</v>
      </c>
      <c r="I1112" t="s">
        <v>521</v>
      </c>
      <c r="J1112" t="s">
        <v>522</v>
      </c>
      <c r="K1112">
        <v>500000</v>
      </c>
      <c r="L1112">
        <v>1000000</v>
      </c>
      <c r="M1112">
        <v>625000</v>
      </c>
      <c r="N1112">
        <v>0</v>
      </c>
      <c r="O1112">
        <v>0</v>
      </c>
      <c r="P1112">
        <v>0</v>
      </c>
      <c r="Q1112">
        <v>67800</v>
      </c>
      <c r="R1112">
        <v>67800</v>
      </c>
      <c r="S1112">
        <v>0</v>
      </c>
      <c r="T1112">
        <v>67800</v>
      </c>
      <c r="U1112">
        <v>67800</v>
      </c>
      <c r="V1112">
        <v>557200</v>
      </c>
      <c r="W1112">
        <v>932200</v>
      </c>
      <c r="X1112">
        <v>932200</v>
      </c>
      <c r="Y1112">
        <v>932200</v>
      </c>
      <c r="Z1112">
        <v>0</v>
      </c>
      <c r="AA1112">
        <v>0</v>
      </c>
      <c r="AB1112">
        <v>0</v>
      </c>
      <c r="AC1112">
        <v>0</v>
      </c>
      <c r="AD1112">
        <v>500000</v>
      </c>
      <c r="AE1112" t="s">
        <v>346</v>
      </c>
      <c r="AF1112" t="s">
        <v>426</v>
      </c>
      <c r="AG1112" t="s">
        <v>505</v>
      </c>
      <c r="AH1112" t="s">
        <v>523</v>
      </c>
      <c r="AI1112" t="s">
        <v>349</v>
      </c>
      <c r="AJ1112" t="s">
        <v>349</v>
      </c>
      <c r="AK1112" t="s">
        <v>349</v>
      </c>
      <c r="AL1112" t="s">
        <v>347</v>
      </c>
      <c r="AM1112" t="s">
        <v>524</v>
      </c>
      <c r="AN1112" t="s">
        <v>349</v>
      </c>
      <c r="AO1112" t="s">
        <v>429</v>
      </c>
      <c r="AP1112" t="s">
        <v>507</v>
      </c>
      <c r="AQ1112" t="s">
        <v>522</v>
      </c>
      <c r="AR1112" t="s">
        <v>352</v>
      </c>
      <c r="AS1112" t="s">
        <v>353</v>
      </c>
    </row>
    <row r="1113" spans="1:45" x14ac:dyDescent="0.3">
      <c r="A1113" t="s">
        <v>338</v>
      </c>
      <c r="B1113" t="s">
        <v>339</v>
      </c>
      <c r="C1113" t="s">
        <v>1045</v>
      </c>
      <c r="D1113" t="s">
        <v>426</v>
      </c>
      <c r="E1113" t="s">
        <v>1465</v>
      </c>
      <c r="F1113" t="s">
        <v>341</v>
      </c>
      <c r="G1113" t="s">
        <v>423</v>
      </c>
      <c r="H1113" t="s">
        <v>343</v>
      </c>
      <c r="I1113" t="s">
        <v>529</v>
      </c>
      <c r="J1113" t="s">
        <v>530</v>
      </c>
      <c r="K1113">
        <v>600000</v>
      </c>
      <c r="L1113">
        <v>600000</v>
      </c>
      <c r="M1113">
        <v>450000</v>
      </c>
      <c r="N1113">
        <v>0</v>
      </c>
      <c r="O1113">
        <v>0</v>
      </c>
      <c r="P1113">
        <v>0</v>
      </c>
      <c r="Q1113">
        <v>161590</v>
      </c>
      <c r="R1113">
        <v>161590</v>
      </c>
      <c r="S1113">
        <v>0</v>
      </c>
      <c r="T1113">
        <v>161590</v>
      </c>
      <c r="U1113">
        <v>161590</v>
      </c>
      <c r="V1113">
        <v>288410</v>
      </c>
      <c r="W1113">
        <v>438410</v>
      </c>
      <c r="X1113">
        <v>438410</v>
      </c>
      <c r="Y1113">
        <v>438410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 t="s">
        <v>346</v>
      </c>
      <c r="AF1113" t="s">
        <v>426</v>
      </c>
      <c r="AG1113" t="s">
        <v>505</v>
      </c>
      <c r="AH1113" t="s">
        <v>531</v>
      </c>
      <c r="AI1113" t="s">
        <v>349</v>
      </c>
      <c r="AJ1113" t="s">
        <v>349</v>
      </c>
      <c r="AK1113" t="s">
        <v>349</v>
      </c>
      <c r="AL1113" t="s">
        <v>347</v>
      </c>
      <c r="AM1113" t="s">
        <v>349</v>
      </c>
      <c r="AN1113" t="s">
        <v>349</v>
      </c>
      <c r="AO1113" t="s">
        <v>429</v>
      </c>
      <c r="AP1113" t="s">
        <v>507</v>
      </c>
      <c r="AQ1113" t="s">
        <v>530</v>
      </c>
      <c r="AR1113" t="s">
        <v>352</v>
      </c>
      <c r="AS1113" t="s">
        <v>353</v>
      </c>
    </row>
    <row r="1114" spans="1:45" x14ac:dyDescent="0.3">
      <c r="A1114" t="s">
        <v>338</v>
      </c>
      <c r="B1114" t="s">
        <v>339</v>
      </c>
      <c r="C1114" t="s">
        <v>1045</v>
      </c>
      <c r="D1114" t="s">
        <v>426</v>
      </c>
      <c r="E1114" t="s">
        <v>1467</v>
      </c>
      <c r="F1114" t="s">
        <v>341</v>
      </c>
      <c r="G1114" t="s">
        <v>532</v>
      </c>
      <c r="H1114" t="s">
        <v>343</v>
      </c>
      <c r="I1114" t="s">
        <v>538</v>
      </c>
      <c r="J1114" t="s">
        <v>538</v>
      </c>
      <c r="K1114">
        <v>100000</v>
      </c>
      <c r="L1114">
        <v>100000</v>
      </c>
      <c r="M1114">
        <v>75000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75000</v>
      </c>
      <c r="W1114">
        <v>100000</v>
      </c>
      <c r="X1114">
        <v>100000</v>
      </c>
      <c r="Y1114">
        <v>100000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 t="s">
        <v>346</v>
      </c>
      <c r="AF1114" t="s">
        <v>426</v>
      </c>
      <c r="AG1114" t="s">
        <v>535</v>
      </c>
      <c r="AH1114" t="s">
        <v>539</v>
      </c>
      <c r="AI1114" t="s">
        <v>349</v>
      </c>
      <c r="AJ1114" t="s">
        <v>349</v>
      </c>
      <c r="AK1114" t="s">
        <v>349</v>
      </c>
      <c r="AL1114" t="s">
        <v>347</v>
      </c>
      <c r="AM1114" t="s">
        <v>349</v>
      </c>
      <c r="AN1114" t="s">
        <v>349</v>
      </c>
      <c r="AO1114" t="s">
        <v>429</v>
      </c>
      <c r="AP1114" t="s">
        <v>537</v>
      </c>
      <c r="AQ1114" t="s">
        <v>538</v>
      </c>
      <c r="AR1114" t="s">
        <v>352</v>
      </c>
      <c r="AS1114" t="s">
        <v>353</v>
      </c>
    </row>
    <row r="1115" spans="1:45" x14ac:dyDescent="0.3">
      <c r="A1115" t="s">
        <v>338</v>
      </c>
      <c r="B1115" t="s">
        <v>339</v>
      </c>
      <c r="C1115" t="s">
        <v>1045</v>
      </c>
      <c r="D1115" t="s">
        <v>426</v>
      </c>
      <c r="E1115" t="s">
        <v>1469</v>
      </c>
      <c r="F1115" t="s">
        <v>341</v>
      </c>
      <c r="G1115" t="s">
        <v>423</v>
      </c>
      <c r="H1115" t="s">
        <v>343</v>
      </c>
      <c r="I1115" t="s">
        <v>544</v>
      </c>
      <c r="J1115" t="s">
        <v>545</v>
      </c>
      <c r="K1115">
        <v>35000000</v>
      </c>
      <c r="L1115">
        <v>35000000</v>
      </c>
      <c r="M1115">
        <v>26250000</v>
      </c>
      <c r="N1115">
        <v>0</v>
      </c>
      <c r="O1115">
        <v>0</v>
      </c>
      <c r="P1115">
        <v>0</v>
      </c>
      <c r="Q1115">
        <v>16128411.890000001</v>
      </c>
      <c r="R1115">
        <v>16128411.890000001</v>
      </c>
      <c r="S1115">
        <v>1505904.31</v>
      </c>
      <c r="T1115">
        <v>16128411.890000001</v>
      </c>
      <c r="U1115">
        <v>16128411.890000001</v>
      </c>
      <c r="V1115">
        <v>10121588.109999999</v>
      </c>
      <c r="W1115">
        <v>18871588.109999999</v>
      </c>
      <c r="X1115">
        <v>18871588.109999999</v>
      </c>
      <c r="Y1115">
        <v>18871588.109999999</v>
      </c>
      <c r="Z1115">
        <v>0</v>
      </c>
      <c r="AA1115">
        <v>0</v>
      </c>
      <c r="AB1115">
        <v>0</v>
      </c>
      <c r="AC1115">
        <v>0</v>
      </c>
      <c r="AD1115">
        <v>0</v>
      </c>
      <c r="AE1115" t="s">
        <v>346</v>
      </c>
      <c r="AF1115" t="s">
        <v>426</v>
      </c>
      <c r="AG1115" t="s">
        <v>541</v>
      </c>
      <c r="AH1115" t="s">
        <v>546</v>
      </c>
      <c r="AI1115" t="s">
        <v>349</v>
      </c>
      <c r="AJ1115" t="s">
        <v>349</v>
      </c>
      <c r="AK1115" t="s">
        <v>349</v>
      </c>
      <c r="AL1115" t="s">
        <v>347</v>
      </c>
      <c r="AM1115" t="s">
        <v>349</v>
      </c>
      <c r="AN1115" t="s">
        <v>349</v>
      </c>
      <c r="AO1115" t="s">
        <v>429</v>
      </c>
      <c r="AP1115" t="s">
        <v>543</v>
      </c>
      <c r="AQ1115" t="s">
        <v>545</v>
      </c>
      <c r="AR1115" t="s">
        <v>352</v>
      </c>
      <c r="AS1115" t="s">
        <v>353</v>
      </c>
    </row>
    <row r="1116" spans="1:45" x14ac:dyDescent="0.3">
      <c r="A1116" t="s">
        <v>338</v>
      </c>
      <c r="B1116" t="s">
        <v>339</v>
      </c>
      <c r="C1116" t="s">
        <v>1045</v>
      </c>
      <c r="D1116" t="s">
        <v>549</v>
      </c>
      <c r="E1116" t="s">
        <v>1470</v>
      </c>
      <c r="F1116" t="s">
        <v>341</v>
      </c>
      <c r="G1116" t="s">
        <v>423</v>
      </c>
      <c r="H1116" t="s">
        <v>343</v>
      </c>
      <c r="I1116" t="s">
        <v>547</v>
      </c>
      <c r="J1116" t="s">
        <v>548</v>
      </c>
      <c r="K1116">
        <v>700000</v>
      </c>
      <c r="L1116">
        <v>700000</v>
      </c>
      <c r="M1116">
        <v>525000</v>
      </c>
      <c r="N1116">
        <v>0</v>
      </c>
      <c r="O1116">
        <v>0</v>
      </c>
      <c r="P1116">
        <v>0</v>
      </c>
      <c r="Q1116">
        <v>71194</v>
      </c>
      <c r="R1116">
        <v>37157</v>
      </c>
      <c r="S1116">
        <v>0</v>
      </c>
      <c r="T1116">
        <v>71194</v>
      </c>
      <c r="U1116">
        <v>71194</v>
      </c>
      <c r="V1116">
        <v>453806</v>
      </c>
      <c r="W1116">
        <v>628806</v>
      </c>
      <c r="X1116">
        <v>628806</v>
      </c>
      <c r="Y1116">
        <v>628806</v>
      </c>
      <c r="Z1116">
        <v>0</v>
      </c>
      <c r="AA1116">
        <v>0</v>
      </c>
      <c r="AB1116">
        <v>0</v>
      </c>
      <c r="AC1116">
        <v>0</v>
      </c>
      <c r="AD1116">
        <v>0</v>
      </c>
      <c r="AE1116" t="s">
        <v>346</v>
      </c>
      <c r="AF1116" t="s">
        <v>549</v>
      </c>
      <c r="AG1116" t="s">
        <v>550</v>
      </c>
      <c r="AH1116" t="s">
        <v>551</v>
      </c>
      <c r="AI1116" t="s">
        <v>349</v>
      </c>
      <c r="AJ1116" t="s">
        <v>349</v>
      </c>
      <c r="AK1116" t="s">
        <v>349</v>
      </c>
      <c r="AL1116" t="s">
        <v>347</v>
      </c>
      <c r="AM1116" t="s">
        <v>349</v>
      </c>
      <c r="AN1116" t="s">
        <v>349</v>
      </c>
      <c r="AO1116" t="s">
        <v>552</v>
      </c>
      <c r="AP1116" t="s">
        <v>553</v>
      </c>
      <c r="AQ1116" t="s">
        <v>548</v>
      </c>
      <c r="AR1116" t="s">
        <v>352</v>
      </c>
      <c r="AS1116" t="s">
        <v>353</v>
      </c>
    </row>
    <row r="1117" spans="1:45" x14ac:dyDescent="0.3">
      <c r="A1117" t="s">
        <v>338</v>
      </c>
      <c r="B1117" t="s">
        <v>339</v>
      </c>
      <c r="C1117" t="s">
        <v>1045</v>
      </c>
      <c r="D1117" t="s">
        <v>549</v>
      </c>
      <c r="E1117" t="s">
        <v>1476</v>
      </c>
      <c r="F1117" t="s">
        <v>341</v>
      </c>
      <c r="G1117" t="s">
        <v>423</v>
      </c>
      <c r="H1117" t="s">
        <v>343</v>
      </c>
      <c r="I1117" t="s">
        <v>570</v>
      </c>
      <c r="J1117" t="s">
        <v>571</v>
      </c>
      <c r="K1117">
        <v>200000</v>
      </c>
      <c r="L1117">
        <v>200000</v>
      </c>
      <c r="M1117">
        <v>150000</v>
      </c>
      <c r="N1117">
        <v>0</v>
      </c>
      <c r="O1117">
        <v>0</v>
      </c>
      <c r="P1117">
        <v>0</v>
      </c>
      <c r="Q1117">
        <v>16950</v>
      </c>
      <c r="R1117">
        <v>16950</v>
      </c>
      <c r="S1117">
        <v>0</v>
      </c>
      <c r="T1117">
        <v>16950</v>
      </c>
      <c r="U1117">
        <v>16950</v>
      </c>
      <c r="V1117">
        <v>133050</v>
      </c>
      <c r="W1117">
        <v>183050</v>
      </c>
      <c r="X1117">
        <v>183050</v>
      </c>
      <c r="Y1117">
        <v>183050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 t="s">
        <v>346</v>
      </c>
      <c r="AF1117" t="s">
        <v>549</v>
      </c>
      <c r="AG1117" t="s">
        <v>572</v>
      </c>
      <c r="AH1117" t="s">
        <v>573</v>
      </c>
      <c r="AI1117" t="s">
        <v>349</v>
      </c>
      <c r="AJ1117" t="s">
        <v>349</v>
      </c>
      <c r="AK1117" t="s">
        <v>349</v>
      </c>
      <c r="AL1117" t="s">
        <v>347</v>
      </c>
      <c r="AM1117" t="s">
        <v>349</v>
      </c>
      <c r="AN1117" t="s">
        <v>349</v>
      </c>
      <c r="AO1117" t="s">
        <v>552</v>
      </c>
      <c r="AP1117" t="s">
        <v>574</v>
      </c>
      <c r="AQ1117" t="s">
        <v>571</v>
      </c>
      <c r="AR1117" t="s">
        <v>352</v>
      </c>
      <c r="AS1117" t="s">
        <v>353</v>
      </c>
    </row>
    <row r="1118" spans="1:45" x14ac:dyDescent="0.3">
      <c r="A1118" t="s">
        <v>338</v>
      </c>
      <c r="B1118" t="s">
        <v>339</v>
      </c>
      <c r="C1118" t="s">
        <v>1045</v>
      </c>
      <c r="D1118" t="s">
        <v>549</v>
      </c>
      <c r="E1118" t="s">
        <v>1479</v>
      </c>
      <c r="F1118" t="s">
        <v>341</v>
      </c>
      <c r="G1118" t="s">
        <v>423</v>
      </c>
      <c r="H1118" t="s">
        <v>343</v>
      </c>
      <c r="I1118" t="s">
        <v>581</v>
      </c>
      <c r="J1118" t="s">
        <v>582</v>
      </c>
      <c r="K1118">
        <v>500000</v>
      </c>
      <c r="L1118">
        <v>500000</v>
      </c>
      <c r="M1118">
        <v>375000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375000</v>
      </c>
      <c r="W1118">
        <v>500000</v>
      </c>
      <c r="X1118">
        <v>500000</v>
      </c>
      <c r="Y1118">
        <v>500000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 t="s">
        <v>346</v>
      </c>
      <c r="AF1118" t="s">
        <v>549</v>
      </c>
      <c r="AG1118" t="s">
        <v>572</v>
      </c>
      <c r="AH1118" t="s">
        <v>583</v>
      </c>
      <c r="AI1118" t="s">
        <v>349</v>
      </c>
      <c r="AJ1118" t="s">
        <v>349</v>
      </c>
      <c r="AK1118" t="s">
        <v>349</v>
      </c>
      <c r="AL1118" t="s">
        <v>347</v>
      </c>
      <c r="AM1118" t="s">
        <v>349</v>
      </c>
      <c r="AN1118" t="s">
        <v>349</v>
      </c>
      <c r="AO1118" t="s">
        <v>552</v>
      </c>
      <c r="AP1118" t="s">
        <v>574</v>
      </c>
      <c r="AQ1118" t="s">
        <v>582</v>
      </c>
      <c r="AR1118" t="s">
        <v>352</v>
      </c>
      <c r="AS1118" t="s">
        <v>353</v>
      </c>
    </row>
    <row r="1119" spans="1:45" x14ac:dyDescent="0.3">
      <c r="A1119" t="s">
        <v>338</v>
      </c>
      <c r="B1119" t="s">
        <v>339</v>
      </c>
      <c r="C1119" t="s">
        <v>1045</v>
      </c>
      <c r="D1119" t="s">
        <v>549</v>
      </c>
      <c r="E1119" t="s">
        <v>1483</v>
      </c>
      <c r="F1119" t="s">
        <v>341</v>
      </c>
      <c r="G1119" t="s">
        <v>423</v>
      </c>
      <c r="H1119" t="s">
        <v>343</v>
      </c>
      <c r="I1119" t="s">
        <v>596</v>
      </c>
      <c r="J1119" t="s">
        <v>597</v>
      </c>
      <c r="K1119">
        <v>1000000</v>
      </c>
      <c r="L1119">
        <v>1000000</v>
      </c>
      <c r="M1119">
        <v>750000</v>
      </c>
      <c r="N1119">
        <v>0</v>
      </c>
      <c r="O1119">
        <v>0</v>
      </c>
      <c r="P1119">
        <v>0</v>
      </c>
      <c r="Q1119">
        <v>246905</v>
      </c>
      <c r="R1119">
        <v>246905</v>
      </c>
      <c r="S1119">
        <v>0</v>
      </c>
      <c r="T1119">
        <v>246905</v>
      </c>
      <c r="U1119">
        <v>246905</v>
      </c>
      <c r="V1119">
        <v>503095</v>
      </c>
      <c r="W1119">
        <v>753095</v>
      </c>
      <c r="X1119">
        <v>753095</v>
      </c>
      <c r="Y1119">
        <v>753095</v>
      </c>
      <c r="Z1119">
        <v>0</v>
      </c>
      <c r="AA1119">
        <v>0</v>
      </c>
      <c r="AB1119">
        <v>0</v>
      </c>
      <c r="AC1119">
        <v>0</v>
      </c>
      <c r="AD1119">
        <v>0</v>
      </c>
      <c r="AE1119" t="s">
        <v>346</v>
      </c>
      <c r="AF1119" t="s">
        <v>549</v>
      </c>
      <c r="AG1119" t="s">
        <v>593</v>
      </c>
      <c r="AH1119" t="s">
        <v>598</v>
      </c>
      <c r="AI1119" t="s">
        <v>349</v>
      </c>
      <c r="AJ1119" t="s">
        <v>349</v>
      </c>
      <c r="AK1119" t="s">
        <v>349</v>
      </c>
      <c r="AL1119" t="s">
        <v>347</v>
      </c>
      <c r="AM1119" t="s">
        <v>349</v>
      </c>
      <c r="AN1119" t="s">
        <v>349</v>
      </c>
      <c r="AO1119" t="s">
        <v>552</v>
      </c>
      <c r="AP1119" t="s">
        <v>595</v>
      </c>
      <c r="AQ1119" t="s">
        <v>597</v>
      </c>
      <c r="AR1119" t="s">
        <v>352</v>
      </c>
      <c r="AS1119" t="s">
        <v>353</v>
      </c>
    </row>
    <row r="1120" spans="1:45" x14ac:dyDescent="0.3">
      <c r="A1120" t="s">
        <v>338</v>
      </c>
      <c r="B1120" t="s">
        <v>339</v>
      </c>
      <c r="C1120" t="s">
        <v>1045</v>
      </c>
      <c r="D1120" t="s">
        <v>549</v>
      </c>
      <c r="E1120" t="s">
        <v>1484</v>
      </c>
      <c r="F1120" t="s">
        <v>341</v>
      </c>
      <c r="G1120" t="s">
        <v>423</v>
      </c>
      <c r="H1120" t="s">
        <v>343</v>
      </c>
      <c r="I1120" t="s">
        <v>599</v>
      </c>
      <c r="J1120" t="s">
        <v>600</v>
      </c>
      <c r="K1120">
        <v>700000</v>
      </c>
      <c r="L1120">
        <v>700000</v>
      </c>
      <c r="M1120">
        <v>525000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525000</v>
      </c>
      <c r="W1120">
        <v>700000</v>
      </c>
      <c r="X1120">
        <v>700000</v>
      </c>
      <c r="Y1120">
        <v>700000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 t="s">
        <v>346</v>
      </c>
      <c r="AF1120" t="s">
        <v>549</v>
      </c>
      <c r="AG1120" t="s">
        <v>601</v>
      </c>
      <c r="AH1120" t="s">
        <v>602</v>
      </c>
      <c r="AI1120" t="s">
        <v>349</v>
      </c>
      <c r="AJ1120" t="s">
        <v>349</v>
      </c>
      <c r="AK1120" t="s">
        <v>349</v>
      </c>
      <c r="AL1120" t="s">
        <v>347</v>
      </c>
      <c r="AM1120" t="s">
        <v>349</v>
      </c>
      <c r="AN1120" t="s">
        <v>349</v>
      </c>
      <c r="AO1120" t="s">
        <v>552</v>
      </c>
      <c r="AP1120" t="s">
        <v>603</v>
      </c>
      <c r="AQ1120" t="s">
        <v>600</v>
      </c>
      <c r="AR1120" t="s">
        <v>352</v>
      </c>
      <c r="AS1120" t="s">
        <v>353</v>
      </c>
    </row>
    <row r="1121" spans="1:45" x14ac:dyDescent="0.3">
      <c r="A1121" t="s">
        <v>338</v>
      </c>
      <c r="B1121" t="s">
        <v>339</v>
      </c>
      <c r="C1121" t="s">
        <v>1045</v>
      </c>
      <c r="D1121" t="s">
        <v>549</v>
      </c>
      <c r="E1121" t="s">
        <v>1486</v>
      </c>
      <c r="F1121" t="s">
        <v>341</v>
      </c>
      <c r="G1121" t="s">
        <v>423</v>
      </c>
      <c r="H1121" t="s">
        <v>343</v>
      </c>
      <c r="I1121" t="s">
        <v>608</v>
      </c>
      <c r="J1121" t="s">
        <v>609</v>
      </c>
      <c r="K1121">
        <v>600000</v>
      </c>
      <c r="L1121">
        <v>600000</v>
      </c>
      <c r="M1121">
        <v>450000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450000</v>
      </c>
      <c r="W1121">
        <v>600000</v>
      </c>
      <c r="X1121">
        <v>600000</v>
      </c>
      <c r="Y1121">
        <v>600000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 t="s">
        <v>346</v>
      </c>
      <c r="AF1121" t="s">
        <v>549</v>
      </c>
      <c r="AG1121" t="s">
        <v>601</v>
      </c>
      <c r="AH1121" t="s">
        <v>610</v>
      </c>
      <c r="AI1121" t="s">
        <v>349</v>
      </c>
      <c r="AJ1121" t="s">
        <v>349</v>
      </c>
      <c r="AK1121" t="s">
        <v>349</v>
      </c>
      <c r="AL1121" t="s">
        <v>347</v>
      </c>
      <c r="AM1121" t="s">
        <v>349</v>
      </c>
      <c r="AN1121" t="s">
        <v>349</v>
      </c>
      <c r="AO1121" t="s">
        <v>552</v>
      </c>
      <c r="AP1121" t="s">
        <v>603</v>
      </c>
      <c r="AQ1121" t="s">
        <v>609</v>
      </c>
      <c r="AR1121" t="s">
        <v>352</v>
      </c>
      <c r="AS1121" t="s">
        <v>353</v>
      </c>
    </row>
    <row r="1122" spans="1:45" x14ac:dyDescent="0.3">
      <c r="A1122" t="s">
        <v>338</v>
      </c>
      <c r="B1122" t="s">
        <v>339</v>
      </c>
      <c r="C1122" t="s">
        <v>1045</v>
      </c>
      <c r="D1122" t="s">
        <v>549</v>
      </c>
      <c r="E1122" t="s">
        <v>1488</v>
      </c>
      <c r="F1122" t="s">
        <v>341</v>
      </c>
      <c r="G1122" t="s">
        <v>423</v>
      </c>
      <c r="H1122" t="s">
        <v>343</v>
      </c>
      <c r="I1122" t="s">
        <v>613</v>
      </c>
      <c r="J1122" t="s">
        <v>614</v>
      </c>
      <c r="K1122">
        <v>1500000</v>
      </c>
      <c r="L1122">
        <v>1500000</v>
      </c>
      <c r="M1122">
        <v>1125000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1125000</v>
      </c>
      <c r="W1122">
        <v>1500000</v>
      </c>
      <c r="X1122">
        <v>1500000</v>
      </c>
      <c r="Y1122">
        <v>1500000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 t="s">
        <v>346</v>
      </c>
      <c r="AF1122" t="s">
        <v>549</v>
      </c>
      <c r="AG1122" t="s">
        <v>601</v>
      </c>
      <c r="AH1122" t="s">
        <v>615</v>
      </c>
      <c r="AI1122" t="s">
        <v>349</v>
      </c>
      <c r="AJ1122" t="s">
        <v>349</v>
      </c>
      <c r="AK1122" t="s">
        <v>349</v>
      </c>
      <c r="AL1122" t="s">
        <v>347</v>
      </c>
      <c r="AM1122" t="s">
        <v>349</v>
      </c>
      <c r="AN1122" t="s">
        <v>349</v>
      </c>
      <c r="AO1122" t="s">
        <v>552</v>
      </c>
      <c r="AP1122" t="s">
        <v>603</v>
      </c>
      <c r="AQ1122" t="s">
        <v>614</v>
      </c>
      <c r="AR1122" t="s">
        <v>352</v>
      </c>
      <c r="AS1122" t="s">
        <v>353</v>
      </c>
    </row>
    <row r="1123" spans="1:45" x14ac:dyDescent="0.3">
      <c r="A1123" t="s">
        <v>338</v>
      </c>
      <c r="B1123" t="s">
        <v>339</v>
      </c>
      <c r="C1123" t="s">
        <v>1045</v>
      </c>
      <c r="D1123" t="s">
        <v>629</v>
      </c>
      <c r="E1123" t="s">
        <v>1495</v>
      </c>
      <c r="F1123" t="s">
        <v>625</v>
      </c>
      <c r="G1123" t="s">
        <v>626</v>
      </c>
      <c r="H1123" t="s">
        <v>343</v>
      </c>
      <c r="I1123" t="s">
        <v>641</v>
      </c>
      <c r="J1123" t="s">
        <v>642</v>
      </c>
      <c r="K1123">
        <v>5150000</v>
      </c>
      <c r="L1123">
        <v>5150000</v>
      </c>
      <c r="M1123">
        <v>3862500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3862500</v>
      </c>
      <c r="W1123">
        <v>5150000</v>
      </c>
      <c r="X1123">
        <v>5150000</v>
      </c>
      <c r="Y1123">
        <v>5150000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 t="s">
        <v>346</v>
      </c>
      <c r="AF1123" t="s">
        <v>629</v>
      </c>
      <c r="AG1123" t="s">
        <v>630</v>
      </c>
      <c r="AH1123" t="s">
        <v>643</v>
      </c>
      <c r="AI1123" t="s">
        <v>349</v>
      </c>
      <c r="AJ1123" t="s">
        <v>349</v>
      </c>
      <c r="AK1123" t="s">
        <v>349</v>
      </c>
      <c r="AL1123" t="s">
        <v>347</v>
      </c>
      <c r="AM1123" t="s">
        <v>349</v>
      </c>
      <c r="AN1123" t="s">
        <v>349</v>
      </c>
      <c r="AO1123" t="s">
        <v>632</v>
      </c>
      <c r="AP1123" t="s">
        <v>633</v>
      </c>
      <c r="AQ1123" t="s">
        <v>642</v>
      </c>
      <c r="AR1123" t="s">
        <v>352</v>
      </c>
      <c r="AS1123" t="s">
        <v>634</v>
      </c>
    </row>
    <row r="1124" spans="1:45" x14ac:dyDescent="0.3">
      <c r="A1124" t="s">
        <v>338</v>
      </c>
      <c r="B1124" t="s">
        <v>339</v>
      </c>
      <c r="C1124" t="s">
        <v>1045</v>
      </c>
      <c r="D1124" t="s">
        <v>629</v>
      </c>
      <c r="E1124" t="s">
        <v>1518</v>
      </c>
      <c r="F1124" t="s">
        <v>625</v>
      </c>
      <c r="G1124" t="s">
        <v>626</v>
      </c>
      <c r="H1124" t="s">
        <v>343</v>
      </c>
      <c r="I1124" t="s">
        <v>861</v>
      </c>
      <c r="J1124" t="s">
        <v>862</v>
      </c>
      <c r="K1124">
        <v>400000</v>
      </c>
      <c r="L1124">
        <v>400000</v>
      </c>
      <c r="M1124">
        <v>300000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300000</v>
      </c>
      <c r="W1124">
        <v>400000</v>
      </c>
      <c r="X1124">
        <v>400000</v>
      </c>
      <c r="Y1124">
        <v>400000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 t="s">
        <v>346</v>
      </c>
      <c r="AF1124" t="s">
        <v>629</v>
      </c>
      <c r="AG1124" t="s">
        <v>630</v>
      </c>
      <c r="AH1124" t="s">
        <v>863</v>
      </c>
      <c r="AI1124" t="s">
        <v>349</v>
      </c>
      <c r="AJ1124" t="s">
        <v>349</v>
      </c>
      <c r="AK1124" t="s">
        <v>349</v>
      </c>
      <c r="AL1124" t="s">
        <v>347</v>
      </c>
      <c r="AM1124" t="s">
        <v>349</v>
      </c>
      <c r="AN1124" t="s">
        <v>349</v>
      </c>
      <c r="AO1124" t="s">
        <v>632</v>
      </c>
      <c r="AP1124" t="s">
        <v>633</v>
      </c>
      <c r="AQ1124" t="s">
        <v>862</v>
      </c>
      <c r="AR1124" t="s">
        <v>352</v>
      </c>
      <c r="AS1124" t="s">
        <v>634</v>
      </c>
    </row>
    <row r="1125" spans="1:45" x14ac:dyDescent="0.3">
      <c r="A1125" t="s">
        <v>338</v>
      </c>
      <c r="B1125" t="s">
        <v>339</v>
      </c>
      <c r="C1125" t="s">
        <v>1045</v>
      </c>
      <c r="D1125" t="s">
        <v>629</v>
      </c>
      <c r="E1125" t="s">
        <v>1496</v>
      </c>
      <c r="F1125" t="s">
        <v>625</v>
      </c>
      <c r="G1125" t="s">
        <v>626</v>
      </c>
      <c r="H1125" t="s">
        <v>343</v>
      </c>
      <c r="I1125" t="s">
        <v>644</v>
      </c>
      <c r="J1125" t="s">
        <v>645</v>
      </c>
      <c r="K1125">
        <v>2500000</v>
      </c>
      <c r="L1125">
        <v>2500000</v>
      </c>
      <c r="M1125">
        <v>1875000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1875000</v>
      </c>
      <c r="W1125">
        <v>2500000</v>
      </c>
      <c r="X1125">
        <v>2500000</v>
      </c>
      <c r="Y1125">
        <v>2500000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 t="s">
        <v>346</v>
      </c>
      <c r="AF1125" t="s">
        <v>629</v>
      </c>
      <c r="AG1125" t="s">
        <v>630</v>
      </c>
      <c r="AH1125" t="s">
        <v>646</v>
      </c>
      <c r="AI1125" t="s">
        <v>349</v>
      </c>
      <c r="AJ1125" t="s">
        <v>349</v>
      </c>
      <c r="AK1125" t="s">
        <v>349</v>
      </c>
      <c r="AL1125" t="s">
        <v>347</v>
      </c>
      <c r="AM1125" t="s">
        <v>349</v>
      </c>
      <c r="AN1125" t="s">
        <v>349</v>
      </c>
      <c r="AO1125" t="s">
        <v>632</v>
      </c>
      <c r="AP1125" t="s">
        <v>633</v>
      </c>
      <c r="AQ1125" t="s">
        <v>645</v>
      </c>
      <c r="AR1125" t="s">
        <v>352</v>
      </c>
      <c r="AS1125" t="s">
        <v>634</v>
      </c>
    </row>
    <row r="1126" spans="1:45" x14ac:dyDescent="0.3">
      <c r="A1126" t="s">
        <v>338</v>
      </c>
      <c r="B1126" t="s">
        <v>339</v>
      </c>
      <c r="C1126" t="s">
        <v>1045</v>
      </c>
      <c r="D1126" t="s">
        <v>629</v>
      </c>
      <c r="E1126" t="s">
        <v>1499</v>
      </c>
      <c r="F1126" t="s">
        <v>625</v>
      </c>
      <c r="G1126" t="s">
        <v>656</v>
      </c>
      <c r="H1126" t="s">
        <v>343</v>
      </c>
      <c r="I1126" t="s">
        <v>657</v>
      </c>
      <c r="J1126" t="s">
        <v>657</v>
      </c>
      <c r="K1126">
        <v>4000000</v>
      </c>
      <c r="L1126">
        <v>4000000</v>
      </c>
      <c r="M1126">
        <v>3000000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3000000</v>
      </c>
      <c r="W1126">
        <v>4000000</v>
      </c>
      <c r="X1126">
        <v>4000000</v>
      </c>
      <c r="Y1126">
        <v>4000000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 t="s">
        <v>346</v>
      </c>
      <c r="AF1126" t="s">
        <v>629</v>
      </c>
      <c r="AG1126" t="s">
        <v>658</v>
      </c>
      <c r="AH1126" t="s">
        <v>659</v>
      </c>
      <c r="AI1126" t="s">
        <v>349</v>
      </c>
      <c r="AJ1126" t="s">
        <v>349</v>
      </c>
      <c r="AK1126" t="s">
        <v>349</v>
      </c>
      <c r="AL1126" t="s">
        <v>347</v>
      </c>
      <c r="AM1126" t="s">
        <v>349</v>
      </c>
      <c r="AN1126" t="s">
        <v>349</v>
      </c>
      <c r="AO1126" t="s">
        <v>632</v>
      </c>
      <c r="AP1126" t="s">
        <v>660</v>
      </c>
      <c r="AQ1126" t="s">
        <v>657</v>
      </c>
      <c r="AR1126" t="s">
        <v>352</v>
      </c>
      <c r="AS1126" t="s">
        <v>634</v>
      </c>
    </row>
    <row r="1127" spans="1:45" x14ac:dyDescent="0.3">
      <c r="A1127" t="s">
        <v>338</v>
      </c>
      <c r="B1127" t="s">
        <v>339</v>
      </c>
      <c r="C1127" t="s">
        <v>1045</v>
      </c>
      <c r="D1127" t="s">
        <v>664</v>
      </c>
      <c r="E1127" t="s">
        <v>1058</v>
      </c>
      <c r="F1127" t="s">
        <v>341</v>
      </c>
      <c r="G1127" t="s">
        <v>532</v>
      </c>
      <c r="H1127" t="s">
        <v>343</v>
      </c>
      <c r="I1127" t="s">
        <v>662</v>
      </c>
      <c r="J1127" t="s">
        <v>663</v>
      </c>
      <c r="K1127">
        <v>2608042</v>
      </c>
      <c r="L1127">
        <v>2608042</v>
      </c>
      <c r="M1127">
        <v>2608042</v>
      </c>
      <c r="N1127">
        <v>0</v>
      </c>
      <c r="O1127">
        <v>0</v>
      </c>
      <c r="P1127">
        <v>0</v>
      </c>
      <c r="Q1127">
        <v>971351.47</v>
      </c>
      <c r="R1127">
        <v>971351.47</v>
      </c>
      <c r="S1127">
        <v>168661.27</v>
      </c>
      <c r="T1127">
        <v>971351.47</v>
      </c>
      <c r="U1127">
        <v>971351.47</v>
      </c>
      <c r="V1127">
        <v>1636690.53</v>
      </c>
      <c r="W1127">
        <v>1636690.53</v>
      </c>
      <c r="X1127">
        <v>1636690.53</v>
      </c>
      <c r="Y1127">
        <v>1636690.53</v>
      </c>
      <c r="Z1127">
        <v>0</v>
      </c>
      <c r="AA1127">
        <v>0</v>
      </c>
      <c r="AB1127">
        <v>0</v>
      </c>
      <c r="AC1127">
        <v>0</v>
      </c>
      <c r="AD1127">
        <v>0</v>
      </c>
      <c r="AE1127" t="s">
        <v>346</v>
      </c>
      <c r="AF1127" t="s">
        <v>664</v>
      </c>
      <c r="AG1127" t="s">
        <v>665</v>
      </c>
      <c r="AH1127" t="s">
        <v>666</v>
      </c>
      <c r="AI1127" t="s">
        <v>382</v>
      </c>
      <c r="AJ1127" t="s">
        <v>349</v>
      </c>
      <c r="AK1127" t="s">
        <v>349</v>
      </c>
      <c r="AL1127" t="s">
        <v>347</v>
      </c>
      <c r="AM1127" t="s">
        <v>667</v>
      </c>
      <c r="AN1127" t="s">
        <v>400</v>
      </c>
      <c r="AO1127" t="s">
        <v>668</v>
      </c>
      <c r="AP1127" t="s">
        <v>669</v>
      </c>
      <c r="AQ1127" t="s">
        <v>670</v>
      </c>
      <c r="AR1127" t="s">
        <v>352</v>
      </c>
      <c r="AS1127" t="s">
        <v>353</v>
      </c>
    </row>
    <row r="1128" spans="1:45" x14ac:dyDescent="0.3">
      <c r="A1128" t="s">
        <v>338</v>
      </c>
      <c r="B1128" t="s">
        <v>339</v>
      </c>
      <c r="C1128" t="s">
        <v>1045</v>
      </c>
      <c r="D1128" t="s">
        <v>664</v>
      </c>
      <c r="E1128" t="s">
        <v>1059</v>
      </c>
      <c r="F1128" t="s">
        <v>341</v>
      </c>
      <c r="G1128" t="s">
        <v>532</v>
      </c>
      <c r="H1128" t="s">
        <v>343</v>
      </c>
      <c r="I1128" t="s">
        <v>672</v>
      </c>
      <c r="J1128" t="s">
        <v>673</v>
      </c>
      <c r="K1128">
        <v>415294</v>
      </c>
      <c r="L1128">
        <v>415294</v>
      </c>
      <c r="M1128">
        <v>415294</v>
      </c>
      <c r="N1128">
        <v>0</v>
      </c>
      <c r="O1128">
        <v>0</v>
      </c>
      <c r="P1128">
        <v>0</v>
      </c>
      <c r="Q1128">
        <v>172225.44</v>
      </c>
      <c r="R1128">
        <v>172225.44</v>
      </c>
      <c r="S1128">
        <v>29904.48</v>
      </c>
      <c r="T1128">
        <v>172225.44</v>
      </c>
      <c r="U1128">
        <v>172225.44</v>
      </c>
      <c r="V1128">
        <v>243068.56</v>
      </c>
      <c r="W1128">
        <v>243068.56</v>
      </c>
      <c r="X1128">
        <v>243068.56</v>
      </c>
      <c r="Y1128">
        <v>243068.56</v>
      </c>
      <c r="Z1128">
        <v>0</v>
      </c>
      <c r="AA1128">
        <v>0</v>
      </c>
      <c r="AB1128">
        <v>0</v>
      </c>
      <c r="AC1128">
        <v>0</v>
      </c>
      <c r="AD1128">
        <v>0</v>
      </c>
      <c r="AE1128" t="s">
        <v>346</v>
      </c>
      <c r="AF1128" t="s">
        <v>664</v>
      </c>
      <c r="AG1128" t="s">
        <v>665</v>
      </c>
      <c r="AH1128" t="s">
        <v>666</v>
      </c>
      <c r="AI1128" t="s">
        <v>565</v>
      </c>
      <c r="AJ1128" t="s">
        <v>349</v>
      </c>
      <c r="AK1128" t="s">
        <v>349</v>
      </c>
      <c r="AL1128" t="s">
        <v>347</v>
      </c>
      <c r="AM1128" t="s">
        <v>674</v>
      </c>
      <c r="AN1128" t="s">
        <v>384</v>
      </c>
      <c r="AO1128" t="s">
        <v>668</v>
      </c>
      <c r="AP1128" t="s">
        <v>669</v>
      </c>
      <c r="AQ1128" t="s">
        <v>670</v>
      </c>
      <c r="AR1128" t="s">
        <v>352</v>
      </c>
      <c r="AS1128" t="s">
        <v>353</v>
      </c>
    </row>
    <row r="1129" spans="1:45" x14ac:dyDescent="0.3">
      <c r="A1129" t="s">
        <v>338</v>
      </c>
      <c r="B1129" t="s">
        <v>339</v>
      </c>
      <c r="C1129" t="s">
        <v>1045</v>
      </c>
      <c r="D1129" t="s">
        <v>664</v>
      </c>
      <c r="E1129" t="s">
        <v>1501</v>
      </c>
      <c r="F1129" t="s">
        <v>341</v>
      </c>
      <c r="G1129" t="s">
        <v>683</v>
      </c>
      <c r="H1129" t="s">
        <v>343</v>
      </c>
      <c r="I1129" t="s">
        <v>689</v>
      </c>
      <c r="J1129" t="s">
        <v>690</v>
      </c>
      <c r="K1129">
        <v>299617200</v>
      </c>
      <c r="L1129">
        <v>299617200</v>
      </c>
      <c r="M1129">
        <v>218362772.34</v>
      </c>
      <c r="N1129">
        <v>0</v>
      </c>
      <c r="O1129">
        <v>0</v>
      </c>
      <c r="P1129">
        <v>0</v>
      </c>
      <c r="Q1129">
        <v>25467200</v>
      </c>
      <c r="R1129">
        <v>25467200</v>
      </c>
      <c r="S1129">
        <v>0</v>
      </c>
      <c r="T1129">
        <v>25467200</v>
      </c>
      <c r="U1129">
        <v>25467200</v>
      </c>
      <c r="V1129">
        <v>192895572.34</v>
      </c>
      <c r="W1129">
        <v>274150000</v>
      </c>
      <c r="X1129">
        <v>274150000</v>
      </c>
      <c r="Y1129">
        <v>274150000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 t="s">
        <v>346</v>
      </c>
      <c r="AF1129" t="s">
        <v>664</v>
      </c>
      <c r="AG1129" t="s">
        <v>686</v>
      </c>
      <c r="AH1129" t="s">
        <v>691</v>
      </c>
      <c r="AI1129" t="s">
        <v>349</v>
      </c>
      <c r="AJ1129" t="s">
        <v>349</v>
      </c>
      <c r="AK1129" t="s">
        <v>349</v>
      </c>
      <c r="AL1129" t="s">
        <v>347</v>
      </c>
      <c r="AM1129" t="s">
        <v>349</v>
      </c>
      <c r="AN1129" t="s">
        <v>349</v>
      </c>
      <c r="AO1129" t="s">
        <v>668</v>
      </c>
      <c r="AP1129" t="s">
        <v>688</v>
      </c>
      <c r="AQ1129" t="s">
        <v>690</v>
      </c>
      <c r="AR1129" t="s">
        <v>352</v>
      </c>
      <c r="AS1129" t="s">
        <v>353</v>
      </c>
    </row>
    <row r="1130" spans="1:45" x14ac:dyDescent="0.3">
      <c r="A1130" t="s">
        <v>338</v>
      </c>
      <c r="B1130" t="s">
        <v>339</v>
      </c>
      <c r="C1130" t="s">
        <v>1045</v>
      </c>
      <c r="D1130" t="s">
        <v>664</v>
      </c>
      <c r="E1130" t="s">
        <v>1503</v>
      </c>
      <c r="F1130" t="s">
        <v>341</v>
      </c>
      <c r="G1130" t="s">
        <v>683</v>
      </c>
      <c r="H1130" t="s">
        <v>343</v>
      </c>
      <c r="I1130" t="s">
        <v>696</v>
      </c>
      <c r="J1130" t="s">
        <v>696</v>
      </c>
      <c r="K1130">
        <v>1500000</v>
      </c>
      <c r="L1130">
        <v>1500000</v>
      </c>
      <c r="M1130">
        <v>1500000</v>
      </c>
      <c r="N1130">
        <v>0</v>
      </c>
      <c r="O1130">
        <v>0</v>
      </c>
      <c r="P1130">
        <v>0</v>
      </c>
      <c r="Q1130">
        <v>46969.62</v>
      </c>
      <c r="R1130">
        <v>14146.29</v>
      </c>
      <c r="S1130">
        <v>0</v>
      </c>
      <c r="T1130">
        <v>46969.62</v>
      </c>
      <c r="U1130">
        <v>46969.62</v>
      </c>
      <c r="V1130">
        <v>1453030.38</v>
      </c>
      <c r="W1130">
        <v>1453030.38</v>
      </c>
      <c r="X1130">
        <v>1453030.38</v>
      </c>
      <c r="Y1130">
        <v>1453030.38</v>
      </c>
      <c r="Z1130">
        <v>0</v>
      </c>
      <c r="AA1130">
        <v>0</v>
      </c>
      <c r="AB1130">
        <v>0</v>
      </c>
      <c r="AC1130">
        <v>0</v>
      </c>
      <c r="AD1130">
        <v>0</v>
      </c>
      <c r="AE1130" t="s">
        <v>346</v>
      </c>
      <c r="AF1130" t="s">
        <v>664</v>
      </c>
      <c r="AG1130" t="s">
        <v>693</v>
      </c>
      <c r="AH1130" t="s">
        <v>697</v>
      </c>
      <c r="AI1130" t="s">
        <v>349</v>
      </c>
      <c r="AJ1130" t="s">
        <v>349</v>
      </c>
      <c r="AK1130" t="s">
        <v>349</v>
      </c>
      <c r="AL1130" t="s">
        <v>347</v>
      </c>
      <c r="AM1130" t="s">
        <v>349</v>
      </c>
      <c r="AN1130" t="s">
        <v>349</v>
      </c>
      <c r="AO1130" t="s">
        <v>668</v>
      </c>
      <c r="AP1130" t="s">
        <v>695</v>
      </c>
      <c r="AQ1130" t="s">
        <v>696</v>
      </c>
      <c r="AR1130" t="s">
        <v>352</v>
      </c>
      <c r="AS1130" t="s">
        <v>353</v>
      </c>
    </row>
    <row r="1131" spans="1:45" x14ac:dyDescent="0.3">
      <c r="A1131" t="s">
        <v>338</v>
      </c>
      <c r="B1131" t="s">
        <v>339</v>
      </c>
      <c r="C1131" t="s">
        <v>1045</v>
      </c>
      <c r="D1131" t="s">
        <v>664</v>
      </c>
      <c r="E1131" t="s">
        <v>1060</v>
      </c>
      <c r="F1131" t="s">
        <v>341</v>
      </c>
      <c r="G1131" t="s">
        <v>723</v>
      </c>
      <c r="H1131" t="s">
        <v>343</v>
      </c>
      <c r="I1131" t="s">
        <v>1061</v>
      </c>
      <c r="J1131" t="s">
        <v>1062</v>
      </c>
      <c r="K1131">
        <v>106500000</v>
      </c>
      <c r="L1131">
        <v>106500000</v>
      </c>
      <c r="M1131">
        <v>93758000</v>
      </c>
      <c r="N1131">
        <v>0</v>
      </c>
      <c r="O1131">
        <v>0</v>
      </c>
      <c r="P1131">
        <v>0</v>
      </c>
      <c r="Q1131">
        <v>85546500</v>
      </c>
      <c r="R1131">
        <v>85546500</v>
      </c>
      <c r="S1131">
        <v>0</v>
      </c>
      <c r="T1131">
        <v>85546500</v>
      </c>
      <c r="U1131">
        <v>85546500</v>
      </c>
      <c r="V1131">
        <v>8211500</v>
      </c>
      <c r="W1131">
        <v>20953500</v>
      </c>
      <c r="X1131">
        <v>14938500</v>
      </c>
      <c r="Y1131">
        <v>20953500</v>
      </c>
      <c r="Z1131">
        <v>0</v>
      </c>
      <c r="AA1131">
        <v>-6015000</v>
      </c>
      <c r="AB1131">
        <v>0</v>
      </c>
      <c r="AC1131">
        <v>0</v>
      </c>
      <c r="AD1131">
        <v>0</v>
      </c>
      <c r="AE1131" t="s">
        <v>346</v>
      </c>
      <c r="AF1131" t="s">
        <v>664</v>
      </c>
      <c r="AG1131" t="s">
        <v>726</v>
      </c>
      <c r="AH1131" t="s">
        <v>727</v>
      </c>
      <c r="AI1131" t="s">
        <v>341</v>
      </c>
      <c r="AJ1131" t="s">
        <v>349</v>
      </c>
      <c r="AK1131" t="s">
        <v>349</v>
      </c>
      <c r="AL1131" t="s">
        <v>347</v>
      </c>
      <c r="AM1131" t="s">
        <v>1063</v>
      </c>
      <c r="AN1131" t="s">
        <v>1064</v>
      </c>
      <c r="AO1131" t="s">
        <v>668</v>
      </c>
      <c r="AP1131" t="s">
        <v>730</v>
      </c>
      <c r="AQ1131" t="s">
        <v>731</v>
      </c>
      <c r="AR1131" t="s">
        <v>352</v>
      </c>
      <c r="AS1131" t="s">
        <v>353</v>
      </c>
    </row>
    <row r="1132" spans="1:45" x14ac:dyDescent="0.3">
      <c r="A1132" t="s">
        <v>338</v>
      </c>
      <c r="B1132" t="s">
        <v>339</v>
      </c>
      <c r="C1132" t="s">
        <v>1045</v>
      </c>
      <c r="D1132" t="s">
        <v>664</v>
      </c>
      <c r="E1132" t="s">
        <v>1065</v>
      </c>
      <c r="F1132" t="s">
        <v>341</v>
      </c>
      <c r="G1132" t="s">
        <v>723</v>
      </c>
      <c r="H1132" t="s">
        <v>343</v>
      </c>
      <c r="I1132" t="s">
        <v>1066</v>
      </c>
      <c r="J1132" t="s">
        <v>1067</v>
      </c>
      <c r="K1132">
        <v>6550716</v>
      </c>
      <c r="L1132">
        <v>6550716</v>
      </c>
      <c r="M1132">
        <v>6262664.6699999999</v>
      </c>
      <c r="N1132">
        <v>0</v>
      </c>
      <c r="O1132">
        <v>0</v>
      </c>
      <c r="P1132">
        <v>0</v>
      </c>
      <c r="Q1132">
        <v>5686561.0099999998</v>
      </c>
      <c r="R1132">
        <v>5686561.0099999998</v>
      </c>
      <c r="S1132">
        <v>0</v>
      </c>
      <c r="T1132">
        <v>5686561.0099999998</v>
      </c>
      <c r="U1132">
        <v>5686561.0099999998</v>
      </c>
      <c r="V1132">
        <v>576103.66</v>
      </c>
      <c r="W1132">
        <v>864154.99</v>
      </c>
      <c r="X1132">
        <v>864154.99</v>
      </c>
      <c r="Y1132">
        <v>864154.99</v>
      </c>
      <c r="Z1132">
        <v>0</v>
      </c>
      <c r="AA1132">
        <v>0</v>
      </c>
      <c r="AB1132">
        <v>0</v>
      </c>
      <c r="AC1132">
        <v>0</v>
      </c>
      <c r="AD1132">
        <v>0</v>
      </c>
      <c r="AE1132" t="s">
        <v>346</v>
      </c>
      <c r="AF1132" t="s">
        <v>664</v>
      </c>
      <c r="AG1132" t="s">
        <v>726</v>
      </c>
      <c r="AH1132" t="s">
        <v>727</v>
      </c>
      <c r="AI1132" t="s">
        <v>358</v>
      </c>
      <c r="AJ1132" t="s">
        <v>349</v>
      </c>
      <c r="AK1132" t="s">
        <v>349</v>
      </c>
      <c r="AL1132" t="s">
        <v>347</v>
      </c>
      <c r="AM1132" t="s">
        <v>1068</v>
      </c>
      <c r="AN1132" t="s">
        <v>1062</v>
      </c>
      <c r="AO1132" t="s">
        <v>668</v>
      </c>
      <c r="AP1132" t="s">
        <v>730</v>
      </c>
      <c r="AQ1132" t="s">
        <v>731</v>
      </c>
      <c r="AR1132" t="s">
        <v>352</v>
      </c>
      <c r="AS1132" t="s">
        <v>353</v>
      </c>
    </row>
    <row r="1133" spans="1:45" x14ac:dyDescent="0.3">
      <c r="A1133" t="s">
        <v>338</v>
      </c>
      <c r="B1133" t="s">
        <v>339</v>
      </c>
      <c r="C1133" t="s">
        <v>1069</v>
      </c>
      <c r="D1133" t="s">
        <v>347</v>
      </c>
      <c r="E1133" t="s">
        <v>1428</v>
      </c>
      <c r="F1133" t="s">
        <v>341</v>
      </c>
      <c r="G1133" t="s">
        <v>342</v>
      </c>
      <c r="H1133" t="s">
        <v>343</v>
      </c>
      <c r="I1133" t="s">
        <v>344</v>
      </c>
      <c r="J1133" t="s">
        <v>345</v>
      </c>
      <c r="K1133">
        <v>117820400</v>
      </c>
      <c r="L1133">
        <v>115366400</v>
      </c>
      <c r="M1133">
        <v>115366400</v>
      </c>
      <c r="N1133">
        <v>0</v>
      </c>
      <c r="O1133">
        <v>0</v>
      </c>
      <c r="P1133">
        <v>0</v>
      </c>
      <c r="Q1133">
        <v>50586302.420000002</v>
      </c>
      <c r="R1133">
        <v>50586302.420000002</v>
      </c>
      <c r="S1133">
        <v>8328982</v>
      </c>
      <c r="T1133">
        <v>50586302.420000002</v>
      </c>
      <c r="U1133">
        <v>50586302.420000002</v>
      </c>
      <c r="V1133">
        <v>64780097.579999998</v>
      </c>
      <c r="W1133">
        <v>64780097.579999998</v>
      </c>
      <c r="X1133">
        <v>64780097.579999998</v>
      </c>
      <c r="Y1133">
        <v>64780097.579999998</v>
      </c>
      <c r="Z1133">
        <v>0</v>
      </c>
      <c r="AA1133">
        <v>0</v>
      </c>
      <c r="AB1133">
        <v>0</v>
      </c>
      <c r="AC1133">
        <v>-2454000</v>
      </c>
      <c r="AD1133">
        <v>0</v>
      </c>
      <c r="AE1133" t="s">
        <v>346</v>
      </c>
      <c r="AF1133" t="s">
        <v>347</v>
      </c>
      <c r="AG1133" t="s">
        <v>341</v>
      </c>
      <c r="AH1133" t="s">
        <v>348</v>
      </c>
      <c r="AI1133" t="s">
        <v>349</v>
      </c>
      <c r="AJ1133" t="s">
        <v>349</v>
      </c>
      <c r="AK1133" t="s">
        <v>349</v>
      </c>
      <c r="AL1133" t="s">
        <v>347</v>
      </c>
      <c r="AM1133" t="s">
        <v>349</v>
      </c>
      <c r="AN1133" t="s">
        <v>349</v>
      </c>
      <c r="AO1133" t="s">
        <v>350</v>
      </c>
      <c r="AP1133" t="s">
        <v>351</v>
      </c>
      <c r="AQ1133" t="s">
        <v>345</v>
      </c>
      <c r="AR1133" t="s">
        <v>352</v>
      </c>
      <c r="AS1133" t="s">
        <v>353</v>
      </c>
    </row>
    <row r="1134" spans="1:45" x14ac:dyDescent="0.3">
      <c r="A1134" t="s">
        <v>338</v>
      </c>
      <c r="B1134" t="s">
        <v>339</v>
      </c>
      <c r="C1134" t="s">
        <v>1069</v>
      </c>
      <c r="D1134" t="s">
        <v>347</v>
      </c>
      <c r="E1134" t="s">
        <v>1429</v>
      </c>
      <c r="F1134" t="s">
        <v>341</v>
      </c>
      <c r="G1134" t="s">
        <v>342</v>
      </c>
      <c r="H1134" t="s">
        <v>343</v>
      </c>
      <c r="I1134" t="s">
        <v>354</v>
      </c>
      <c r="J1134" t="s">
        <v>354</v>
      </c>
      <c r="K1134">
        <v>3000000</v>
      </c>
      <c r="L1134">
        <v>3000000</v>
      </c>
      <c r="M1134">
        <v>3000000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3000000</v>
      </c>
      <c r="W1134">
        <v>3000000</v>
      </c>
      <c r="X1134">
        <v>3000000</v>
      </c>
      <c r="Y1134">
        <v>3000000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 t="s">
        <v>346</v>
      </c>
      <c r="AF1134" t="s">
        <v>347</v>
      </c>
      <c r="AG1134" t="s">
        <v>341</v>
      </c>
      <c r="AH1134" t="s">
        <v>355</v>
      </c>
      <c r="AI1134" t="s">
        <v>349</v>
      </c>
      <c r="AJ1134" t="s">
        <v>349</v>
      </c>
      <c r="AK1134" t="s">
        <v>349</v>
      </c>
      <c r="AL1134" t="s">
        <v>347</v>
      </c>
      <c r="AM1134" t="s">
        <v>349</v>
      </c>
      <c r="AN1134" t="s">
        <v>349</v>
      </c>
      <c r="AO1134" t="s">
        <v>350</v>
      </c>
      <c r="AP1134" t="s">
        <v>351</v>
      </c>
      <c r="AQ1134" t="s">
        <v>354</v>
      </c>
      <c r="AR1134" t="s">
        <v>352</v>
      </c>
      <c r="AS1134" t="s">
        <v>353</v>
      </c>
    </row>
    <row r="1135" spans="1:45" x14ac:dyDescent="0.3">
      <c r="A1135" t="s">
        <v>338</v>
      </c>
      <c r="B1135" t="s">
        <v>339</v>
      </c>
      <c r="C1135" t="s">
        <v>1069</v>
      </c>
      <c r="D1135" t="s">
        <v>347</v>
      </c>
      <c r="E1135" t="s">
        <v>1430</v>
      </c>
      <c r="F1135" t="s">
        <v>341</v>
      </c>
      <c r="G1135" t="s">
        <v>342</v>
      </c>
      <c r="H1135" t="s">
        <v>343</v>
      </c>
      <c r="I1135" t="s">
        <v>356</v>
      </c>
      <c r="J1135" t="s">
        <v>357</v>
      </c>
      <c r="K1135">
        <v>10900000</v>
      </c>
      <c r="L1135">
        <v>12354000</v>
      </c>
      <c r="M1135">
        <v>11627000</v>
      </c>
      <c r="N1135">
        <v>0</v>
      </c>
      <c r="O1135">
        <v>0</v>
      </c>
      <c r="P1135">
        <v>0</v>
      </c>
      <c r="Q1135">
        <v>2370148</v>
      </c>
      <c r="R1135">
        <v>2370148</v>
      </c>
      <c r="S1135">
        <v>424097</v>
      </c>
      <c r="T1135">
        <v>2370148</v>
      </c>
      <c r="U1135">
        <v>2370148</v>
      </c>
      <c r="V1135">
        <v>9256852</v>
      </c>
      <c r="W1135">
        <v>9983852</v>
      </c>
      <c r="X1135">
        <v>9983852</v>
      </c>
      <c r="Y1135">
        <v>9983852</v>
      </c>
      <c r="Z1135">
        <v>0</v>
      </c>
      <c r="AA1135">
        <v>0</v>
      </c>
      <c r="AB1135">
        <v>0</v>
      </c>
      <c r="AC1135">
        <v>0</v>
      </c>
      <c r="AD1135">
        <v>1454000</v>
      </c>
      <c r="AE1135" t="s">
        <v>346</v>
      </c>
      <c r="AF1135" t="s">
        <v>347</v>
      </c>
      <c r="AG1135" t="s">
        <v>358</v>
      </c>
      <c r="AH1135" t="s">
        <v>359</v>
      </c>
      <c r="AI1135" t="s">
        <v>349</v>
      </c>
      <c r="AJ1135" t="s">
        <v>349</v>
      </c>
      <c r="AK1135" t="s">
        <v>349</v>
      </c>
      <c r="AL1135" t="s">
        <v>347</v>
      </c>
      <c r="AM1135" t="s">
        <v>349</v>
      </c>
      <c r="AN1135" t="s">
        <v>349</v>
      </c>
      <c r="AO1135" t="s">
        <v>350</v>
      </c>
      <c r="AP1135" t="s">
        <v>360</v>
      </c>
      <c r="AQ1135" t="s">
        <v>357</v>
      </c>
      <c r="AR1135" t="s">
        <v>352</v>
      </c>
      <c r="AS1135" t="s">
        <v>353</v>
      </c>
    </row>
    <row r="1136" spans="1:45" x14ac:dyDescent="0.3">
      <c r="A1136" t="s">
        <v>338</v>
      </c>
      <c r="B1136" t="s">
        <v>339</v>
      </c>
      <c r="C1136" t="s">
        <v>1069</v>
      </c>
      <c r="D1136" t="s">
        <v>347</v>
      </c>
      <c r="E1136" t="s">
        <v>1431</v>
      </c>
      <c r="F1136" t="s">
        <v>341</v>
      </c>
      <c r="G1136" t="s">
        <v>342</v>
      </c>
      <c r="H1136" t="s">
        <v>343</v>
      </c>
      <c r="I1136" t="s">
        <v>361</v>
      </c>
      <c r="J1136" t="s">
        <v>362</v>
      </c>
      <c r="K1136">
        <v>26100000</v>
      </c>
      <c r="L1136">
        <v>26100000</v>
      </c>
      <c r="M1136">
        <v>26100000</v>
      </c>
      <c r="N1136">
        <v>0</v>
      </c>
      <c r="O1136">
        <v>0</v>
      </c>
      <c r="P1136">
        <v>0</v>
      </c>
      <c r="Q1136">
        <v>8623007.4199999999</v>
      </c>
      <c r="R1136">
        <v>8623007.4199999999</v>
      </c>
      <c r="S1136">
        <v>2268964.92</v>
      </c>
      <c r="T1136">
        <v>8623007.4199999999</v>
      </c>
      <c r="U1136">
        <v>8623007.4199999999</v>
      </c>
      <c r="V1136">
        <v>17476992.579999998</v>
      </c>
      <c r="W1136">
        <v>17476992.579999998</v>
      </c>
      <c r="X1136">
        <v>17476992.579999998</v>
      </c>
      <c r="Y1136">
        <v>17476992.579999998</v>
      </c>
      <c r="Z1136">
        <v>0</v>
      </c>
      <c r="AA1136">
        <v>0</v>
      </c>
      <c r="AB1136">
        <v>0</v>
      </c>
      <c r="AC1136">
        <v>0</v>
      </c>
      <c r="AD1136">
        <v>0</v>
      </c>
      <c r="AE1136" t="s">
        <v>346</v>
      </c>
      <c r="AF1136" t="s">
        <v>347</v>
      </c>
      <c r="AG1136" t="s">
        <v>363</v>
      </c>
      <c r="AH1136" t="s">
        <v>364</v>
      </c>
      <c r="AI1136" t="s">
        <v>349</v>
      </c>
      <c r="AJ1136" t="s">
        <v>349</v>
      </c>
      <c r="AK1136" t="s">
        <v>349</v>
      </c>
      <c r="AL1136" t="s">
        <v>347</v>
      </c>
      <c r="AM1136" t="s">
        <v>349</v>
      </c>
      <c r="AN1136" t="s">
        <v>349</v>
      </c>
      <c r="AO1136" t="s">
        <v>350</v>
      </c>
      <c r="AP1136" t="s">
        <v>365</v>
      </c>
      <c r="AQ1136" t="s">
        <v>362</v>
      </c>
      <c r="AR1136" t="s">
        <v>352</v>
      </c>
      <c r="AS1136" t="s">
        <v>353</v>
      </c>
    </row>
    <row r="1137" spans="1:45" x14ac:dyDescent="0.3">
      <c r="A1137" t="s">
        <v>338</v>
      </c>
      <c r="B1137" t="s">
        <v>339</v>
      </c>
      <c r="C1137" t="s">
        <v>1069</v>
      </c>
      <c r="D1137" t="s">
        <v>347</v>
      </c>
      <c r="E1137" t="s">
        <v>1432</v>
      </c>
      <c r="F1137" t="s">
        <v>341</v>
      </c>
      <c r="G1137" t="s">
        <v>342</v>
      </c>
      <c r="H1137" t="s">
        <v>343</v>
      </c>
      <c r="I1137" t="s">
        <v>366</v>
      </c>
      <c r="J1137" t="s">
        <v>367</v>
      </c>
      <c r="K1137">
        <v>31994770</v>
      </c>
      <c r="L1137">
        <v>31994770</v>
      </c>
      <c r="M1137">
        <v>31994770</v>
      </c>
      <c r="N1137">
        <v>0</v>
      </c>
      <c r="O1137">
        <v>0</v>
      </c>
      <c r="P1137">
        <v>0</v>
      </c>
      <c r="Q1137">
        <v>12347938.25</v>
      </c>
      <c r="R1137">
        <v>12347938.25</v>
      </c>
      <c r="S1137">
        <v>1783685.83</v>
      </c>
      <c r="T1137">
        <v>12347938.25</v>
      </c>
      <c r="U1137">
        <v>12347938.25</v>
      </c>
      <c r="V1137">
        <v>19646831.75</v>
      </c>
      <c r="W1137">
        <v>19646831.75</v>
      </c>
      <c r="X1137">
        <v>19646831.75</v>
      </c>
      <c r="Y1137">
        <v>19646831.75</v>
      </c>
      <c r="Z1137">
        <v>0</v>
      </c>
      <c r="AA1137">
        <v>0</v>
      </c>
      <c r="AB1137">
        <v>0</v>
      </c>
      <c r="AC1137">
        <v>0</v>
      </c>
      <c r="AD1137">
        <v>0</v>
      </c>
      <c r="AE1137" t="s">
        <v>346</v>
      </c>
      <c r="AF1137" t="s">
        <v>347</v>
      </c>
      <c r="AG1137" t="s">
        <v>363</v>
      </c>
      <c r="AH1137" t="s">
        <v>368</v>
      </c>
      <c r="AI1137" t="s">
        <v>349</v>
      </c>
      <c r="AJ1137" t="s">
        <v>349</v>
      </c>
      <c r="AK1137" t="s">
        <v>349</v>
      </c>
      <c r="AL1137" t="s">
        <v>347</v>
      </c>
      <c r="AM1137" t="s">
        <v>349</v>
      </c>
      <c r="AN1137" t="s">
        <v>349</v>
      </c>
      <c r="AO1137" t="s">
        <v>350</v>
      </c>
      <c r="AP1137" t="s">
        <v>365</v>
      </c>
      <c r="AQ1137" t="s">
        <v>367</v>
      </c>
      <c r="AR1137" t="s">
        <v>352</v>
      </c>
      <c r="AS1137" t="s">
        <v>353</v>
      </c>
    </row>
    <row r="1138" spans="1:45" x14ac:dyDescent="0.3">
      <c r="A1138" t="s">
        <v>338</v>
      </c>
      <c r="B1138" t="s">
        <v>339</v>
      </c>
      <c r="C1138" t="s">
        <v>1069</v>
      </c>
      <c r="D1138" t="s">
        <v>347</v>
      </c>
      <c r="E1138" t="s">
        <v>1433</v>
      </c>
      <c r="F1138" t="s">
        <v>341</v>
      </c>
      <c r="G1138" t="s">
        <v>342</v>
      </c>
      <c r="H1138" t="s">
        <v>343</v>
      </c>
      <c r="I1138" t="s">
        <v>369</v>
      </c>
      <c r="J1138" t="s">
        <v>369</v>
      </c>
      <c r="K1138">
        <v>17401985</v>
      </c>
      <c r="L1138">
        <v>17401985</v>
      </c>
      <c r="M1138">
        <v>17401985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17401985</v>
      </c>
      <c r="W1138">
        <v>17401985</v>
      </c>
      <c r="X1138">
        <v>17401985</v>
      </c>
      <c r="Y1138">
        <v>17401985</v>
      </c>
      <c r="Z1138">
        <v>0</v>
      </c>
      <c r="AA1138">
        <v>0</v>
      </c>
      <c r="AB1138">
        <v>0</v>
      </c>
      <c r="AC1138">
        <v>0</v>
      </c>
      <c r="AD1138">
        <v>0</v>
      </c>
      <c r="AE1138" t="s">
        <v>346</v>
      </c>
      <c r="AF1138" t="s">
        <v>347</v>
      </c>
      <c r="AG1138" t="s">
        <v>363</v>
      </c>
      <c r="AH1138" t="s">
        <v>370</v>
      </c>
      <c r="AI1138" t="s">
        <v>349</v>
      </c>
      <c r="AJ1138" t="s">
        <v>349</v>
      </c>
      <c r="AK1138" t="s">
        <v>349</v>
      </c>
      <c r="AL1138" t="s">
        <v>347</v>
      </c>
      <c r="AM1138" t="s">
        <v>349</v>
      </c>
      <c r="AN1138" t="s">
        <v>349</v>
      </c>
      <c r="AO1138" t="s">
        <v>350</v>
      </c>
      <c r="AP1138" t="s">
        <v>365</v>
      </c>
      <c r="AQ1138" t="s">
        <v>369</v>
      </c>
      <c r="AR1138" t="s">
        <v>352</v>
      </c>
      <c r="AS1138" t="s">
        <v>353</v>
      </c>
    </row>
    <row r="1139" spans="1:45" x14ac:dyDescent="0.3">
      <c r="A1139" t="s">
        <v>338</v>
      </c>
      <c r="B1139" t="s">
        <v>339</v>
      </c>
      <c r="C1139" t="s">
        <v>1069</v>
      </c>
      <c r="D1139" t="s">
        <v>347</v>
      </c>
      <c r="E1139" t="s">
        <v>1434</v>
      </c>
      <c r="F1139" t="s">
        <v>341</v>
      </c>
      <c r="G1139" t="s">
        <v>342</v>
      </c>
      <c r="H1139" t="s">
        <v>343</v>
      </c>
      <c r="I1139" t="s">
        <v>371</v>
      </c>
      <c r="J1139" t="s">
        <v>371</v>
      </c>
      <c r="K1139">
        <v>12943702</v>
      </c>
      <c r="L1139">
        <v>12943702</v>
      </c>
      <c r="M1139">
        <v>12943702</v>
      </c>
      <c r="N1139">
        <v>0</v>
      </c>
      <c r="O1139">
        <v>0</v>
      </c>
      <c r="P1139">
        <v>0</v>
      </c>
      <c r="Q1139">
        <v>12457573.34</v>
      </c>
      <c r="R1139">
        <v>12457573.34</v>
      </c>
      <c r="S1139">
        <v>0</v>
      </c>
      <c r="T1139">
        <v>12457573.34</v>
      </c>
      <c r="U1139">
        <v>12457573.34</v>
      </c>
      <c r="V1139">
        <v>486128.66</v>
      </c>
      <c r="W1139">
        <v>486128.66</v>
      </c>
      <c r="X1139">
        <v>486128.66</v>
      </c>
      <c r="Y1139">
        <v>486128.66</v>
      </c>
      <c r="Z1139">
        <v>0</v>
      </c>
      <c r="AA1139">
        <v>0</v>
      </c>
      <c r="AB1139">
        <v>0</v>
      </c>
      <c r="AC1139">
        <v>0</v>
      </c>
      <c r="AD1139">
        <v>0</v>
      </c>
      <c r="AE1139" t="s">
        <v>346</v>
      </c>
      <c r="AF1139" t="s">
        <v>347</v>
      </c>
      <c r="AG1139" t="s">
        <v>363</v>
      </c>
      <c r="AH1139" t="s">
        <v>372</v>
      </c>
      <c r="AI1139" t="s">
        <v>349</v>
      </c>
      <c r="AJ1139" t="s">
        <v>349</v>
      </c>
      <c r="AK1139" t="s">
        <v>349</v>
      </c>
      <c r="AL1139" t="s">
        <v>347</v>
      </c>
      <c r="AM1139" t="s">
        <v>349</v>
      </c>
      <c r="AN1139" t="s">
        <v>349</v>
      </c>
      <c r="AO1139" t="s">
        <v>350</v>
      </c>
      <c r="AP1139" t="s">
        <v>365</v>
      </c>
      <c r="AQ1139" t="s">
        <v>371</v>
      </c>
      <c r="AR1139" t="s">
        <v>352</v>
      </c>
      <c r="AS1139" t="s">
        <v>353</v>
      </c>
    </row>
    <row r="1140" spans="1:45" x14ac:dyDescent="0.3">
      <c r="A1140" t="s">
        <v>338</v>
      </c>
      <c r="B1140" t="s">
        <v>339</v>
      </c>
      <c r="C1140" t="s">
        <v>1069</v>
      </c>
      <c r="D1140" t="s">
        <v>347</v>
      </c>
      <c r="E1140" t="s">
        <v>1435</v>
      </c>
      <c r="F1140" t="s">
        <v>341</v>
      </c>
      <c r="G1140" t="s">
        <v>342</v>
      </c>
      <c r="H1140" t="s">
        <v>343</v>
      </c>
      <c r="I1140" t="s">
        <v>373</v>
      </c>
      <c r="J1140" t="s">
        <v>374</v>
      </c>
      <c r="K1140">
        <v>5200000</v>
      </c>
      <c r="L1140">
        <v>6200000</v>
      </c>
      <c r="M1140">
        <v>5700000</v>
      </c>
      <c r="N1140">
        <v>0</v>
      </c>
      <c r="O1140">
        <v>0</v>
      </c>
      <c r="P1140">
        <v>0</v>
      </c>
      <c r="Q1140">
        <v>2663273.6</v>
      </c>
      <c r="R1140">
        <v>2663273.6</v>
      </c>
      <c r="S1140">
        <v>338677</v>
      </c>
      <c r="T1140">
        <v>2663273.6</v>
      </c>
      <c r="U1140">
        <v>2663273.6</v>
      </c>
      <c r="V1140">
        <v>3036726.4</v>
      </c>
      <c r="W1140">
        <v>3536726.4</v>
      </c>
      <c r="X1140">
        <v>3536726.4</v>
      </c>
      <c r="Y1140">
        <v>3536726.4</v>
      </c>
      <c r="Z1140">
        <v>0</v>
      </c>
      <c r="AA1140">
        <v>0</v>
      </c>
      <c r="AB1140">
        <v>0</v>
      </c>
      <c r="AC1140">
        <v>0</v>
      </c>
      <c r="AD1140">
        <v>1000000</v>
      </c>
      <c r="AE1140" t="s">
        <v>346</v>
      </c>
      <c r="AF1140" t="s">
        <v>347</v>
      </c>
      <c r="AG1140" t="s">
        <v>363</v>
      </c>
      <c r="AH1140" t="s">
        <v>375</v>
      </c>
      <c r="AI1140" t="s">
        <v>349</v>
      </c>
      <c r="AJ1140" t="s">
        <v>349</v>
      </c>
      <c r="AK1140" t="s">
        <v>349</v>
      </c>
      <c r="AL1140" t="s">
        <v>347</v>
      </c>
      <c r="AM1140" t="s">
        <v>349</v>
      </c>
      <c r="AN1140" t="s">
        <v>349</v>
      </c>
      <c r="AO1140" t="s">
        <v>350</v>
      </c>
      <c r="AP1140" t="s">
        <v>365</v>
      </c>
      <c r="AQ1140" t="s">
        <v>374</v>
      </c>
      <c r="AR1140" t="s">
        <v>352</v>
      </c>
      <c r="AS1140" t="s">
        <v>353</v>
      </c>
    </row>
    <row r="1141" spans="1:45" x14ac:dyDescent="0.3">
      <c r="A1141" t="s">
        <v>338</v>
      </c>
      <c r="B1141" t="s">
        <v>339</v>
      </c>
      <c r="C1141" t="s">
        <v>1069</v>
      </c>
      <c r="D1141" t="s">
        <v>347</v>
      </c>
      <c r="E1141" t="s">
        <v>1070</v>
      </c>
      <c r="F1141" t="s">
        <v>341</v>
      </c>
      <c r="G1141" t="s">
        <v>377</v>
      </c>
      <c r="H1141" t="s">
        <v>343</v>
      </c>
      <c r="I1141" t="s">
        <v>378</v>
      </c>
      <c r="J1141" t="s">
        <v>379</v>
      </c>
      <c r="K1141">
        <v>19939196</v>
      </c>
      <c r="L1141">
        <v>19939196</v>
      </c>
      <c r="M1141">
        <v>19939196</v>
      </c>
      <c r="N1141">
        <v>0</v>
      </c>
      <c r="O1141">
        <v>11739281</v>
      </c>
      <c r="P1141">
        <v>0</v>
      </c>
      <c r="Q1141">
        <v>8199915</v>
      </c>
      <c r="R1141">
        <v>8199915</v>
      </c>
      <c r="S1141">
        <v>1135045</v>
      </c>
      <c r="T1141">
        <v>19939196</v>
      </c>
      <c r="U1141">
        <v>19939196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 t="s">
        <v>346</v>
      </c>
      <c r="AF1141" t="s">
        <v>347</v>
      </c>
      <c r="AG1141" t="s">
        <v>380</v>
      </c>
      <c r="AH1141" t="s">
        <v>381</v>
      </c>
      <c r="AI1141" t="s">
        <v>382</v>
      </c>
      <c r="AJ1141" t="s">
        <v>349</v>
      </c>
      <c r="AK1141" t="s">
        <v>349</v>
      </c>
      <c r="AL1141" t="s">
        <v>347</v>
      </c>
      <c r="AM1141" t="s">
        <v>383</v>
      </c>
      <c r="AN1141" t="s">
        <v>384</v>
      </c>
      <c r="AO1141" t="s">
        <v>350</v>
      </c>
      <c r="AP1141" t="s">
        <v>385</v>
      </c>
      <c r="AQ1141" t="s">
        <v>386</v>
      </c>
      <c r="AR1141" t="s">
        <v>352</v>
      </c>
      <c r="AS1141" t="s">
        <v>353</v>
      </c>
    </row>
    <row r="1142" spans="1:45" x14ac:dyDescent="0.3">
      <c r="A1142" t="s">
        <v>338</v>
      </c>
      <c r="B1142" t="s">
        <v>339</v>
      </c>
      <c r="C1142" t="s">
        <v>1069</v>
      </c>
      <c r="D1142" t="s">
        <v>347</v>
      </c>
      <c r="E1142" t="s">
        <v>1071</v>
      </c>
      <c r="F1142" t="s">
        <v>341</v>
      </c>
      <c r="G1142" t="s">
        <v>377</v>
      </c>
      <c r="H1142" t="s">
        <v>343</v>
      </c>
      <c r="I1142" t="s">
        <v>388</v>
      </c>
      <c r="J1142" t="s">
        <v>389</v>
      </c>
      <c r="K1142">
        <v>1077795</v>
      </c>
      <c r="L1142">
        <v>1077795</v>
      </c>
      <c r="M1142">
        <v>1077795</v>
      </c>
      <c r="N1142">
        <v>0</v>
      </c>
      <c r="O1142">
        <v>634651</v>
      </c>
      <c r="P1142">
        <v>0</v>
      </c>
      <c r="Q1142">
        <v>443144</v>
      </c>
      <c r="R1142">
        <v>443144</v>
      </c>
      <c r="S1142">
        <v>61355</v>
      </c>
      <c r="T1142">
        <v>1077795</v>
      </c>
      <c r="U1142">
        <v>1077795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 t="s">
        <v>346</v>
      </c>
      <c r="AF1142" t="s">
        <v>347</v>
      </c>
      <c r="AG1142" t="s">
        <v>380</v>
      </c>
      <c r="AH1142" t="s">
        <v>390</v>
      </c>
      <c r="AI1142" t="s">
        <v>382</v>
      </c>
      <c r="AJ1142" t="s">
        <v>349</v>
      </c>
      <c r="AK1142" t="s">
        <v>349</v>
      </c>
      <c r="AL1142" t="s">
        <v>347</v>
      </c>
      <c r="AM1142" t="s">
        <v>391</v>
      </c>
      <c r="AN1142" t="s">
        <v>392</v>
      </c>
      <c r="AO1142" t="s">
        <v>350</v>
      </c>
      <c r="AP1142" t="s">
        <v>385</v>
      </c>
      <c r="AQ1142" t="s">
        <v>393</v>
      </c>
      <c r="AR1142" t="s">
        <v>352</v>
      </c>
      <c r="AS1142" t="s">
        <v>353</v>
      </c>
    </row>
    <row r="1143" spans="1:45" x14ac:dyDescent="0.3">
      <c r="A1143" t="s">
        <v>338</v>
      </c>
      <c r="B1143" t="s">
        <v>339</v>
      </c>
      <c r="C1143" t="s">
        <v>1069</v>
      </c>
      <c r="D1143" t="s">
        <v>347</v>
      </c>
      <c r="E1143" t="s">
        <v>1072</v>
      </c>
      <c r="F1143" t="s">
        <v>341</v>
      </c>
      <c r="G1143" t="s">
        <v>377</v>
      </c>
      <c r="H1143" t="s">
        <v>343</v>
      </c>
      <c r="I1143" t="s">
        <v>395</v>
      </c>
      <c r="J1143" t="s">
        <v>396</v>
      </c>
      <c r="K1143">
        <v>11683291</v>
      </c>
      <c r="L1143">
        <v>11683291</v>
      </c>
      <c r="M1143">
        <v>11683291</v>
      </c>
      <c r="N1143">
        <v>0</v>
      </c>
      <c r="O1143">
        <v>6922405</v>
      </c>
      <c r="P1143">
        <v>0</v>
      </c>
      <c r="Q1143">
        <v>4760886</v>
      </c>
      <c r="R1143">
        <v>4760886</v>
      </c>
      <c r="S1143">
        <v>665075</v>
      </c>
      <c r="T1143">
        <v>11683291</v>
      </c>
      <c r="U1143">
        <v>11683291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 t="s">
        <v>346</v>
      </c>
      <c r="AF1143" t="s">
        <v>347</v>
      </c>
      <c r="AG1143" t="s">
        <v>397</v>
      </c>
      <c r="AH1143" t="s">
        <v>398</v>
      </c>
      <c r="AI1143" t="s">
        <v>382</v>
      </c>
      <c r="AJ1143" t="s">
        <v>349</v>
      </c>
      <c r="AK1143" t="s">
        <v>349</v>
      </c>
      <c r="AL1143" t="s">
        <v>347</v>
      </c>
      <c r="AM1143" t="s">
        <v>399</v>
      </c>
      <c r="AN1143" t="s">
        <v>400</v>
      </c>
      <c r="AO1143" t="s">
        <v>350</v>
      </c>
      <c r="AP1143" t="s">
        <v>401</v>
      </c>
      <c r="AQ1143" t="s">
        <v>402</v>
      </c>
      <c r="AR1143" t="s">
        <v>352</v>
      </c>
      <c r="AS1143" t="s">
        <v>353</v>
      </c>
    </row>
    <row r="1144" spans="1:45" x14ac:dyDescent="0.3">
      <c r="A1144" t="s">
        <v>338</v>
      </c>
      <c r="B1144" t="s">
        <v>339</v>
      </c>
      <c r="C1144" t="s">
        <v>1069</v>
      </c>
      <c r="D1144" t="s">
        <v>347</v>
      </c>
      <c r="E1144" t="s">
        <v>1073</v>
      </c>
      <c r="F1144" t="s">
        <v>341</v>
      </c>
      <c r="G1144" t="s">
        <v>377</v>
      </c>
      <c r="H1144" t="s">
        <v>343</v>
      </c>
      <c r="I1144" t="s">
        <v>404</v>
      </c>
      <c r="J1144" t="s">
        <v>405</v>
      </c>
      <c r="K1144">
        <v>6466767</v>
      </c>
      <c r="L1144">
        <v>6466767</v>
      </c>
      <c r="M1144">
        <v>6466767</v>
      </c>
      <c r="N1144">
        <v>0</v>
      </c>
      <c r="O1144">
        <v>3807898</v>
      </c>
      <c r="P1144">
        <v>0</v>
      </c>
      <c r="Q1144">
        <v>2658869</v>
      </c>
      <c r="R1144">
        <v>2658869</v>
      </c>
      <c r="S1144">
        <v>368122</v>
      </c>
      <c r="T1144">
        <v>6466767</v>
      </c>
      <c r="U1144">
        <v>6466767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 t="s">
        <v>346</v>
      </c>
      <c r="AF1144" t="s">
        <v>347</v>
      </c>
      <c r="AG1144" t="s">
        <v>397</v>
      </c>
      <c r="AH1144" t="s">
        <v>406</v>
      </c>
      <c r="AI1144" t="s">
        <v>382</v>
      </c>
      <c r="AJ1144" t="s">
        <v>349</v>
      </c>
      <c r="AK1144" t="s">
        <v>349</v>
      </c>
      <c r="AL1144" t="s">
        <v>347</v>
      </c>
      <c r="AM1144" t="s">
        <v>407</v>
      </c>
      <c r="AN1144" t="s">
        <v>408</v>
      </c>
      <c r="AO1144" t="s">
        <v>350</v>
      </c>
      <c r="AP1144" t="s">
        <v>401</v>
      </c>
      <c r="AQ1144" t="s">
        <v>409</v>
      </c>
      <c r="AR1144" t="s">
        <v>352</v>
      </c>
      <c r="AS1144" t="s">
        <v>353</v>
      </c>
    </row>
    <row r="1145" spans="1:45" x14ac:dyDescent="0.3">
      <c r="A1145" t="s">
        <v>338</v>
      </c>
      <c r="B1145" t="s">
        <v>339</v>
      </c>
      <c r="C1145" t="s">
        <v>1069</v>
      </c>
      <c r="D1145" t="s">
        <v>347</v>
      </c>
      <c r="E1145" t="s">
        <v>1074</v>
      </c>
      <c r="F1145" t="s">
        <v>341</v>
      </c>
      <c r="G1145" t="s">
        <v>377</v>
      </c>
      <c r="H1145" t="s">
        <v>343</v>
      </c>
      <c r="I1145" t="s">
        <v>411</v>
      </c>
      <c r="J1145" t="s">
        <v>412</v>
      </c>
      <c r="K1145">
        <v>3233384</v>
      </c>
      <c r="L1145">
        <v>3233384</v>
      </c>
      <c r="M1145">
        <v>3233384</v>
      </c>
      <c r="N1145">
        <v>0</v>
      </c>
      <c r="O1145">
        <v>1903950</v>
      </c>
      <c r="P1145">
        <v>0</v>
      </c>
      <c r="Q1145">
        <v>1329434</v>
      </c>
      <c r="R1145">
        <v>1329434</v>
      </c>
      <c r="S1145">
        <v>184060</v>
      </c>
      <c r="T1145">
        <v>3233384</v>
      </c>
      <c r="U1145">
        <v>3233384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 t="s">
        <v>346</v>
      </c>
      <c r="AF1145" t="s">
        <v>347</v>
      </c>
      <c r="AG1145" t="s">
        <v>397</v>
      </c>
      <c r="AH1145" t="s">
        <v>413</v>
      </c>
      <c r="AI1145" t="s">
        <v>382</v>
      </c>
      <c r="AJ1145" t="s">
        <v>349</v>
      </c>
      <c r="AK1145" t="s">
        <v>349</v>
      </c>
      <c r="AL1145" t="s">
        <v>347</v>
      </c>
      <c r="AM1145" t="s">
        <v>414</v>
      </c>
      <c r="AN1145" t="s">
        <v>415</v>
      </c>
      <c r="AO1145" t="s">
        <v>350</v>
      </c>
      <c r="AP1145" t="s">
        <v>401</v>
      </c>
      <c r="AQ1145" t="s">
        <v>416</v>
      </c>
      <c r="AR1145" t="s">
        <v>352</v>
      </c>
      <c r="AS1145" t="s">
        <v>353</v>
      </c>
    </row>
    <row r="1146" spans="1:45" x14ac:dyDescent="0.3">
      <c r="A1146" t="s">
        <v>338</v>
      </c>
      <c r="B1146" t="s">
        <v>339</v>
      </c>
      <c r="C1146" t="s">
        <v>1069</v>
      </c>
      <c r="D1146" t="s">
        <v>426</v>
      </c>
      <c r="E1146" t="s">
        <v>1510</v>
      </c>
      <c r="F1146" t="s">
        <v>341</v>
      </c>
      <c r="G1146" t="s">
        <v>423</v>
      </c>
      <c r="H1146" t="s">
        <v>343</v>
      </c>
      <c r="I1146" t="s">
        <v>815</v>
      </c>
      <c r="J1146" t="s">
        <v>816</v>
      </c>
      <c r="K1146">
        <v>104200000</v>
      </c>
      <c r="L1146">
        <v>109500000</v>
      </c>
      <c r="M1146">
        <v>100373751.34</v>
      </c>
      <c r="N1146">
        <v>0</v>
      </c>
      <c r="O1146">
        <v>91247500</v>
      </c>
      <c r="P1146">
        <v>0</v>
      </c>
      <c r="Q1146">
        <v>0</v>
      </c>
      <c r="R1146">
        <v>0</v>
      </c>
      <c r="S1146">
        <v>0</v>
      </c>
      <c r="T1146">
        <v>91247500</v>
      </c>
      <c r="U1146">
        <v>91247500</v>
      </c>
      <c r="V1146">
        <v>9126251.3399999999</v>
      </c>
      <c r="W1146">
        <v>18252500</v>
      </c>
      <c r="X1146">
        <v>18252500</v>
      </c>
      <c r="Y1146">
        <v>18252500</v>
      </c>
      <c r="Z1146">
        <v>0</v>
      </c>
      <c r="AA1146">
        <v>0</v>
      </c>
      <c r="AB1146">
        <v>0</v>
      </c>
      <c r="AC1146">
        <v>0</v>
      </c>
      <c r="AD1146">
        <v>5300000</v>
      </c>
      <c r="AE1146" t="s">
        <v>346</v>
      </c>
      <c r="AF1146" t="s">
        <v>426</v>
      </c>
      <c r="AG1146" t="s">
        <v>427</v>
      </c>
      <c r="AH1146" t="s">
        <v>817</v>
      </c>
      <c r="AI1146" t="s">
        <v>349</v>
      </c>
      <c r="AJ1146" t="s">
        <v>349</v>
      </c>
      <c r="AK1146" t="s">
        <v>349</v>
      </c>
      <c r="AL1146" t="s">
        <v>347</v>
      </c>
      <c r="AM1146" t="s">
        <v>349</v>
      </c>
      <c r="AN1146" t="s">
        <v>349</v>
      </c>
      <c r="AO1146" t="s">
        <v>429</v>
      </c>
      <c r="AP1146" t="s">
        <v>430</v>
      </c>
      <c r="AQ1146" t="s">
        <v>816</v>
      </c>
      <c r="AR1146" t="s">
        <v>352</v>
      </c>
      <c r="AS1146" t="s">
        <v>353</v>
      </c>
    </row>
    <row r="1147" spans="1:45" x14ac:dyDescent="0.3">
      <c r="A1147" t="s">
        <v>338</v>
      </c>
      <c r="B1147" t="s">
        <v>339</v>
      </c>
      <c r="C1147" t="s">
        <v>1069</v>
      </c>
      <c r="D1147" t="s">
        <v>426</v>
      </c>
      <c r="E1147" t="s">
        <v>1438</v>
      </c>
      <c r="F1147" t="s">
        <v>341</v>
      </c>
      <c r="G1147" t="s">
        <v>423</v>
      </c>
      <c r="H1147" t="s">
        <v>343</v>
      </c>
      <c r="I1147" t="s">
        <v>434</v>
      </c>
      <c r="J1147" t="s">
        <v>434</v>
      </c>
      <c r="K1147">
        <v>82700000</v>
      </c>
      <c r="L1147">
        <v>92000000</v>
      </c>
      <c r="M1147">
        <v>86343135</v>
      </c>
      <c r="N1147">
        <v>80686225.480000004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80686225.480000004</v>
      </c>
      <c r="V1147">
        <v>5656909.5199999996</v>
      </c>
      <c r="W1147">
        <v>11313774.52</v>
      </c>
      <c r="X1147">
        <v>11313774.52</v>
      </c>
      <c r="Y1147">
        <v>11313774.52</v>
      </c>
      <c r="Z1147">
        <v>0</v>
      </c>
      <c r="AA1147">
        <v>0</v>
      </c>
      <c r="AB1147">
        <v>0</v>
      </c>
      <c r="AC1147">
        <v>0</v>
      </c>
      <c r="AD1147">
        <v>9300000</v>
      </c>
      <c r="AE1147" t="s">
        <v>346</v>
      </c>
      <c r="AF1147" t="s">
        <v>426</v>
      </c>
      <c r="AG1147" t="s">
        <v>427</v>
      </c>
      <c r="AH1147" t="s">
        <v>435</v>
      </c>
      <c r="AI1147" t="s">
        <v>349</v>
      </c>
      <c r="AJ1147" t="s">
        <v>349</v>
      </c>
      <c r="AK1147" t="s">
        <v>349</v>
      </c>
      <c r="AL1147" t="s">
        <v>347</v>
      </c>
      <c r="AM1147" t="s">
        <v>349</v>
      </c>
      <c r="AN1147" t="s">
        <v>349</v>
      </c>
      <c r="AO1147" t="s">
        <v>429</v>
      </c>
      <c r="AP1147" t="s">
        <v>430</v>
      </c>
      <c r="AQ1147" t="s">
        <v>434</v>
      </c>
      <c r="AR1147" t="s">
        <v>352</v>
      </c>
      <c r="AS1147" t="s">
        <v>353</v>
      </c>
    </row>
    <row r="1148" spans="1:45" x14ac:dyDescent="0.3">
      <c r="A1148" t="s">
        <v>338</v>
      </c>
      <c r="B1148" t="s">
        <v>339</v>
      </c>
      <c r="C1148" t="s">
        <v>1069</v>
      </c>
      <c r="D1148" t="s">
        <v>426</v>
      </c>
      <c r="E1148" t="s">
        <v>1440</v>
      </c>
      <c r="F1148" t="s">
        <v>341</v>
      </c>
      <c r="G1148" t="s">
        <v>423</v>
      </c>
      <c r="H1148" t="s">
        <v>343</v>
      </c>
      <c r="I1148" t="s">
        <v>441</v>
      </c>
      <c r="J1148" t="s">
        <v>442</v>
      </c>
      <c r="K1148">
        <v>1300000</v>
      </c>
      <c r="L1148">
        <v>1300000</v>
      </c>
      <c r="M1148">
        <v>975000</v>
      </c>
      <c r="N1148">
        <v>0</v>
      </c>
      <c r="O1148">
        <v>309815</v>
      </c>
      <c r="P1148">
        <v>0</v>
      </c>
      <c r="Q1148">
        <v>340185</v>
      </c>
      <c r="R1148">
        <v>340185</v>
      </c>
      <c r="S1148">
        <v>68175</v>
      </c>
      <c r="T1148">
        <v>650000</v>
      </c>
      <c r="U1148">
        <v>650000</v>
      </c>
      <c r="V1148">
        <v>325000</v>
      </c>
      <c r="W1148">
        <v>650000</v>
      </c>
      <c r="X1148">
        <v>650000</v>
      </c>
      <c r="Y1148">
        <v>650000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 t="s">
        <v>346</v>
      </c>
      <c r="AF1148" t="s">
        <v>426</v>
      </c>
      <c r="AG1148" t="s">
        <v>438</v>
      </c>
      <c r="AH1148" t="s">
        <v>443</v>
      </c>
      <c r="AI1148" t="s">
        <v>349</v>
      </c>
      <c r="AJ1148" t="s">
        <v>349</v>
      </c>
      <c r="AK1148" t="s">
        <v>349</v>
      </c>
      <c r="AL1148" t="s">
        <v>347</v>
      </c>
      <c r="AM1148" t="s">
        <v>349</v>
      </c>
      <c r="AN1148" t="s">
        <v>349</v>
      </c>
      <c r="AO1148" t="s">
        <v>429</v>
      </c>
      <c r="AP1148" t="s">
        <v>440</v>
      </c>
      <c r="AQ1148" t="s">
        <v>442</v>
      </c>
      <c r="AR1148" t="s">
        <v>352</v>
      </c>
      <c r="AS1148" t="s">
        <v>353</v>
      </c>
    </row>
    <row r="1149" spans="1:45" x14ac:dyDescent="0.3">
      <c r="A1149" t="s">
        <v>338</v>
      </c>
      <c r="B1149" t="s">
        <v>339</v>
      </c>
      <c r="C1149" t="s">
        <v>1069</v>
      </c>
      <c r="D1149" t="s">
        <v>426</v>
      </c>
      <c r="E1149" t="s">
        <v>1442</v>
      </c>
      <c r="F1149" t="s">
        <v>341</v>
      </c>
      <c r="G1149" t="s">
        <v>423</v>
      </c>
      <c r="H1149" t="s">
        <v>343</v>
      </c>
      <c r="I1149" t="s">
        <v>446</v>
      </c>
      <c r="J1149" t="s">
        <v>447</v>
      </c>
      <c r="K1149">
        <v>30000000</v>
      </c>
      <c r="L1149">
        <v>30000000</v>
      </c>
      <c r="M1149">
        <v>23500000</v>
      </c>
      <c r="N1149">
        <v>0</v>
      </c>
      <c r="O1149">
        <v>679827.34</v>
      </c>
      <c r="P1149">
        <v>0</v>
      </c>
      <c r="Q1149">
        <v>11017821.970000001</v>
      </c>
      <c r="R1149">
        <v>9602881.8699999992</v>
      </c>
      <c r="S1149">
        <v>1358352.16</v>
      </c>
      <c r="T1149">
        <v>11697649.310000001</v>
      </c>
      <c r="U1149">
        <v>11697649.310000001</v>
      </c>
      <c r="V1149">
        <v>11802350.689999999</v>
      </c>
      <c r="W1149">
        <v>18302350.690000001</v>
      </c>
      <c r="X1149">
        <v>18302350.690000001</v>
      </c>
      <c r="Y1149">
        <v>18302350.690000001</v>
      </c>
      <c r="Z1149">
        <v>0</v>
      </c>
      <c r="AA1149">
        <v>0</v>
      </c>
      <c r="AB1149">
        <v>0</v>
      </c>
      <c r="AC1149">
        <v>0</v>
      </c>
      <c r="AD1149">
        <v>0</v>
      </c>
      <c r="AE1149" t="s">
        <v>346</v>
      </c>
      <c r="AF1149" t="s">
        <v>426</v>
      </c>
      <c r="AG1149" t="s">
        <v>438</v>
      </c>
      <c r="AH1149" t="s">
        <v>448</v>
      </c>
      <c r="AI1149" t="s">
        <v>349</v>
      </c>
      <c r="AJ1149" t="s">
        <v>349</v>
      </c>
      <c r="AK1149" t="s">
        <v>349</v>
      </c>
      <c r="AL1149" t="s">
        <v>347</v>
      </c>
      <c r="AM1149" t="s">
        <v>349</v>
      </c>
      <c r="AN1149" t="s">
        <v>349</v>
      </c>
      <c r="AO1149" t="s">
        <v>429</v>
      </c>
      <c r="AP1149" t="s">
        <v>440</v>
      </c>
      <c r="AQ1149" t="s">
        <v>447</v>
      </c>
      <c r="AR1149" t="s">
        <v>352</v>
      </c>
      <c r="AS1149" t="s">
        <v>353</v>
      </c>
    </row>
    <row r="1150" spans="1:45" x14ac:dyDescent="0.3">
      <c r="A1150" t="s">
        <v>338</v>
      </c>
      <c r="B1150" t="s">
        <v>339</v>
      </c>
      <c r="C1150" t="s">
        <v>1069</v>
      </c>
      <c r="D1150" t="s">
        <v>426</v>
      </c>
      <c r="E1150" t="s">
        <v>1444</v>
      </c>
      <c r="F1150" t="s">
        <v>341</v>
      </c>
      <c r="G1150" t="s">
        <v>423</v>
      </c>
      <c r="H1150" t="s">
        <v>343</v>
      </c>
      <c r="I1150" t="s">
        <v>452</v>
      </c>
      <c r="J1150" t="s">
        <v>453</v>
      </c>
      <c r="K1150">
        <v>9400000</v>
      </c>
      <c r="L1150">
        <v>14400000</v>
      </c>
      <c r="M1150">
        <v>11363524</v>
      </c>
      <c r="N1150">
        <v>0</v>
      </c>
      <c r="O1150">
        <v>8327046.5899999999</v>
      </c>
      <c r="P1150">
        <v>0</v>
      </c>
      <c r="Q1150">
        <v>0</v>
      </c>
      <c r="R1150">
        <v>0</v>
      </c>
      <c r="S1150">
        <v>0</v>
      </c>
      <c r="T1150">
        <v>8327046.5899999999</v>
      </c>
      <c r="U1150">
        <v>8327046.5899999999</v>
      </c>
      <c r="V1150">
        <v>3036477.41</v>
      </c>
      <c r="W1150">
        <v>6072953.4100000001</v>
      </c>
      <c r="X1150">
        <v>6072953.4100000001</v>
      </c>
      <c r="Y1150">
        <v>6072953.4100000001</v>
      </c>
      <c r="Z1150">
        <v>0</v>
      </c>
      <c r="AA1150">
        <v>0</v>
      </c>
      <c r="AB1150">
        <v>0</v>
      </c>
      <c r="AC1150">
        <v>0</v>
      </c>
      <c r="AD1150">
        <v>5000000</v>
      </c>
      <c r="AE1150" t="s">
        <v>346</v>
      </c>
      <c r="AF1150" t="s">
        <v>426</v>
      </c>
      <c r="AG1150" t="s">
        <v>454</v>
      </c>
      <c r="AH1150" t="s">
        <v>455</v>
      </c>
      <c r="AI1150" t="s">
        <v>349</v>
      </c>
      <c r="AJ1150" t="s">
        <v>349</v>
      </c>
      <c r="AK1150" t="s">
        <v>349</v>
      </c>
      <c r="AL1150" t="s">
        <v>347</v>
      </c>
      <c r="AM1150" t="s">
        <v>349</v>
      </c>
      <c r="AN1150" t="s">
        <v>349</v>
      </c>
      <c r="AO1150" t="s">
        <v>429</v>
      </c>
      <c r="AP1150" t="s">
        <v>456</v>
      </c>
      <c r="AQ1150" t="s">
        <v>453</v>
      </c>
      <c r="AR1150" t="s">
        <v>352</v>
      </c>
      <c r="AS1150" t="s">
        <v>353</v>
      </c>
    </row>
    <row r="1151" spans="1:45" x14ac:dyDescent="0.3">
      <c r="A1151" t="s">
        <v>338</v>
      </c>
      <c r="B1151" t="s">
        <v>339</v>
      </c>
      <c r="C1151" t="s">
        <v>1069</v>
      </c>
      <c r="D1151" t="s">
        <v>426</v>
      </c>
      <c r="E1151" t="s">
        <v>1445</v>
      </c>
      <c r="F1151" t="s">
        <v>341</v>
      </c>
      <c r="G1151" t="s">
        <v>423</v>
      </c>
      <c r="H1151" t="s">
        <v>343</v>
      </c>
      <c r="I1151" t="s">
        <v>457</v>
      </c>
      <c r="J1151" t="s">
        <v>458</v>
      </c>
      <c r="K1151">
        <v>5245000</v>
      </c>
      <c r="L1151">
        <v>19245000</v>
      </c>
      <c r="M1151">
        <v>10933750</v>
      </c>
      <c r="N1151">
        <v>0</v>
      </c>
      <c r="O1151">
        <v>1879190</v>
      </c>
      <c r="P1151">
        <v>0</v>
      </c>
      <c r="Q1151">
        <v>0</v>
      </c>
      <c r="R1151">
        <v>0</v>
      </c>
      <c r="S1151">
        <v>0</v>
      </c>
      <c r="T1151">
        <v>1879190</v>
      </c>
      <c r="U1151">
        <v>1879190</v>
      </c>
      <c r="V1151">
        <v>9054560</v>
      </c>
      <c r="W1151">
        <v>17365810</v>
      </c>
      <c r="X1151">
        <v>17365810</v>
      </c>
      <c r="Y1151">
        <v>17365810</v>
      </c>
      <c r="Z1151">
        <v>0</v>
      </c>
      <c r="AA1151">
        <v>0</v>
      </c>
      <c r="AB1151">
        <v>0</v>
      </c>
      <c r="AC1151">
        <v>0</v>
      </c>
      <c r="AD1151">
        <v>14000000</v>
      </c>
      <c r="AE1151" t="s">
        <v>346</v>
      </c>
      <c r="AF1151" t="s">
        <v>426</v>
      </c>
      <c r="AG1151" t="s">
        <v>454</v>
      </c>
      <c r="AH1151" t="s">
        <v>459</v>
      </c>
      <c r="AI1151" t="s">
        <v>349</v>
      </c>
      <c r="AJ1151" t="s">
        <v>349</v>
      </c>
      <c r="AK1151" t="s">
        <v>349</v>
      </c>
      <c r="AL1151" t="s">
        <v>347</v>
      </c>
      <c r="AM1151" t="s">
        <v>349</v>
      </c>
      <c r="AN1151" t="s">
        <v>349</v>
      </c>
      <c r="AO1151" t="s">
        <v>429</v>
      </c>
      <c r="AP1151" t="s">
        <v>456</v>
      </c>
      <c r="AQ1151" t="s">
        <v>458</v>
      </c>
      <c r="AR1151" t="s">
        <v>352</v>
      </c>
      <c r="AS1151" t="s">
        <v>353</v>
      </c>
    </row>
    <row r="1152" spans="1:45" x14ac:dyDescent="0.3">
      <c r="A1152" t="s">
        <v>338</v>
      </c>
      <c r="B1152" t="s">
        <v>339</v>
      </c>
      <c r="C1152" t="s">
        <v>1069</v>
      </c>
      <c r="D1152" t="s">
        <v>426</v>
      </c>
      <c r="E1152" t="s">
        <v>1513</v>
      </c>
      <c r="F1152" t="s">
        <v>341</v>
      </c>
      <c r="G1152" t="s">
        <v>423</v>
      </c>
      <c r="H1152" t="s">
        <v>343</v>
      </c>
      <c r="I1152" t="s">
        <v>823</v>
      </c>
      <c r="J1152" t="s">
        <v>823</v>
      </c>
      <c r="K1152">
        <v>14600000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-14600000</v>
      </c>
      <c r="AD1152">
        <v>0</v>
      </c>
      <c r="AE1152" t="s">
        <v>346</v>
      </c>
      <c r="AF1152" t="s">
        <v>426</v>
      </c>
      <c r="AG1152" t="s">
        <v>454</v>
      </c>
      <c r="AH1152" t="s">
        <v>824</v>
      </c>
      <c r="AI1152" t="s">
        <v>349</v>
      </c>
      <c r="AJ1152" t="s">
        <v>349</v>
      </c>
      <c r="AK1152" t="s">
        <v>349</v>
      </c>
      <c r="AL1152" t="s">
        <v>347</v>
      </c>
      <c r="AM1152" t="s">
        <v>349</v>
      </c>
      <c r="AN1152" t="s">
        <v>349</v>
      </c>
      <c r="AO1152" t="s">
        <v>429</v>
      </c>
      <c r="AP1152" t="s">
        <v>456</v>
      </c>
      <c r="AQ1152" t="s">
        <v>823</v>
      </c>
      <c r="AR1152" t="s">
        <v>352</v>
      </c>
      <c r="AS1152" t="s">
        <v>353</v>
      </c>
    </row>
    <row r="1153" spans="1:45" x14ac:dyDescent="0.3">
      <c r="A1153" t="s">
        <v>338</v>
      </c>
      <c r="B1153" t="s">
        <v>339</v>
      </c>
      <c r="C1153" t="s">
        <v>1069</v>
      </c>
      <c r="D1153" t="s">
        <v>426</v>
      </c>
      <c r="E1153" t="s">
        <v>1447</v>
      </c>
      <c r="F1153" t="s">
        <v>341</v>
      </c>
      <c r="G1153" t="s">
        <v>423</v>
      </c>
      <c r="H1153" t="s">
        <v>343</v>
      </c>
      <c r="I1153" t="s">
        <v>464</v>
      </c>
      <c r="J1153" t="s">
        <v>465</v>
      </c>
      <c r="K1153">
        <v>250000</v>
      </c>
      <c r="L1153">
        <v>250000</v>
      </c>
      <c r="M1153">
        <v>187500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187500</v>
      </c>
      <c r="W1153">
        <v>250000</v>
      </c>
      <c r="X1153">
        <v>250000</v>
      </c>
      <c r="Y1153">
        <v>250000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 t="s">
        <v>346</v>
      </c>
      <c r="AF1153" t="s">
        <v>426</v>
      </c>
      <c r="AG1153" t="s">
        <v>454</v>
      </c>
      <c r="AH1153" t="s">
        <v>466</v>
      </c>
      <c r="AI1153" t="s">
        <v>349</v>
      </c>
      <c r="AJ1153" t="s">
        <v>349</v>
      </c>
      <c r="AK1153" t="s">
        <v>349</v>
      </c>
      <c r="AL1153" t="s">
        <v>347</v>
      </c>
      <c r="AM1153" t="s">
        <v>349</v>
      </c>
      <c r="AN1153" t="s">
        <v>349</v>
      </c>
      <c r="AO1153" t="s">
        <v>429</v>
      </c>
      <c r="AP1153" t="s">
        <v>456</v>
      </c>
      <c r="AQ1153" t="s">
        <v>465</v>
      </c>
      <c r="AR1153" t="s">
        <v>352</v>
      </c>
      <c r="AS1153" t="s">
        <v>353</v>
      </c>
    </row>
    <row r="1154" spans="1:45" x14ac:dyDescent="0.3">
      <c r="A1154" t="s">
        <v>338</v>
      </c>
      <c r="B1154" t="s">
        <v>339</v>
      </c>
      <c r="C1154" t="s">
        <v>1069</v>
      </c>
      <c r="D1154" t="s">
        <v>426</v>
      </c>
      <c r="E1154" t="s">
        <v>1448</v>
      </c>
      <c r="F1154" t="s">
        <v>341</v>
      </c>
      <c r="G1154" t="s">
        <v>423</v>
      </c>
      <c r="H1154" t="s">
        <v>343</v>
      </c>
      <c r="I1154" t="s">
        <v>467</v>
      </c>
      <c r="J1154" t="s">
        <v>468</v>
      </c>
      <c r="K1154">
        <v>39500000</v>
      </c>
      <c r="L1154">
        <v>20500000</v>
      </c>
      <c r="M1154">
        <v>16833333.34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16833333.34</v>
      </c>
      <c r="W1154">
        <v>20500000</v>
      </c>
      <c r="X1154">
        <v>20500000</v>
      </c>
      <c r="Y1154">
        <v>20500000</v>
      </c>
      <c r="Z1154">
        <v>0</v>
      </c>
      <c r="AA1154">
        <v>0</v>
      </c>
      <c r="AB1154">
        <v>0</v>
      </c>
      <c r="AC1154">
        <v>-19000000</v>
      </c>
      <c r="AD1154">
        <v>0</v>
      </c>
      <c r="AE1154" t="s">
        <v>346</v>
      </c>
      <c r="AF1154" t="s">
        <v>426</v>
      </c>
      <c r="AG1154" t="s">
        <v>469</v>
      </c>
      <c r="AH1154" t="s">
        <v>470</v>
      </c>
      <c r="AI1154" t="s">
        <v>349</v>
      </c>
      <c r="AJ1154" t="s">
        <v>349</v>
      </c>
      <c r="AK1154" t="s">
        <v>349</v>
      </c>
      <c r="AL1154" t="s">
        <v>347</v>
      </c>
      <c r="AM1154" t="s">
        <v>349</v>
      </c>
      <c r="AN1154" t="s">
        <v>349</v>
      </c>
      <c r="AO1154" t="s">
        <v>429</v>
      </c>
      <c r="AP1154" t="s">
        <v>471</v>
      </c>
      <c r="AQ1154" t="s">
        <v>468</v>
      </c>
      <c r="AR1154" t="s">
        <v>352</v>
      </c>
      <c r="AS1154" t="s">
        <v>353</v>
      </c>
    </row>
    <row r="1155" spans="1:45" x14ac:dyDescent="0.3">
      <c r="A1155" t="s">
        <v>338</v>
      </c>
      <c r="B1155" t="s">
        <v>339</v>
      </c>
      <c r="C1155" t="s">
        <v>1069</v>
      </c>
      <c r="D1155" t="s">
        <v>426</v>
      </c>
      <c r="E1155" t="s">
        <v>1449</v>
      </c>
      <c r="F1155" t="s">
        <v>341</v>
      </c>
      <c r="G1155" t="s">
        <v>423</v>
      </c>
      <c r="H1155" t="s">
        <v>343</v>
      </c>
      <c r="I1155" t="s">
        <v>472</v>
      </c>
      <c r="J1155" t="s">
        <v>473</v>
      </c>
      <c r="K1155">
        <v>44000000</v>
      </c>
      <c r="L1155">
        <v>44000000</v>
      </c>
      <c r="M1155">
        <v>31333333.34</v>
      </c>
      <c r="N1155">
        <v>0</v>
      </c>
      <c r="O1155">
        <v>0</v>
      </c>
      <c r="P1155">
        <v>0</v>
      </c>
      <c r="Q1155">
        <v>10729102.539999999</v>
      </c>
      <c r="R1155">
        <v>8619881.1500000004</v>
      </c>
      <c r="S1155">
        <v>2206814.7999999998</v>
      </c>
      <c r="T1155">
        <v>10729102.539999999</v>
      </c>
      <c r="U1155">
        <v>10729102.539999999</v>
      </c>
      <c r="V1155">
        <v>20604230.800000001</v>
      </c>
      <c r="W1155">
        <v>33270897.460000001</v>
      </c>
      <c r="X1155">
        <v>33270897.460000001</v>
      </c>
      <c r="Y1155">
        <v>33270897.460000001</v>
      </c>
      <c r="Z1155">
        <v>0</v>
      </c>
      <c r="AA1155">
        <v>0</v>
      </c>
      <c r="AB1155">
        <v>0</v>
      </c>
      <c r="AC1155">
        <v>0</v>
      </c>
      <c r="AD1155">
        <v>0</v>
      </c>
      <c r="AE1155" t="s">
        <v>346</v>
      </c>
      <c r="AF1155" t="s">
        <v>426</v>
      </c>
      <c r="AG1155" t="s">
        <v>469</v>
      </c>
      <c r="AH1155" t="s">
        <v>474</v>
      </c>
      <c r="AI1155" t="s">
        <v>349</v>
      </c>
      <c r="AJ1155" t="s">
        <v>349</v>
      </c>
      <c r="AK1155" t="s">
        <v>349</v>
      </c>
      <c r="AL1155" t="s">
        <v>347</v>
      </c>
      <c r="AM1155" t="s">
        <v>349</v>
      </c>
      <c r="AN1155" t="s">
        <v>349</v>
      </c>
      <c r="AO1155" t="s">
        <v>429</v>
      </c>
      <c r="AP1155" t="s">
        <v>471</v>
      </c>
      <c r="AQ1155" t="s">
        <v>473</v>
      </c>
      <c r="AR1155" t="s">
        <v>352</v>
      </c>
      <c r="AS1155" t="s">
        <v>353</v>
      </c>
    </row>
    <row r="1156" spans="1:45" x14ac:dyDescent="0.3">
      <c r="A1156" t="s">
        <v>338</v>
      </c>
      <c r="B1156" t="s">
        <v>339</v>
      </c>
      <c r="C1156" t="s">
        <v>1069</v>
      </c>
      <c r="D1156" t="s">
        <v>426</v>
      </c>
      <c r="E1156" t="s">
        <v>1450</v>
      </c>
      <c r="F1156" t="s">
        <v>341</v>
      </c>
      <c r="G1156" t="s">
        <v>423</v>
      </c>
      <c r="H1156" t="s">
        <v>343</v>
      </c>
      <c r="I1156" t="s">
        <v>475</v>
      </c>
      <c r="J1156" t="s">
        <v>475</v>
      </c>
      <c r="K1156">
        <v>44000000</v>
      </c>
      <c r="L1156">
        <v>44000000</v>
      </c>
      <c r="M1156">
        <v>42141418</v>
      </c>
      <c r="N1156">
        <v>0</v>
      </c>
      <c r="O1156">
        <v>40282831.439999998</v>
      </c>
      <c r="P1156">
        <v>0</v>
      </c>
      <c r="Q1156">
        <v>0</v>
      </c>
      <c r="R1156">
        <v>0</v>
      </c>
      <c r="S1156">
        <v>0</v>
      </c>
      <c r="T1156">
        <v>40282831.439999998</v>
      </c>
      <c r="U1156">
        <v>40282831.439999998</v>
      </c>
      <c r="V1156">
        <v>1858586.56</v>
      </c>
      <c r="W1156">
        <v>3717168.56</v>
      </c>
      <c r="X1156">
        <v>3717168.56</v>
      </c>
      <c r="Y1156">
        <v>3717168.56</v>
      </c>
      <c r="Z1156">
        <v>0</v>
      </c>
      <c r="AA1156">
        <v>0</v>
      </c>
      <c r="AB1156">
        <v>0</v>
      </c>
      <c r="AC1156">
        <v>0</v>
      </c>
      <c r="AD1156">
        <v>0</v>
      </c>
      <c r="AE1156" t="s">
        <v>346</v>
      </c>
      <c r="AF1156" t="s">
        <v>426</v>
      </c>
      <c r="AG1156" t="s">
        <v>469</v>
      </c>
      <c r="AH1156" t="s">
        <v>476</v>
      </c>
      <c r="AI1156" t="s">
        <v>349</v>
      </c>
      <c r="AJ1156" t="s">
        <v>349</v>
      </c>
      <c r="AK1156" t="s">
        <v>349</v>
      </c>
      <c r="AL1156" t="s">
        <v>347</v>
      </c>
      <c r="AM1156" t="s">
        <v>349</v>
      </c>
      <c r="AN1156" t="s">
        <v>349</v>
      </c>
      <c r="AO1156" t="s">
        <v>429</v>
      </c>
      <c r="AP1156" t="s">
        <v>471</v>
      </c>
      <c r="AQ1156" t="s">
        <v>475</v>
      </c>
      <c r="AR1156" t="s">
        <v>352</v>
      </c>
      <c r="AS1156" t="s">
        <v>353</v>
      </c>
    </row>
    <row r="1157" spans="1:45" x14ac:dyDescent="0.3">
      <c r="A1157" t="s">
        <v>338</v>
      </c>
      <c r="B1157" t="s">
        <v>339</v>
      </c>
      <c r="C1157" t="s">
        <v>1069</v>
      </c>
      <c r="D1157" t="s">
        <v>426</v>
      </c>
      <c r="E1157" t="s">
        <v>1451</v>
      </c>
      <c r="F1157" t="s">
        <v>341</v>
      </c>
      <c r="G1157" t="s">
        <v>423</v>
      </c>
      <c r="H1157" t="s">
        <v>343</v>
      </c>
      <c r="I1157" t="s">
        <v>477</v>
      </c>
      <c r="J1157" t="s">
        <v>478</v>
      </c>
      <c r="K1157">
        <v>735210000</v>
      </c>
      <c r="L1157">
        <v>735210000</v>
      </c>
      <c r="M1157">
        <v>495019712.88999999</v>
      </c>
      <c r="N1157">
        <v>144550110</v>
      </c>
      <c r="O1157">
        <v>12656000</v>
      </c>
      <c r="P1157">
        <v>0</v>
      </c>
      <c r="Q1157">
        <v>84259393.340000004</v>
      </c>
      <c r="R1157">
        <v>63389393.340000004</v>
      </c>
      <c r="S1157">
        <v>15492891.880000001</v>
      </c>
      <c r="T1157">
        <v>96915393.340000004</v>
      </c>
      <c r="U1157">
        <v>241465503.34</v>
      </c>
      <c r="V1157">
        <v>253554209.55000001</v>
      </c>
      <c r="W1157">
        <v>493744496.66000003</v>
      </c>
      <c r="X1157">
        <v>493744496.66000003</v>
      </c>
      <c r="Y1157">
        <v>493744496.66000003</v>
      </c>
      <c r="Z1157">
        <v>0</v>
      </c>
      <c r="AA1157">
        <v>0</v>
      </c>
      <c r="AB1157">
        <v>0</v>
      </c>
      <c r="AC1157">
        <v>0</v>
      </c>
      <c r="AD1157">
        <v>0</v>
      </c>
      <c r="AE1157" t="s">
        <v>346</v>
      </c>
      <c r="AF1157" t="s">
        <v>426</v>
      </c>
      <c r="AG1157" t="s">
        <v>469</v>
      </c>
      <c r="AH1157" t="s">
        <v>479</v>
      </c>
      <c r="AI1157" t="s">
        <v>349</v>
      </c>
      <c r="AJ1157" t="s">
        <v>349</v>
      </c>
      <c r="AK1157" t="s">
        <v>349</v>
      </c>
      <c r="AL1157" t="s">
        <v>347</v>
      </c>
      <c r="AM1157" t="s">
        <v>349</v>
      </c>
      <c r="AN1157" t="s">
        <v>349</v>
      </c>
      <c r="AO1157" t="s">
        <v>429</v>
      </c>
      <c r="AP1157" t="s">
        <v>471</v>
      </c>
      <c r="AQ1157" t="s">
        <v>478</v>
      </c>
      <c r="AR1157" t="s">
        <v>352</v>
      </c>
      <c r="AS1157" t="s">
        <v>353</v>
      </c>
    </row>
    <row r="1158" spans="1:45" x14ac:dyDescent="0.3">
      <c r="A1158" t="s">
        <v>338</v>
      </c>
      <c r="B1158" t="s">
        <v>339</v>
      </c>
      <c r="C1158" t="s">
        <v>1069</v>
      </c>
      <c r="D1158" t="s">
        <v>426</v>
      </c>
      <c r="E1158" t="s">
        <v>1452</v>
      </c>
      <c r="F1158" t="s">
        <v>341</v>
      </c>
      <c r="G1158" t="s">
        <v>423</v>
      </c>
      <c r="H1158" t="s">
        <v>343</v>
      </c>
      <c r="I1158" t="s">
        <v>480</v>
      </c>
      <c r="J1158" t="s">
        <v>481</v>
      </c>
      <c r="K1158">
        <v>25000000</v>
      </c>
      <c r="L1158">
        <v>25000000</v>
      </c>
      <c r="M1158">
        <v>24236533.670000002</v>
      </c>
      <c r="N1158">
        <v>0</v>
      </c>
      <c r="O1158">
        <v>22678679.640000001</v>
      </c>
      <c r="P1158">
        <v>0</v>
      </c>
      <c r="Q1158">
        <v>30920.36</v>
      </c>
      <c r="R1158">
        <v>30920.36</v>
      </c>
      <c r="S1158">
        <v>618.11</v>
      </c>
      <c r="T1158">
        <v>22709600</v>
      </c>
      <c r="U1158">
        <v>22709600</v>
      </c>
      <c r="V1158">
        <v>1526933.67</v>
      </c>
      <c r="W1158">
        <v>2290400</v>
      </c>
      <c r="X1158">
        <v>2290400</v>
      </c>
      <c r="Y1158">
        <v>2290400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 t="s">
        <v>346</v>
      </c>
      <c r="AF1158" t="s">
        <v>426</v>
      </c>
      <c r="AG1158" t="s">
        <v>482</v>
      </c>
      <c r="AH1158" t="s">
        <v>483</v>
      </c>
      <c r="AI1158" t="s">
        <v>349</v>
      </c>
      <c r="AJ1158" t="s">
        <v>349</v>
      </c>
      <c r="AK1158" t="s">
        <v>349</v>
      </c>
      <c r="AL1158" t="s">
        <v>347</v>
      </c>
      <c r="AM1158" t="s">
        <v>349</v>
      </c>
      <c r="AN1158" t="s">
        <v>349</v>
      </c>
      <c r="AO1158" t="s">
        <v>429</v>
      </c>
      <c r="AP1158" t="s">
        <v>484</v>
      </c>
      <c r="AQ1158" t="s">
        <v>481</v>
      </c>
      <c r="AR1158" t="s">
        <v>352</v>
      </c>
      <c r="AS1158" t="s">
        <v>353</v>
      </c>
    </row>
    <row r="1159" spans="1:45" x14ac:dyDescent="0.3">
      <c r="A1159" t="s">
        <v>338</v>
      </c>
      <c r="B1159" t="s">
        <v>339</v>
      </c>
      <c r="C1159" t="s">
        <v>1069</v>
      </c>
      <c r="D1159" t="s">
        <v>426</v>
      </c>
      <c r="E1159" t="s">
        <v>1453</v>
      </c>
      <c r="F1159" t="s">
        <v>341</v>
      </c>
      <c r="G1159" t="s">
        <v>423</v>
      </c>
      <c r="H1159" t="s">
        <v>343</v>
      </c>
      <c r="I1159" t="s">
        <v>485</v>
      </c>
      <c r="J1159" t="s">
        <v>486</v>
      </c>
      <c r="K1159">
        <v>36550000</v>
      </c>
      <c r="L1159">
        <v>36550000</v>
      </c>
      <c r="M1159">
        <v>25252364.34</v>
      </c>
      <c r="N1159">
        <v>5925543.96</v>
      </c>
      <c r="O1159">
        <v>4617700</v>
      </c>
      <c r="P1159">
        <v>0</v>
      </c>
      <c r="Q1159">
        <v>864500</v>
      </c>
      <c r="R1159">
        <v>864500</v>
      </c>
      <c r="S1159">
        <v>270600</v>
      </c>
      <c r="T1159">
        <v>5482200</v>
      </c>
      <c r="U1159">
        <v>11407743.960000001</v>
      </c>
      <c r="V1159">
        <v>13844620.380000001</v>
      </c>
      <c r="W1159">
        <v>25142256.039999999</v>
      </c>
      <c r="X1159">
        <v>25142256.039999999</v>
      </c>
      <c r="Y1159">
        <v>25142256.039999999</v>
      </c>
      <c r="Z1159">
        <v>0</v>
      </c>
      <c r="AA1159">
        <v>0</v>
      </c>
      <c r="AB1159">
        <v>0</v>
      </c>
      <c r="AC1159">
        <v>0</v>
      </c>
      <c r="AD1159">
        <v>0</v>
      </c>
      <c r="AE1159" t="s">
        <v>346</v>
      </c>
      <c r="AF1159" t="s">
        <v>426</v>
      </c>
      <c r="AG1159" t="s">
        <v>482</v>
      </c>
      <c r="AH1159" t="s">
        <v>487</v>
      </c>
      <c r="AI1159" t="s">
        <v>349</v>
      </c>
      <c r="AJ1159" t="s">
        <v>349</v>
      </c>
      <c r="AK1159" t="s">
        <v>349</v>
      </c>
      <c r="AL1159" t="s">
        <v>347</v>
      </c>
      <c r="AM1159" t="s">
        <v>349</v>
      </c>
      <c r="AN1159" t="s">
        <v>349</v>
      </c>
      <c r="AO1159" t="s">
        <v>429</v>
      </c>
      <c r="AP1159" t="s">
        <v>484</v>
      </c>
      <c r="AQ1159" t="s">
        <v>486</v>
      </c>
      <c r="AR1159" t="s">
        <v>352</v>
      </c>
      <c r="AS1159" t="s">
        <v>353</v>
      </c>
    </row>
    <row r="1160" spans="1:45" x14ac:dyDescent="0.3">
      <c r="A1160" t="s">
        <v>338</v>
      </c>
      <c r="B1160" t="s">
        <v>339</v>
      </c>
      <c r="C1160" t="s">
        <v>1069</v>
      </c>
      <c r="D1160" t="s">
        <v>426</v>
      </c>
      <c r="E1160" t="s">
        <v>1523</v>
      </c>
      <c r="F1160" t="s">
        <v>341</v>
      </c>
      <c r="G1160" t="s">
        <v>423</v>
      </c>
      <c r="H1160" t="s">
        <v>343</v>
      </c>
      <c r="I1160" t="s">
        <v>1052</v>
      </c>
      <c r="J1160" t="s">
        <v>1053</v>
      </c>
      <c r="K1160">
        <v>5000000</v>
      </c>
      <c r="L1160">
        <v>5000000</v>
      </c>
      <c r="M1160">
        <v>2220546.5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2220546.5</v>
      </c>
      <c r="W1160">
        <v>5000000</v>
      </c>
      <c r="X1160">
        <v>5000000</v>
      </c>
      <c r="Y1160">
        <v>5000000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 t="s">
        <v>346</v>
      </c>
      <c r="AF1160" t="s">
        <v>426</v>
      </c>
      <c r="AG1160" t="s">
        <v>482</v>
      </c>
      <c r="AH1160" t="s">
        <v>1054</v>
      </c>
      <c r="AI1160" t="s">
        <v>349</v>
      </c>
      <c r="AJ1160" t="s">
        <v>349</v>
      </c>
      <c r="AK1160" t="s">
        <v>349</v>
      </c>
      <c r="AL1160" t="s">
        <v>347</v>
      </c>
      <c r="AM1160" t="s">
        <v>349</v>
      </c>
      <c r="AN1160" t="s">
        <v>349</v>
      </c>
      <c r="AO1160" t="s">
        <v>429</v>
      </c>
      <c r="AP1160" t="s">
        <v>484</v>
      </c>
      <c r="AQ1160" t="s">
        <v>1053</v>
      </c>
      <c r="AR1160" t="s">
        <v>352</v>
      </c>
      <c r="AS1160" t="s">
        <v>353</v>
      </c>
    </row>
    <row r="1161" spans="1:45" x14ac:dyDescent="0.3">
      <c r="A1161" t="s">
        <v>338</v>
      </c>
      <c r="B1161" t="s">
        <v>339</v>
      </c>
      <c r="C1161" t="s">
        <v>1069</v>
      </c>
      <c r="D1161" t="s">
        <v>426</v>
      </c>
      <c r="E1161" t="s">
        <v>1524</v>
      </c>
      <c r="F1161" t="s">
        <v>341</v>
      </c>
      <c r="G1161" t="s">
        <v>423</v>
      </c>
      <c r="H1161" t="s">
        <v>343</v>
      </c>
      <c r="I1161" t="s">
        <v>1055</v>
      </c>
      <c r="J1161" t="s">
        <v>1056</v>
      </c>
      <c r="K1161">
        <v>5000000</v>
      </c>
      <c r="L1161">
        <v>5000000</v>
      </c>
      <c r="M1161">
        <v>4092466.67</v>
      </c>
      <c r="N1161">
        <v>0</v>
      </c>
      <c r="O1161">
        <v>2911120.68</v>
      </c>
      <c r="P1161">
        <v>0</v>
      </c>
      <c r="Q1161">
        <v>919439.66</v>
      </c>
      <c r="R1161">
        <v>919439.66</v>
      </c>
      <c r="S1161">
        <v>919439.66</v>
      </c>
      <c r="T1161">
        <v>3830560.34</v>
      </c>
      <c r="U1161">
        <v>3830560.34</v>
      </c>
      <c r="V1161">
        <v>261906.33</v>
      </c>
      <c r="W1161">
        <v>1169439.6599999999</v>
      </c>
      <c r="X1161">
        <v>1169439.6599999999</v>
      </c>
      <c r="Y1161">
        <v>1169439.6599999999</v>
      </c>
      <c r="Z1161">
        <v>0</v>
      </c>
      <c r="AA1161">
        <v>0</v>
      </c>
      <c r="AB1161">
        <v>0</v>
      </c>
      <c r="AC1161">
        <v>0</v>
      </c>
      <c r="AD1161">
        <v>0</v>
      </c>
      <c r="AE1161" t="s">
        <v>346</v>
      </c>
      <c r="AF1161" t="s">
        <v>426</v>
      </c>
      <c r="AG1161" t="s">
        <v>482</v>
      </c>
      <c r="AH1161" t="s">
        <v>1057</v>
      </c>
      <c r="AI1161" t="s">
        <v>349</v>
      </c>
      <c r="AJ1161" t="s">
        <v>349</v>
      </c>
      <c r="AK1161" t="s">
        <v>349</v>
      </c>
      <c r="AL1161" t="s">
        <v>347</v>
      </c>
      <c r="AM1161" t="s">
        <v>349</v>
      </c>
      <c r="AN1161" t="s">
        <v>349</v>
      </c>
      <c r="AO1161" t="s">
        <v>429</v>
      </c>
      <c r="AP1161" t="s">
        <v>484</v>
      </c>
      <c r="AQ1161" t="s">
        <v>1056</v>
      </c>
      <c r="AR1161" t="s">
        <v>352</v>
      </c>
      <c r="AS1161" t="s">
        <v>353</v>
      </c>
    </row>
    <row r="1162" spans="1:45" x14ac:dyDescent="0.3">
      <c r="A1162" t="s">
        <v>338</v>
      </c>
      <c r="B1162" t="s">
        <v>339</v>
      </c>
      <c r="C1162" t="s">
        <v>1069</v>
      </c>
      <c r="D1162" t="s">
        <v>426</v>
      </c>
      <c r="E1162" t="s">
        <v>1454</v>
      </c>
      <c r="F1162" t="s">
        <v>341</v>
      </c>
      <c r="G1162" t="s">
        <v>423</v>
      </c>
      <c r="H1162" t="s">
        <v>343</v>
      </c>
      <c r="I1162" t="s">
        <v>488</v>
      </c>
      <c r="J1162" t="s">
        <v>488</v>
      </c>
      <c r="K1162">
        <v>4040000</v>
      </c>
      <c r="L1162">
        <v>4040000</v>
      </c>
      <c r="M1162">
        <v>3040881.79</v>
      </c>
      <c r="N1162">
        <v>0</v>
      </c>
      <c r="O1162">
        <v>1.35</v>
      </c>
      <c r="P1162">
        <v>0</v>
      </c>
      <c r="Q1162">
        <v>1371557</v>
      </c>
      <c r="R1162">
        <v>1371557</v>
      </c>
      <c r="S1162">
        <v>0</v>
      </c>
      <c r="T1162">
        <v>1371558.35</v>
      </c>
      <c r="U1162">
        <v>1371558.35</v>
      </c>
      <c r="V1162">
        <v>1669323.44</v>
      </c>
      <c r="W1162">
        <v>2668441.65</v>
      </c>
      <c r="X1162">
        <v>2668441.65</v>
      </c>
      <c r="Y1162">
        <v>2668441.65</v>
      </c>
      <c r="Z1162">
        <v>0</v>
      </c>
      <c r="AA1162">
        <v>0</v>
      </c>
      <c r="AB1162">
        <v>0</v>
      </c>
      <c r="AC1162">
        <v>0</v>
      </c>
      <c r="AD1162">
        <v>0</v>
      </c>
      <c r="AE1162" t="s">
        <v>346</v>
      </c>
      <c r="AF1162" t="s">
        <v>426</v>
      </c>
      <c r="AG1162" t="s">
        <v>489</v>
      </c>
      <c r="AH1162" t="s">
        <v>490</v>
      </c>
      <c r="AI1162" t="s">
        <v>349</v>
      </c>
      <c r="AJ1162" t="s">
        <v>349</v>
      </c>
      <c r="AK1162" t="s">
        <v>349</v>
      </c>
      <c r="AL1162" t="s">
        <v>347</v>
      </c>
      <c r="AM1162" t="s">
        <v>349</v>
      </c>
      <c r="AN1162" t="s">
        <v>349</v>
      </c>
      <c r="AO1162" t="s">
        <v>429</v>
      </c>
      <c r="AP1162" t="s">
        <v>491</v>
      </c>
      <c r="AQ1162" t="s">
        <v>488</v>
      </c>
      <c r="AR1162" t="s">
        <v>352</v>
      </c>
      <c r="AS1162" t="s">
        <v>353</v>
      </c>
    </row>
    <row r="1163" spans="1:45" x14ac:dyDescent="0.3">
      <c r="A1163" t="s">
        <v>338</v>
      </c>
      <c r="B1163" t="s">
        <v>339</v>
      </c>
      <c r="C1163" t="s">
        <v>1069</v>
      </c>
      <c r="D1163" t="s">
        <v>426</v>
      </c>
      <c r="E1163" t="s">
        <v>1455</v>
      </c>
      <c r="F1163" t="s">
        <v>341</v>
      </c>
      <c r="G1163" t="s">
        <v>423</v>
      </c>
      <c r="H1163" t="s">
        <v>343</v>
      </c>
      <c r="I1163" t="s">
        <v>492</v>
      </c>
      <c r="J1163" t="s">
        <v>493</v>
      </c>
      <c r="K1163">
        <v>800000</v>
      </c>
      <c r="L1163">
        <v>800000</v>
      </c>
      <c r="M1163">
        <v>600000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600000</v>
      </c>
      <c r="W1163">
        <v>800000</v>
      </c>
      <c r="X1163">
        <v>800000</v>
      </c>
      <c r="Y1163">
        <v>800000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 t="s">
        <v>346</v>
      </c>
      <c r="AF1163" t="s">
        <v>426</v>
      </c>
      <c r="AG1163" t="s">
        <v>494</v>
      </c>
      <c r="AH1163" t="s">
        <v>495</v>
      </c>
      <c r="AI1163" t="s">
        <v>349</v>
      </c>
      <c r="AJ1163" t="s">
        <v>349</v>
      </c>
      <c r="AK1163" t="s">
        <v>349</v>
      </c>
      <c r="AL1163" t="s">
        <v>347</v>
      </c>
      <c r="AM1163" t="s">
        <v>349</v>
      </c>
      <c r="AN1163" t="s">
        <v>349</v>
      </c>
      <c r="AO1163" t="s">
        <v>429</v>
      </c>
      <c r="AP1163" t="s">
        <v>496</v>
      </c>
      <c r="AQ1163" t="s">
        <v>493</v>
      </c>
      <c r="AR1163" t="s">
        <v>352</v>
      </c>
      <c r="AS1163" t="s">
        <v>353</v>
      </c>
    </row>
    <row r="1164" spans="1:45" x14ac:dyDescent="0.3">
      <c r="A1164" t="s">
        <v>338</v>
      </c>
      <c r="B1164" t="s">
        <v>339</v>
      </c>
      <c r="C1164" t="s">
        <v>1069</v>
      </c>
      <c r="D1164" t="s">
        <v>426</v>
      </c>
      <c r="E1164" t="s">
        <v>1456</v>
      </c>
      <c r="F1164" t="s">
        <v>341</v>
      </c>
      <c r="G1164" t="s">
        <v>423</v>
      </c>
      <c r="H1164" t="s">
        <v>343</v>
      </c>
      <c r="I1164" t="s">
        <v>497</v>
      </c>
      <c r="J1164" t="s">
        <v>498</v>
      </c>
      <c r="K1164">
        <v>5245000</v>
      </c>
      <c r="L1164">
        <v>5245000</v>
      </c>
      <c r="M1164">
        <v>5196666.67</v>
      </c>
      <c r="N1164">
        <v>0</v>
      </c>
      <c r="O1164">
        <v>4840242</v>
      </c>
      <c r="P1164">
        <v>0</v>
      </c>
      <c r="Q1164">
        <v>0</v>
      </c>
      <c r="R1164">
        <v>0</v>
      </c>
      <c r="S1164">
        <v>0</v>
      </c>
      <c r="T1164">
        <v>4840242</v>
      </c>
      <c r="U1164">
        <v>4840242</v>
      </c>
      <c r="V1164">
        <v>356424.67</v>
      </c>
      <c r="W1164">
        <v>404758</v>
      </c>
      <c r="X1164">
        <v>404758</v>
      </c>
      <c r="Y1164">
        <v>404758</v>
      </c>
      <c r="Z1164">
        <v>0</v>
      </c>
      <c r="AA1164">
        <v>0</v>
      </c>
      <c r="AB1164">
        <v>0</v>
      </c>
      <c r="AC1164">
        <v>0</v>
      </c>
      <c r="AD1164">
        <v>0</v>
      </c>
      <c r="AE1164" t="s">
        <v>346</v>
      </c>
      <c r="AF1164" t="s">
        <v>426</v>
      </c>
      <c r="AG1164" t="s">
        <v>494</v>
      </c>
      <c r="AH1164" t="s">
        <v>499</v>
      </c>
      <c r="AI1164" t="s">
        <v>349</v>
      </c>
      <c r="AJ1164" t="s">
        <v>349</v>
      </c>
      <c r="AK1164" t="s">
        <v>349</v>
      </c>
      <c r="AL1164" t="s">
        <v>347</v>
      </c>
      <c r="AM1164" t="s">
        <v>349</v>
      </c>
      <c r="AN1164" t="s">
        <v>349</v>
      </c>
      <c r="AO1164" t="s">
        <v>429</v>
      </c>
      <c r="AP1164" t="s">
        <v>496</v>
      </c>
      <c r="AQ1164" t="s">
        <v>498</v>
      </c>
      <c r="AR1164" t="s">
        <v>352</v>
      </c>
      <c r="AS1164" t="s">
        <v>353</v>
      </c>
    </row>
    <row r="1165" spans="1:45" x14ac:dyDescent="0.3">
      <c r="A1165" t="s">
        <v>338</v>
      </c>
      <c r="B1165" t="s">
        <v>339</v>
      </c>
      <c r="C1165" t="s">
        <v>1069</v>
      </c>
      <c r="D1165" t="s">
        <v>426</v>
      </c>
      <c r="E1165" t="s">
        <v>1460</v>
      </c>
      <c r="F1165" t="s">
        <v>341</v>
      </c>
      <c r="G1165" t="s">
        <v>423</v>
      </c>
      <c r="H1165" t="s">
        <v>343</v>
      </c>
      <c r="I1165" t="s">
        <v>511</v>
      </c>
      <c r="J1165" t="s">
        <v>512</v>
      </c>
      <c r="K1165">
        <v>2000000</v>
      </c>
      <c r="L1165">
        <v>2000000</v>
      </c>
      <c r="M1165">
        <v>833333.34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833333.34</v>
      </c>
      <c r="W1165">
        <v>2000000</v>
      </c>
      <c r="X1165">
        <v>1000000</v>
      </c>
      <c r="Y1165">
        <v>2000000</v>
      </c>
      <c r="Z1165">
        <v>0</v>
      </c>
      <c r="AA1165">
        <v>-1000000</v>
      </c>
      <c r="AB1165">
        <v>0</v>
      </c>
      <c r="AC1165">
        <v>0</v>
      </c>
      <c r="AD1165">
        <v>0</v>
      </c>
      <c r="AE1165" t="s">
        <v>346</v>
      </c>
      <c r="AF1165" t="s">
        <v>426</v>
      </c>
      <c r="AG1165" t="s">
        <v>505</v>
      </c>
      <c r="AH1165" t="s">
        <v>513</v>
      </c>
      <c r="AI1165" t="s">
        <v>349</v>
      </c>
      <c r="AJ1165" t="s">
        <v>349</v>
      </c>
      <c r="AK1165" t="s">
        <v>349</v>
      </c>
      <c r="AL1165" t="s">
        <v>347</v>
      </c>
      <c r="AM1165" t="s">
        <v>514</v>
      </c>
      <c r="AN1165" t="s">
        <v>349</v>
      </c>
      <c r="AO1165" t="s">
        <v>429</v>
      </c>
      <c r="AP1165" t="s">
        <v>507</v>
      </c>
      <c r="AQ1165" t="s">
        <v>512</v>
      </c>
      <c r="AR1165" t="s">
        <v>352</v>
      </c>
      <c r="AS1165" t="s">
        <v>353</v>
      </c>
    </row>
    <row r="1166" spans="1:45" x14ac:dyDescent="0.3">
      <c r="A1166" t="s">
        <v>338</v>
      </c>
      <c r="B1166" t="s">
        <v>339</v>
      </c>
      <c r="C1166" t="s">
        <v>1069</v>
      </c>
      <c r="D1166" t="s">
        <v>426</v>
      </c>
      <c r="E1166" t="s">
        <v>1461</v>
      </c>
      <c r="F1166" t="s">
        <v>341</v>
      </c>
      <c r="G1166" t="s">
        <v>423</v>
      </c>
      <c r="H1166" t="s">
        <v>343</v>
      </c>
      <c r="I1166" t="s">
        <v>515</v>
      </c>
      <c r="J1166" t="s">
        <v>516</v>
      </c>
      <c r="K1166">
        <v>1500000</v>
      </c>
      <c r="L1166">
        <v>1500000</v>
      </c>
      <c r="M1166">
        <v>1500000</v>
      </c>
      <c r="N1166">
        <v>0</v>
      </c>
      <c r="O1166">
        <v>49499.94</v>
      </c>
      <c r="P1166">
        <v>0</v>
      </c>
      <c r="Q1166">
        <v>1437623.92</v>
      </c>
      <c r="R1166">
        <v>1437623.92</v>
      </c>
      <c r="S1166">
        <v>1437623.92</v>
      </c>
      <c r="T1166">
        <v>1487123.86</v>
      </c>
      <c r="U1166">
        <v>1487123.86</v>
      </c>
      <c r="V1166">
        <v>12876.14</v>
      </c>
      <c r="W1166">
        <v>12876.14</v>
      </c>
      <c r="X1166">
        <v>12876.14</v>
      </c>
      <c r="Y1166">
        <v>12876.14</v>
      </c>
      <c r="Z1166">
        <v>0</v>
      </c>
      <c r="AA1166">
        <v>0</v>
      </c>
      <c r="AB1166">
        <v>0</v>
      </c>
      <c r="AC1166">
        <v>0</v>
      </c>
      <c r="AD1166">
        <v>0</v>
      </c>
      <c r="AE1166" t="s">
        <v>346</v>
      </c>
      <c r="AF1166" t="s">
        <v>426</v>
      </c>
      <c r="AG1166" t="s">
        <v>505</v>
      </c>
      <c r="AH1166" t="s">
        <v>517</v>
      </c>
      <c r="AI1166" t="s">
        <v>349</v>
      </c>
      <c r="AJ1166" t="s">
        <v>349</v>
      </c>
      <c r="AK1166" t="s">
        <v>349</v>
      </c>
      <c r="AL1166" t="s">
        <v>347</v>
      </c>
      <c r="AM1166" t="s">
        <v>349</v>
      </c>
      <c r="AN1166" t="s">
        <v>349</v>
      </c>
      <c r="AO1166" t="s">
        <v>429</v>
      </c>
      <c r="AP1166" t="s">
        <v>507</v>
      </c>
      <c r="AQ1166" t="s">
        <v>516</v>
      </c>
      <c r="AR1166" t="s">
        <v>352</v>
      </c>
      <c r="AS1166" t="s">
        <v>353</v>
      </c>
    </row>
    <row r="1167" spans="1:45" x14ac:dyDescent="0.3">
      <c r="A1167" t="s">
        <v>338</v>
      </c>
      <c r="B1167" t="s">
        <v>339</v>
      </c>
      <c r="C1167" t="s">
        <v>1069</v>
      </c>
      <c r="D1167" t="s">
        <v>426</v>
      </c>
      <c r="E1167" t="s">
        <v>1462</v>
      </c>
      <c r="F1167" t="s">
        <v>341</v>
      </c>
      <c r="G1167" t="s">
        <v>423</v>
      </c>
      <c r="H1167" t="s">
        <v>343</v>
      </c>
      <c r="I1167" t="s">
        <v>518</v>
      </c>
      <c r="J1167" t="s">
        <v>519</v>
      </c>
      <c r="K1167">
        <v>1000000</v>
      </c>
      <c r="L1167">
        <v>1000000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1000000</v>
      </c>
      <c r="X1167">
        <v>0</v>
      </c>
      <c r="Y1167">
        <v>1000000</v>
      </c>
      <c r="Z1167">
        <v>0</v>
      </c>
      <c r="AA1167">
        <v>-1000000</v>
      </c>
      <c r="AB1167">
        <v>0</v>
      </c>
      <c r="AC1167">
        <v>0</v>
      </c>
      <c r="AD1167">
        <v>0</v>
      </c>
      <c r="AE1167" t="s">
        <v>346</v>
      </c>
      <c r="AF1167" t="s">
        <v>426</v>
      </c>
      <c r="AG1167" t="s">
        <v>505</v>
      </c>
      <c r="AH1167" t="s">
        <v>520</v>
      </c>
      <c r="AI1167" t="s">
        <v>349</v>
      </c>
      <c r="AJ1167" t="s">
        <v>349</v>
      </c>
      <c r="AK1167" t="s">
        <v>349</v>
      </c>
      <c r="AL1167" t="s">
        <v>347</v>
      </c>
      <c r="AM1167" t="s">
        <v>349</v>
      </c>
      <c r="AN1167" t="s">
        <v>349</v>
      </c>
      <c r="AO1167" t="s">
        <v>429</v>
      </c>
      <c r="AP1167" t="s">
        <v>507</v>
      </c>
      <c r="AQ1167" t="s">
        <v>519</v>
      </c>
      <c r="AR1167" t="s">
        <v>352</v>
      </c>
      <c r="AS1167" t="s">
        <v>353</v>
      </c>
    </row>
    <row r="1168" spans="1:45" x14ac:dyDescent="0.3">
      <c r="A1168" t="s">
        <v>338</v>
      </c>
      <c r="B1168" t="s">
        <v>339</v>
      </c>
      <c r="C1168" t="s">
        <v>1069</v>
      </c>
      <c r="D1168" t="s">
        <v>426</v>
      </c>
      <c r="E1168" t="s">
        <v>1463</v>
      </c>
      <c r="F1168" t="s">
        <v>341</v>
      </c>
      <c r="G1168" t="s">
        <v>423</v>
      </c>
      <c r="H1168" t="s">
        <v>343</v>
      </c>
      <c r="I1168" t="s">
        <v>521</v>
      </c>
      <c r="J1168" t="s">
        <v>522</v>
      </c>
      <c r="K1168">
        <v>1000000</v>
      </c>
      <c r="L1168">
        <v>1000000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1000000</v>
      </c>
      <c r="X1168">
        <v>0</v>
      </c>
      <c r="Y1168">
        <v>1000000</v>
      </c>
      <c r="Z1168">
        <v>0</v>
      </c>
      <c r="AA1168">
        <v>-1000000</v>
      </c>
      <c r="AB1168">
        <v>0</v>
      </c>
      <c r="AC1168">
        <v>0</v>
      </c>
      <c r="AD1168">
        <v>0</v>
      </c>
      <c r="AE1168" t="s">
        <v>346</v>
      </c>
      <c r="AF1168" t="s">
        <v>426</v>
      </c>
      <c r="AG1168" t="s">
        <v>505</v>
      </c>
      <c r="AH1168" t="s">
        <v>523</v>
      </c>
      <c r="AI1168" t="s">
        <v>349</v>
      </c>
      <c r="AJ1168" t="s">
        <v>349</v>
      </c>
      <c r="AK1168" t="s">
        <v>349</v>
      </c>
      <c r="AL1168" t="s">
        <v>347</v>
      </c>
      <c r="AM1168" t="s">
        <v>524</v>
      </c>
      <c r="AN1168" t="s">
        <v>349</v>
      </c>
      <c r="AO1168" t="s">
        <v>429</v>
      </c>
      <c r="AP1168" t="s">
        <v>507</v>
      </c>
      <c r="AQ1168" t="s">
        <v>522</v>
      </c>
      <c r="AR1168" t="s">
        <v>352</v>
      </c>
      <c r="AS1168" t="s">
        <v>353</v>
      </c>
    </row>
    <row r="1169" spans="1:45" x14ac:dyDescent="0.3">
      <c r="A1169" t="s">
        <v>338</v>
      </c>
      <c r="B1169" t="s">
        <v>339</v>
      </c>
      <c r="C1169" t="s">
        <v>1069</v>
      </c>
      <c r="D1169" t="s">
        <v>426</v>
      </c>
      <c r="E1169" t="s">
        <v>1464</v>
      </c>
      <c r="F1169" t="s">
        <v>341</v>
      </c>
      <c r="G1169" t="s">
        <v>423</v>
      </c>
      <c r="H1169" t="s">
        <v>343</v>
      </c>
      <c r="I1169" t="s">
        <v>525</v>
      </c>
      <c r="J1169" t="s">
        <v>526</v>
      </c>
      <c r="K1169">
        <v>1500000</v>
      </c>
      <c r="L1169">
        <v>1500000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1500000</v>
      </c>
      <c r="X1169">
        <v>0</v>
      </c>
      <c r="Y1169">
        <v>1500000</v>
      </c>
      <c r="Z1169">
        <v>0</v>
      </c>
      <c r="AA1169">
        <v>-1500000</v>
      </c>
      <c r="AB1169">
        <v>0</v>
      </c>
      <c r="AC1169">
        <v>0</v>
      </c>
      <c r="AD1169">
        <v>0</v>
      </c>
      <c r="AE1169" t="s">
        <v>346</v>
      </c>
      <c r="AF1169" t="s">
        <v>426</v>
      </c>
      <c r="AG1169" t="s">
        <v>505</v>
      </c>
      <c r="AH1169" t="s">
        <v>527</v>
      </c>
      <c r="AI1169" t="s">
        <v>349</v>
      </c>
      <c r="AJ1169" t="s">
        <v>349</v>
      </c>
      <c r="AK1169" t="s">
        <v>349</v>
      </c>
      <c r="AL1169" t="s">
        <v>347</v>
      </c>
      <c r="AM1169" t="s">
        <v>528</v>
      </c>
      <c r="AN1169" t="s">
        <v>349</v>
      </c>
      <c r="AO1169" t="s">
        <v>429</v>
      </c>
      <c r="AP1169" t="s">
        <v>507</v>
      </c>
      <c r="AQ1169" t="s">
        <v>526</v>
      </c>
      <c r="AR1169" t="s">
        <v>352</v>
      </c>
      <c r="AS1169" t="s">
        <v>353</v>
      </c>
    </row>
    <row r="1170" spans="1:45" x14ac:dyDescent="0.3">
      <c r="A1170" t="s">
        <v>338</v>
      </c>
      <c r="B1170" t="s">
        <v>339</v>
      </c>
      <c r="C1170" t="s">
        <v>1069</v>
      </c>
      <c r="D1170" t="s">
        <v>426</v>
      </c>
      <c r="E1170" t="s">
        <v>1465</v>
      </c>
      <c r="F1170" t="s">
        <v>341</v>
      </c>
      <c r="G1170" t="s">
        <v>423</v>
      </c>
      <c r="H1170" t="s">
        <v>343</v>
      </c>
      <c r="I1170" t="s">
        <v>529</v>
      </c>
      <c r="J1170" t="s">
        <v>530</v>
      </c>
      <c r="K1170">
        <v>1000000</v>
      </c>
      <c r="L1170">
        <v>1000000</v>
      </c>
      <c r="M1170">
        <v>416666.67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416666.67</v>
      </c>
      <c r="W1170">
        <v>1000000</v>
      </c>
      <c r="X1170">
        <v>500000</v>
      </c>
      <c r="Y1170">
        <v>1000000</v>
      </c>
      <c r="Z1170">
        <v>0</v>
      </c>
      <c r="AA1170">
        <v>-500000</v>
      </c>
      <c r="AB1170">
        <v>0</v>
      </c>
      <c r="AC1170">
        <v>0</v>
      </c>
      <c r="AD1170">
        <v>0</v>
      </c>
      <c r="AE1170" t="s">
        <v>346</v>
      </c>
      <c r="AF1170" t="s">
        <v>426</v>
      </c>
      <c r="AG1170" t="s">
        <v>505</v>
      </c>
      <c r="AH1170" t="s">
        <v>531</v>
      </c>
      <c r="AI1170" t="s">
        <v>349</v>
      </c>
      <c r="AJ1170" t="s">
        <v>349</v>
      </c>
      <c r="AK1170" t="s">
        <v>349</v>
      </c>
      <c r="AL1170" t="s">
        <v>347</v>
      </c>
      <c r="AM1170" t="s">
        <v>349</v>
      </c>
      <c r="AN1170" t="s">
        <v>349</v>
      </c>
      <c r="AO1170" t="s">
        <v>429</v>
      </c>
      <c r="AP1170" t="s">
        <v>507</v>
      </c>
      <c r="AQ1170" t="s">
        <v>530</v>
      </c>
      <c r="AR1170" t="s">
        <v>352</v>
      </c>
      <c r="AS1170" t="s">
        <v>353</v>
      </c>
    </row>
    <row r="1171" spans="1:45" x14ac:dyDescent="0.3">
      <c r="A1171" t="s">
        <v>338</v>
      </c>
      <c r="B1171" t="s">
        <v>339</v>
      </c>
      <c r="C1171" t="s">
        <v>1069</v>
      </c>
      <c r="D1171" t="s">
        <v>426</v>
      </c>
      <c r="E1171" t="s">
        <v>1467</v>
      </c>
      <c r="F1171" t="s">
        <v>341</v>
      </c>
      <c r="G1171" t="s">
        <v>532</v>
      </c>
      <c r="H1171" t="s">
        <v>343</v>
      </c>
      <c r="I1171" t="s">
        <v>538</v>
      </c>
      <c r="J1171" t="s">
        <v>538</v>
      </c>
      <c r="K1171">
        <v>200000</v>
      </c>
      <c r="L1171">
        <v>200000</v>
      </c>
      <c r="M1171">
        <v>153333.34</v>
      </c>
      <c r="N1171">
        <v>0</v>
      </c>
      <c r="O1171">
        <v>1231</v>
      </c>
      <c r="P1171">
        <v>0</v>
      </c>
      <c r="Q1171">
        <v>58769</v>
      </c>
      <c r="R1171">
        <v>58769</v>
      </c>
      <c r="S1171">
        <v>0</v>
      </c>
      <c r="T1171">
        <v>60000</v>
      </c>
      <c r="U1171">
        <v>60000</v>
      </c>
      <c r="V1171">
        <v>93333.34</v>
      </c>
      <c r="W1171">
        <v>140000</v>
      </c>
      <c r="X1171">
        <v>140000</v>
      </c>
      <c r="Y1171">
        <v>140000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 t="s">
        <v>346</v>
      </c>
      <c r="AF1171" t="s">
        <v>426</v>
      </c>
      <c r="AG1171" t="s">
        <v>535</v>
      </c>
      <c r="AH1171" t="s">
        <v>539</v>
      </c>
      <c r="AI1171" t="s">
        <v>349</v>
      </c>
      <c r="AJ1171" t="s">
        <v>349</v>
      </c>
      <c r="AK1171" t="s">
        <v>349</v>
      </c>
      <c r="AL1171" t="s">
        <v>347</v>
      </c>
      <c r="AM1171" t="s">
        <v>349</v>
      </c>
      <c r="AN1171" t="s">
        <v>349</v>
      </c>
      <c r="AO1171" t="s">
        <v>429</v>
      </c>
      <c r="AP1171" t="s">
        <v>537</v>
      </c>
      <c r="AQ1171" t="s">
        <v>538</v>
      </c>
      <c r="AR1171" t="s">
        <v>352</v>
      </c>
      <c r="AS1171" t="s">
        <v>353</v>
      </c>
    </row>
    <row r="1172" spans="1:45" x14ac:dyDescent="0.3">
      <c r="A1172" t="s">
        <v>338</v>
      </c>
      <c r="B1172" t="s">
        <v>339</v>
      </c>
      <c r="C1172" t="s">
        <v>1069</v>
      </c>
      <c r="D1172" t="s">
        <v>549</v>
      </c>
      <c r="E1172" t="s">
        <v>1470</v>
      </c>
      <c r="F1172" t="s">
        <v>341</v>
      </c>
      <c r="G1172" t="s">
        <v>423</v>
      </c>
      <c r="H1172" t="s">
        <v>343</v>
      </c>
      <c r="I1172" t="s">
        <v>547</v>
      </c>
      <c r="J1172" t="s">
        <v>548</v>
      </c>
      <c r="K1172">
        <v>6000000</v>
      </c>
      <c r="L1172">
        <v>6000000</v>
      </c>
      <c r="M1172">
        <v>4500000</v>
      </c>
      <c r="N1172">
        <v>427117</v>
      </c>
      <c r="O1172">
        <v>569891</v>
      </c>
      <c r="P1172">
        <v>0</v>
      </c>
      <c r="Q1172">
        <v>430109</v>
      </c>
      <c r="R1172">
        <v>430109</v>
      </c>
      <c r="S1172">
        <v>93463</v>
      </c>
      <c r="T1172">
        <v>1000000</v>
      </c>
      <c r="U1172">
        <v>1427117</v>
      </c>
      <c r="V1172">
        <v>3072883</v>
      </c>
      <c r="W1172">
        <v>4572883</v>
      </c>
      <c r="X1172">
        <v>4572883</v>
      </c>
      <c r="Y1172">
        <v>4572883</v>
      </c>
      <c r="Z1172">
        <v>0</v>
      </c>
      <c r="AA1172">
        <v>0</v>
      </c>
      <c r="AB1172">
        <v>0</v>
      </c>
      <c r="AC1172">
        <v>0</v>
      </c>
      <c r="AD1172">
        <v>0</v>
      </c>
      <c r="AE1172" t="s">
        <v>346</v>
      </c>
      <c r="AF1172" t="s">
        <v>549</v>
      </c>
      <c r="AG1172" t="s">
        <v>550</v>
      </c>
      <c r="AH1172" t="s">
        <v>551</v>
      </c>
      <c r="AI1172" t="s">
        <v>349</v>
      </c>
      <c r="AJ1172" t="s">
        <v>349</v>
      </c>
      <c r="AK1172" t="s">
        <v>349</v>
      </c>
      <c r="AL1172" t="s">
        <v>347</v>
      </c>
      <c r="AM1172" t="s">
        <v>349</v>
      </c>
      <c r="AN1172" t="s">
        <v>349</v>
      </c>
      <c r="AO1172" t="s">
        <v>552</v>
      </c>
      <c r="AP1172" t="s">
        <v>553</v>
      </c>
      <c r="AQ1172" t="s">
        <v>548</v>
      </c>
      <c r="AR1172" t="s">
        <v>352</v>
      </c>
      <c r="AS1172" t="s">
        <v>353</v>
      </c>
    </row>
    <row r="1173" spans="1:45" x14ac:dyDescent="0.3">
      <c r="A1173" t="s">
        <v>338</v>
      </c>
      <c r="B1173" t="s">
        <v>339</v>
      </c>
      <c r="C1173" t="s">
        <v>1069</v>
      </c>
      <c r="D1173" t="s">
        <v>549</v>
      </c>
      <c r="E1173" t="s">
        <v>1472</v>
      </c>
      <c r="F1173" t="s">
        <v>341</v>
      </c>
      <c r="G1173" t="s">
        <v>423</v>
      </c>
      <c r="H1173" t="s">
        <v>343</v>
      </c>
      <c r="I1173" t="s">
        <v>557</v>
      </c>
      <c r="J1173" t="s">
        <v>558</v>
      </c>
      <c r="K1173">
        <v>3500000</v>
      </c>
      <c r="L1173">
        <v>3500000</v>
      </c>
      <c r="M1173">
        <v>2250000</v>
      </c>
      <c r="N1173">
        <v>887452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887452</v>
      </c>
      <c r="V1173">
        <v>1362548</v>
      </c>
      <c r="W1173">
        <v>2612548</v>
      </c>
      <c r="X1173">
        <v>2612548</v>
      </c>
      <c r="Y1173">
        <v>2612548</v>
      </c>
      <c r="Z1173">
        <v>0</v>
      </c>
      <c r="AA1173">
        <v>0</v>
      </c>
      <c r="AB1173">
        <v>0</v>
      </c>
      <c r="AC1173">
        <v>0</v>
      </c>
      <c r="AD1173">
        <v>0</v>
      </c>
      <c r="AE1173" t="s">
        <v>346</v>
      </c>
      <c r="AF1173" t="s">
        <v>549</v>
      </c>
      <c r="AG1173" t="s">
        <v>550</v>
      </c>
      <c r="AH1173" t="s">
        <v>559</v>
      </c>
      <c r="AI1173" t="s">
        <v>349</v>
      </c>
      <c r="AJ1173" t="s">
        <v>349</v>
      </c>
      <c r="AK1173" t="s">
        <v>349</v>
      </c>
      <c r="AL1173" t="s">
        <v>347</v>
      </c>
      <c r="AM1173" t="s">
        <v>349</v>
      </c>
      <c r="AN1173" t="s">
        <v>349</v>
      </c>
      <c r="AO1173" t="s">
        <v>552</v>
      </c>
      <c r="AP1173" t="s">
        <v>553</v>
      </c>
      <c r="AQ1173" t="s">
        <v>558</v>
      </c>
      <c r="AR1173" t="s">
        <v>352</v>
      </c>
      <c r="AS1173" t="s">
        <v>353</v>
      </c>
    </row>
    <row r="1174" spans="1:45" x14ac:dyDescent="0.3">
      <c r="A1174" t="s">
        <v>338</v>
      </c>
      <c r="B1174" t="s">
        <v>339</v>
      </c>
      <c r="C1174" t="s">
        <v>1069</v>
      </c>
      <c r="D1174" t="s">
        <v>549</v>
      </c>
      <c r="E1174" t="s">
        <v>1476</v>
      </c>
      <c r="F1174" t="s">
        <v>341</v>
      </c>
      <c r="G1174" t="s">
        <v>423</v>
      </c>
      <c r="H1174" t="s">
        <v>343</v>
      </c>
      <c r="I1174" t="s">
        <v>570</v>
      </c>
      <c r="J1174" t="s">
        <v>571</v>
      </c>
      <c r="K1174">
        <v>120000</v>
      </c>
      <c r="L1174">
        <v>120000</v>
      </c>
      <c r="M1174">
        <v>90000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90000</v>
      </c>
      <c r="W1174">
        <v>120000</v>
      </c>
      <c r="X1174">
        <v>120000</v>
      </c>
      <c r="Y1174">
        <v>120000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 t="s">
        <v>346</v>
      </c>
      <c r="AF1174" t="s">
        <v>549</v>
      </c>
      <c r="AG1174" t="s">
        <v>572</v>
      </c>
      <c r="AH1174" t="s">
        <v>573</v>
      </c>
      <c r="AI1174" t="s">
        <v>349</v>
      </c>
      <c r="AJ1174" t="s">
        <v>349</v>
      </c>
      <c r="AK1174" t="s">
        <v>349</v>
      </c>
      <c r="AL1174" t="s">
        <v>347</v>
      </c>
      <c r="AM1174" t="s">
        <v>349</v>
      </c>
      <c r="AN1174" t="s">
        <v>349</v>
      </c>
      <c r="AO1174" t="s">
        <v>552</v>
      </c>
      <c r="AP1174" t="s">
        <v>574</v>
      </c>
      <c r="AQ1174" t="s">
        <v>571</v>
      </c>
      <c r="AR1174" t="s">
        <v>352</v>
      </c>
      <c r="AS1174" t="s">
        <v>353</v>
      </c>
    </row>
    <row r="1175" spans="1:45" x14ac:dyDescent="0.3">
      <c r="A1175" t="s">
        <v>338</v>
      </c>
      <c r="B1175" t="s">
        <v>339</v>
      </c>
      <c r="C1175" t="s">
        <v>1069</v>
      </c>
      <c r="D1175" t="s">
        <v>549</v>
      </c>
      <c r="E1175" t="s">
        <v>1478</v>
      </c>
      <c r="F1175" t="s">
        <v>341</v>
      </c>
      <c r="G1175" t="s">
        <v>423</v>
      </c>
      <c r="H1175" t="s">
        <v>343</v>
      </c>
      <c r="I1175" t="s">
        <v>578</v>
      </c>
      <c r="J1175" t="s">
        <v>579</v>
      </c>
      <c r="K1175">
        <v>2000000</v>
      </c>
      <c r="L1175">
        <v>2000000</v>
      </c>
      <c r="M1175">
        <v>1500000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1500000</v>
      </c>
      <c r="W1175">
        <v>2000000</v>
      </c>
      <c r="X1175">
        <v>2000000</v>
      </c>
      <c r="Y1175">
        <v>2000000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 t="s">
        <v>346</v>
      </c>
      <c r="AF1175" t="s">
        <v>549</v>
      </c>
      <c r="AG1175" t="s">
        <v>572</v>
      </c>
      <c r="AH1175" t="s">
        <v>580</v>
      </c>
      <c r="AI1175" t="s">
        <v>349</v>
      </c>
      <c r="AJ1175" t="s">
        <v>349</v>
      </c>
      <c r="AK1175" t="s">
        <v>349</v>
      </c>
      <c r="AL1175" t="s">
        <v>347</v>
      </c>
      <c r="AM1175" t="s">
        <v>349</v>
      </c>
      <c r="AN1175" t="s">
        <v>349</v>
      </c>
      <c r="AO1175" t="s">
        <v>552</v>
      </c>
      <c r="AP1175" t="s">
        <v>574</v>
      </c>
      <c r="AQ1175" t="s">
        <v>579</v>
      </c>
      <c r="AR1175" t="s">
        <v>352</v>
      </c>
      <c r="AS1175" t="s">
        <v>353</v>
      </c>
    </row>
    <row r="1176" spans="1:45" x14ac:dyDescent="0.3">
      <c r="A1176" t="s">
        <v>338</v>
      </c>
      <c r="B1176" t="s">
        <v>339</v>
      </c>
      <c r="C1176" t="s">
        <v>1069</v>
      </c>
      <c r="D1176" t="s">
        <v>549</v>
      </c>
      <c r="E1176" t="s">
        <v>1479</v>
      </c>
      <c r="F1176" t="s">
        <v>341</v>
      </c>
      <c r="G1176" t="s">
        <v>423</v>
      </c>
      <c r="H1176" t="s">
        <v>343</v>
      </c>
      <c r="I1176" t="s">
        <v>581</v>
      </c>
      <c r="J1176" t="s">
        <v>582</v>
      </c>
      <c r="K1176">
        <v>600000</v>
      </c>
      <c r="L1176">
        <v>600000</v>
      </c>
      <c r="M1176">
        <v>450000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450000</v>
      </c>
      <c r="W1176">
        <v>600000</v>
      </c>
      <c r="X1176">
        <v>600000</v>
      </c>
      <c r="Y1176">
        <v>600000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 t="s">
        <v>346</v>
      </c>
      <c r="AF1176" t="s">
        <v>549</v>
      </c>
      <c r="AG1176" t="s">
        <v>572</v>
      </c>
      <c r="AH1176" t="s">
        <v>583</v>
      </c>
      <c r="AI1176" t="s">
        <v>349</v>
      </c>
      <c r="AJ1176" t="s">
        <v>349</v>
      </c>
      <c r="AK1176" t="s">
        <v>349</v>
      </c>
      <c r="AL1176" t="s">
        <v>347</v>
      </c>
      <c r="AM1176" t="s">
        <v>349</v>
      </c>
      <c r="AN1176" t="s">
        <v>349</v>
      </c>
      <c r="AO1176" t="s">
        <v>552</v>
      </c>
      <c r="AP1176" t="s">
        <v>574</v>
      </c>
      <c r="AQ1176" t="s">
        <v>582</v>
      </c>
      <c r="AR1176" t="s">
        <v>352</v>
      </c>
      <c r="AS1176" t="s">
        <v>353</v>
      </c>
    </row>
    <row r="1177" spans="1:45" x14ac:dyDescent="0.3">
      <c r="A1177" t="s">
        <v>338</v>
      </c>
      <c r="B1177" t="s">
        <v>339</v>
      </c>
      <c r="C1177" t="s">
        <v>1069</v>
      </c>
      <c r="D1177" t="s">
        <v>549</v>
      </c>
      <c r="E1177" t="s">
        <v>1483</v>
      </c>
      <c r="F1177" t="s">
        <v>341</v>
      </c>
      <c r="G1177" t="s">
        <v>423</v>
      </c>
      <c r="H1177" t="s">
        <v>343</v>
      </c>
      <c r="I1177" t="s">
        <v>596</v>
      </c>
      <c r="J1177" t="s">
        <v>597</v>
      </c>
      <c r="K1177">
        <v>90000</v>
      </c>
      <c r="L1177">
        <v>90000</v>
      </c>
      <c r="M1177">
        <v>67500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67500</v>
      </c>
      <c r="W1177">
        <v>90000</v>
      </c>
      <c r="X1177">
        <v>90000</v>
      </c>
      <c r="Y1177">
        <v>90000</v>
      </c>
      <c r="Z1177">
        <v>0</v>
      </c>
      <c r="AA1177">
        <v>0</v>
      </c>
      <c r="AB1177">
        <v>1000000</v>
      </c>
      <c r="AC1177">
        <v>0</v>
      </c>
      <c r="AD1177">
        <v>0</v>
      </c>
      <c r="AE1177" t="s">
        <v>346</v>
      </c>
      <c r="AF1177" t="s">
        <v>549</v>
      </c>
      <c r="AG1177" t="s">
        <v>593</v>
      </c>
      <c r="AH1177" t="s">
        <v>598</v>
      </c>
      <c r="AI1177" t="s">
        <v>349</v>
      </c>
      <c r="AJ1177" t="s">
        <v>349</v>
      </c>
      <c r="AK1177" t="s">
        <v>349</v>
      </c>
      <c r="AL1177" t="s">
        <v>347</v>
      </c>
      <c r="AM1177" t="s">
        <v>349</v>
      </c>
      <c r="AN1177" t="s">
        <v>349</v>
      </c>
      <c r="AO1177" t="s">
        <v>552</v>
      </c>
      <c r="AP1177" t="s">
        <v>595</v>
      </c>
      <c r="AQ1177" t="s">
        <v>597</v>
      </c>
      <c r="AR1177" t="s">
        <v>352</v>
      </c>
      <c r="AS1177" t="s">
        <v>353</v>
      </c>
    </row>
    <row r="1178" spans="1:45" x14ac:dyDescent="0.3">
      <c r="A1178" t="s">
        <v>338</v>
      </c>
      <c r="B1178" t="s">
        <v>339</v>
      </c>
      <c r="C1178" t="s">
        <v>1069</v>
      </c>
      <c r="D1178" t="s">
        <v>549</v>
      </c>
      <c r="E1178" t="s">
        <v>1484</v>
      </c>
      <c r="F1178" t="s">
        <v>341</v>
      </c>
      <c r="G1178" t="s">
        <v>423</v>
      </c>
      <c r="H1178" t="s">
        <v>343</v>
      </c>
      <c r="I1178" t="s">
        <v>599</v>
      </c>
      <c r="J1178" t="s">
        <v>600</v>
      </c>
      <c r="K1178">
        <v>700000</v>
      </c>
      <c r="L1178">
        <v>700000</v>
      </c>
      <c r="M1178">
        <v>525000</v>
      </c>
      <c r="N1178">
        <v>0</v>
      </c>
      <c r="O1178">
        <v>108949.68</v>
      </c>
      <c r="P1178">
        <v>0</v>
      </c>
      <c r="Q1178">
        <v>0</v>
      </c>
      <c r="R1178">
        <v>0</v>
      </c>
      <c r="S1178">
        <v>0</v>
      </c>
      <c r="T1178">
        <v>108949.68</v>
      </c>
      <c r="U1178">
        <v>108949.68</v>
      </c>
      <c r="V1178">
        <v>416050.32</v>
      </c>
      <c r="W1178">
        <v>591050.31999999995</v>
      </c>
      <c r="X1178">
        <v>591050.31999999995</v>
      </c>
      <c r="Y1178">
        <v>591050.31999999995</v>
      </c>
      <c r="Z1178">
        <v>0</v>
      </c>
      <c r="AA1178">
        <v>0</v>
      </c>
      <c r="AB1178">
        <v>0</v>
      </c>
      <c r="AC1178">
        <v>0</v>
      </c>
      <c r="AD1178">
        <v>0</v>
      </c>
      <c r="AE1178" t="s">
        <v>346</v>
      </c>
      <c r="AF1178" t="s">
        <v>549</v>
      </c>
      <c r="AG1178" t="s">
        <v>601</v>
      </c>
      <c r="AH1178" t="s">
        <v>602</v>
      </c>
      <c r="AI1178" t="s">
        <v>349</v>
      </c>
      <c r="AJ1178" t="s">
        <v>349</v>
      </c>
      <c r="AK1178" t="s">
        <v>349</v>
      </c>
      <c r="AL1178" t="s">
        <v>347</v>
      </c>
      <c r="AM1178" t="s">
        <v>349</v>
      </c>
      <c r="AN1178" t="s">
        <v>349</v>
      </c>
      <c r="AO1178" t="s">
        <v>552</v>
      </c>
      <c r="AP1178" t="s">
        <v>603</v>
      </c>
      <c r="AQ1178" t="s">
        <v>600</v>
      </c>
      <c r="AR1178" t="s">
        <v>352</v>
      </c>
      <c r="AS1178" t="s">
        <v>353</v>
      </c>
    </row>
    <row r="1179" spans="1:45" x14ac:dyDescent="0.3">
      <c r="A1179" t="s">
        <v>338</v>
      </c>
      <c r="B1179" t="s">
        <v>339</v>
      </c>
      <c r="C1179" t="s">
        <v>1069</v>
      </c>
      <c r="D1179" t="s">
        <v>549</v>
      </c>
      <c r="E1179" t="s">
        <v>1486</v>
      </c>
      <c r="F1179" t="s">
        <v>341</v>
      </c>
      <c r="G1179" t="s">
        <v>423</v>
      </c>
      <c r="H1179" t="s">
        <v>343</v>
      </c>
      <c r="I1179" t="s">
        <v>608</v>
      </c>
      <c r="J1179" t="s">
        <v>609</v>
      </c>
      <c r="K1179">
        <v>700000</v>
      </c>
      <c r="L1179">
        <v>700000</v>
      </c>
      <c r="M1179">
        <v>525000</v>
      </c>
      <c r="N1179">
        <v>0</v>
      </c>
      <c r="O1179">
        <v>158400.35999999999</v>
      </c>
      <c r="P1179">
        <v>0</v>
      </c>
      <c r="Q1179">
        <v>0</v>
      </c>
      <c r="R1179">
        <v>0</v>
      </c>
      <c r="S1179">
        <v>0</v>
      </c>
      <c r="T1179">
        <v>158400.35999999999</v>
      </c>
      <c r="U1179">
        <v>158400.35999999999</v>
      </c>
      <c r="V1179">
        <v>366599.64</v>
      </c>
      <c r="W1179">
        <v>541599.64</v>
      </c>
      <c r="X1179">
        <v>541599.64</v>
      </c>
      <c r="Y1179">
        <v>541599.64</v>
      </c>
      <c r="Z1179">
        <v>0</v>
      </c>
      <c r="AA1179">
        <v>0</v>
      </c>
      <c r="AB1179">
        <v>0</v>
      </c>
      <c r="AC1179">
        <v>0</v>
      </c>
      <c r="AD1179">
        <v>0</v>
      </c>
      <c r="AE1179" t="s">
        <v>346</v>
      </c>
      <c r="AF1179" t="s">
        <v>549</v>
      </c>
      <c r="AG1179" t="s">
        <v>601</v>
      </c>
      <c r="AH1179" t="s">
        <v>610</v>
      </c>
      <c r="AI1179" t="s">
        <v>349</v>
      </c>
      <c r="AJ1179" t="s">
        <v>349</v>
      </c>
      <c r="AK1179" t="s">
        <v>349</v>
      </c>
      <c r="AL1179" t="s">
        <v>347</v>
      </c>
      <c r="AM1179" t="s">
        <v>349</v>
      </c>
      <c r="AN1179" t="s">
        <v>349</v>
      </c>
      <c r="AO1179" t="s">
        <v>552</v>
      </c>
      <c r="AP1179" t="s">
        <v>603</v>
      </c>
      <c r="AQ1179" t="s">
        <v>609</v>
      </c>
      <c r="AR1179" t="s">
        <v>352</v>
      </c>
      <c r="AS1179" t="s">
        <v>353</v>
      </c>
    </row>
    <row r="1180" spans="1:45" x14ac:dyDescent="0.3">
      <c r="A1180" t="s">
        <v>338</v>
      </c>
      <c r="B1180" t="s">
        <v>339</v>
      </c>
      <c r="C1180" t="s">
        <v>1069</v>
      </c>
      <c r="D1180" t="s">
        <v>549</v>
      </c>
      <c r="E1180" t="s">
        <v>1488</v>
      </c>
      <c r="F1180" t="s">
        <v>341</v>
      </c>
      <c r="G1180" t="s">
        <v>423</v>
      </c>
      <c r="H1180" t="s">
        <v>343</v>
      </c>
      <c r="I1180" t="s">
        <v>613</v>
      </c>
      <c r="J1180" t="s">
        <v>614</v>
      </c>
      <c r="K1180">
        <v>1000000</v>
      </c>
      <c r="L1180">
        <v>1000000</v>
      </c>
      <c r="M1180">
        <v>750000</v>
      </c>
      <c r="N1180">
        <v>0</v>
      </c>
      <c r="O1180">
        <v>158729.97</v>
      </c>
      <c r="P1180">
        <v>0</v>
      </c>
      <c r="Q1180">
        <v>48307.5</v>
      </c>
      <c r="R1180">
        <v>48307.5</v>
      </c>
      <c r="S1180">
        <v>48307.5</v>
      </c>
      <c r="T1180">
        <v>207037.47</v>
      </c>
      <c r="U1180">
        <v>207037.47</v>
      </c>
      <c r="V1180">
        <v>542962.53</v>
      </c>
      <c r="W1180">
        <v>792962.53</v>
      </c>
      <c r="X1180">
        <v>792962.53</v>
      </c>
      <c r="Y1180">
        <v>792962.53</v>
      </c>
      <c r="Z1180">
        <v>0</v>
      </c>
      <c r="AA1180">
        <v>0</v>
      </c>
      <c r="AB1180">
        <v>0</v>
      </c>
      <c r="AC1180">
        <v>0</v>
      </c>
      <c r="AD1180">
        <v>0</v>
      </c>
      <c r="AE1180" t="s">
        <v>346</v>
      </c>
      <c r="AF1180" t="s">
        <v>549</v>
      </c>
      <c r="AG1180" t="s">
        <v>601</v>
      </c>
      <c r="AH1180" t="s">
        <v>615</v>
      </c>
      <c r="AI1180" t="s">
        <v>349</v>
      </c>
      <c r="AJ1180" t="s">
        <v>349</v>
      </c>
      <c r="AK1180" t="s">
        <v>349</v>
      </c>
      <c r="AL1180" t="s">
        <v>347</v>
      </c>
      <c r="AM1180" t="s">
        <v>349</v>
      </c>
      <c r="AN1180" t="s">
        <v>349</v>
      </c>
      <c r="AO1180" t="s">
        <v>552</v>
      </c>
      <c r="AP1180" t="s">
        <v>603</v>
      </c>
      <c r="AQ1180" t="s">
        <v>614</v>
      </c>
      <c r="AR1180" t="s">
        <v>352</v>
      </c>
      <c r="AS1180" t="s">
        <v>353</v>
      </c>
    </row>
    <row r="1181" spans="1:45" x14ac:dyDescent="0.3">
      <c r="A1181" t="s">
        <v>338</v>
      </c>
      <c r="B1181" t="s">
        <v>339</v>
      </c>
      <c r="C1181" t="s">
        <v>1069</v>
      </c>
      <c r="D1181" t="s">
        <v>549</v>
      </c>
      <c r="E1181" t="s">
        <v>1489</v>
      </c>
      <c r="F1181" t="s">
        <v>341</v>
      </c>
      <c r="G1181" t="s">
        <v>423</v>
      </c>
      <c r="H1181" t="s">
        <v>343</v>
      </c>
      <c r="I1181" t="s">
        <v>616</v>
      </c>
      <c r="J1181" t="s">
        <v>617</v>
      </c>
      <c r="K1181">
        <v>1500000</v>
      </c>
      <c r="L1181">
        <v>1500000</v>
      </c>
      <c r="M1181">
        <v>1125000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1125000</v>
      </c>
      <c r="W1181">
        <v>1500000</v>
      </c>
      <c r="X1181">
        <v>1500000</v>
      </c>
      <c r="Y1181">
        <v>1500000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 t="s">
        <v>346</v>
      </c>
      <c r="AF1181" t="s">
        <v>549</v>
      </c>
      <c r="AG1181" t="s">
        <v>601</v>
      </c>
      <c r="AH1181" t="s">
        <v>618</v>
      </c>
      <c r="AI1181" t="s">
        <v>349</v>
      </c>
      <c r="AJ1181" t="s">
        <v>349</v>
      </c>
      <c r="AK1181" t="s">
        <v>349</v>
      </c>
      <c r="AL1181" t="s">
        <v>347</v>
      </c>
      <c r="AM1181" t="s">
        <v>349</v>
      </c>
      <c r="AN1181" t="s">
        <v>349</v>
      </c>
      <c r="AO1181" t="s">
        <v>552</v>
      </c>
      <c r="AP1181" t="s">
        <v>603</v>
      </c>
      <c r="AQ1181" t="s">
        <v>617</v>
      </c>
      <c r="AR1181" t="s">
        <v>352</v>
      </c>
      <c r="AS1181" t="s">
        <v>353</v>
      </c>
    </row>
    <row r="1182" spans="1:45" x14ac:dyDescent="0.3">
      <c r="A1182" t="s">
        <v>338</v>
      </c>
      <c r="B1182" t="s">
        <v>339</v>
      </c>
      <c r="C1182" t="s">
        <v>1069</v>
      </c>
      <c r="D1182" t="s">
        <v>549</v>
      </c>
      <c r="E1182" t="s">
        <v>1490</v>
      </c>
      <c r="F1182" t="s">
        <v>341</v>
      </c>
      <c r="G1182" t="s">
        <v>423</v>
      </c>
      <c r="H1182" t="s">
        <v>343</v>
      </c>
      <c r="I1182" t="s">
        <v>619</v>
      </c>
      <c r="J1182" t="s">
        <v>620</v>
      </c>
      <c r="K1182">
        <v>175000</v>
      </c>
      <c r="L1182">
        <v>175000</v>
      </c>
      <c r="M1182">
        <v>131250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131250</v>
      </c>
      <c r="W1182">
        <v>175000</v>
      </c>
      <c r="X1182">
        <v>175000</v>
      </c>
      <c r="Y1182">
        <v>175000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 t="s">
        <v>346</v>
      </c>
      <c r="AF1182" t="s">
        <v>549</v>
      </c>
      <c r="AG1182" t="s">
        <v>601</v>
      </c>
      <c r="AH1182" t="s">
        <v>621</v>
      </c>
      <c r="AI1182" t="s">
        <v>349</v>
      </c>
      <c r="AJ1182" t="s">
        <v>349</v>
      </c>
      <c r="AK1182" t="s">
        <v>349</v>
      </c>
      <c r="AL1182" t="s">
        <v>347</v>
      </c>
      <c r="AM1182" t="s">
        <v>349</v>
      </c>
      <c r="AN1182" t="s">
        <v>349</v>
      </c>
      <c r="AO1182" t="s">
        <v>552</v>
      </c>
      <c r="AP1182" t="s">
        <v>603</v>
      </c>
      <c r="AQ1182" t="s">
        <v>620</v>
      </c>
      <c r="AR1182" t="s">
        <v>352</v>
      </c>
      <c r="AS1182" t="s">
        <v>353</v>
      </c>
    </row>
    <row r="1183" spans="1:45" x14ac:dyDescent="0.3">
      <c r="A1183" t="s">
        <v>338</v>
      </c>
      <c r="B1183" t="s">
        <v>339</v>
      </c>
      <c r="C1183" t="s">
        <v>1069</v>
      </c>
      <c r="D1183" t="s">
        <v>629</v>
      </c>
      <c r="E1183" t="s">
        <v>1493</v>
      </c>
      <c r="F1183" t="s">
        <v>625</v>
      </c>
      <c r="G1183" t="s">
        <v>626</v>
      </c>
      <c r="H1183" t="s">
        <v>343</v>
      </c>
      <c r="I1183" t="s">
        <v>635</v>
      </c>
      <c r="J1183" t="s">
        <v>636</v>
      </c>
      <c r="K1183">
        <v>1500000</v>
      </c>
      <c r="L1183">
        <v>1500000</v>
      </c>
      <c r="M1183">
        <v>1125000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1125000</v>
      </c>
      <c r="W1183">
        <v>1500000</v>
      </c>
      <c r="X1183">
        <v>1500000</v>
      </c>
      <c r="Y1183">
        <v>1500000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 t="s">
        <v>346</v>
      </c>
      <c r="AF1183" t="s">
        <v>629</v>
      </c>
      <c r="AG1183" t="s">
        <v>630</v>
      </c>
      <c r="AH1183" t="s">
        <v>637</v>
      </c>
      <c r="AI1183" t="s">
        <v>349</v>
      </c>
      <c r="AJ1183" t="s">
        <v>349</v>
      </c>
      <c r="AK1183" t="s">
        <v>349</v>
      </c>
      <c r="AL1183" t="s">
        <v>347</v>
      </c>
      <c r="AM1183" t="s">
        <v>349</v>
      </c>
      <c r="AN1183" t="s">
        <v>349</v>
      </c>
      <c r="AO1183" t="s">
        <v>632</v>
      </c>
      <c r="AP1183" t="s">
        <v>633</v>
      </c>
      <c r="AQ1183" t="s">
        <v>636</v>
      </c>
      <c r="AR1183" t="s">
        <v>352</v>
      </c>
      <c r="AS1183" t="s">
        <v>634</v>
      </c>
    </row>
    <row r="1184" spans="1:45" x14ac:dyDescent="0.3">
      <c r="A1184" t="s">
        <v>338</v>
      </c>
      <c r="B1184" t="s">
        <v>339</v>
      </c>
      <c r="C1184" t="s">
        <v>1069</v>
      </c>
      <c r="D1184" t="s">
        <v>629</v>
      </c>
      <c r="E1184" t="s">
        <v>1494</v>
      </c>
      <c r="F1184" t="s">
        <v>625</v>
      </c>
      <c r="G1184" t="s">
        <v>626</v>
      </c>
      <c r="H1184" t="s">
        <v>343</v>
      </c>
      <c r="I1184" t="s">
        <v>638</v>
      </c>
      <c r="J1184" t="s">
        <v>639</v>
      </c>
      <c r="K1184">
        <v>1100000</v>
      </c>
      <c r="L1184">
        <v>1100000</v>
      </c>
      <c r="M1184">
        <v>825000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825000</v>
      </c>
      <c r="W1184">
        <v>1100000</v>
      </c>
      <c r="X1184">
        <v>1100000</v>
      </c>
      <c r="Y1184">
        <v>1100000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 t="s">
        <v>346</v>
      </c>
      <c r="AF1184" t="s">
        <v>629</v>
      </c>
      <c r="AG1184" t="s">
        <v>630</v>
      </c>
      <c r="AH1184" t="s">
        <v>640</v>
      </c>
      <c r="AI1184" t="s">
        <v>349</v>
      </c>
      <c r="AJ1184" t="s">
        <v>349</v>
      </c>
      <c r="AK1184" t="s">
        <v>349</v>
      </c>
      <c r="AL1184" t="s">
        <v>347</v>
      </c>
      <c r="AM1184" t="s">
        <v>349</v>
      </c>
      <c r="AN1184" t="s">
        <v>349</v>
      </c>
      <c r="AO1184" t="s">
        <v>632</v>
      </c>
      <c r="AP1184" t="s">
        <v>633</v>
      </c>
      <c r="AQ1184" t="s">
        <v>639</v>
      </c>
      <c r="AR1184" t="s">
        <v>352</v>
      </c>
      <c r="AS1184" t="s">
        <v>634</v>
      </c>
    </row>
    <row r="1185" spans="1:45" x14ac:dyDescent="0.3">
      <c r="A1185" t="s">
        <v>338</v>
      </c>
      <c r="B1185" t="s">
        <v>339</v>
      </c>
      <c r="C1185" t="s">
        <v>1069</v>
      </c>
      <c r="D1185" t="s">
        <v>629</v>
      </c>
      <c r="E1185" t="s">
        <v>1495</v>
      </c>
      <c r="F1185" t="s">
        <v>625</v>
      </c>
      <c r="G1185" t="s">
        <v>626</v>
      </c>
      <c r="H1185" t="s">
        <v>343</v>
      </c>
      <c r="I1185" t="s">
        <v>641</v>
      </c>
      <c r="J1185" t="s">
        <v>642</v>
      </c>
      <c r="K1185">
        <v>6500000</v>
      </c>
      <c r="L1185">
        <v>6500000</v>
      </c>
      <c r="M1185">
        <v>6500000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6500000</v>
      </c>
      <c r="W1185">
        <v>6500000</v>
      </c>
      <c r="X1185">
        <v>6500000</v>
      </c>
      <c r="Y1185">
        <v>6500000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 t="s">
        <v>346</v>
      </c>
      <c r="AF1185" t="s">
        <v>629</v>
      </c>
      <c r="AG1185" t="s">
        <v>630</v>
      </c>
      <c r="AH1185" t="s">
        <v>643</v>
      </c>
      <c r="AI1185" t="s">
        <v>349</v>
      </c>
      <c r="AJ1185" t="s">
        <v>349</v>
      </c>
      <c r="AK1185" t="s">
        <v>349</v>
      </c>
      <c r="AL1185" t="s">
        <v>347</v>
      </c>
      <c r="AM1185" t="s">
        <v>349</v>
      </c>
      <c r="AN1185" t="s">
        <v>349</v>
      </c>
      <c r="AO1185" t="s">
        <v>632</v>
      </c>
      <c r="AP1185" t="s">
        <v>633</v>
      </c>
      <c r="AQ1185" t="s">
        <v>642</v>
      </c>
      <c r="AR1185" t="s">
        <v>352</v>
      </c>
      <c r="AS1185" t="s">
        <v>634</v>
      </c>
    </row>
    <row r="1186" spans="1:45" x14ac:dyDescent="0.3">
      <c r="A1186" t="s">
        <v>338</v>
      </c>
      <c r="B1186" t="s">
        <v>339</v>
      </c>
      <c r="C1186" t="s">
        <v>1069</v>
      </c>
      <c r="D1186" t="s">
        <v>629</v>
      </c>
      <c r="E1186" t="s">
        <v>1496</v>
      </c>
      <c r="F1186" t="s">
        <v>341</v>
      </c>
      <c r="G1186" t="s">
        <v>626</v>
      </c>
      <c r="H1186" t="s">
        <v>343</v>
      </c>
      <c r="I1186" t="s">
        <v>644</v>
      </c>
      <c r="J1186" t="s">
        <v>645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4000000</v>
      </c>
      <c r="AC1186">
        <v>0</v>
      </c>
      <c r="AD1186">
        <v>0</v>
      </c>
      <c r="AE1186" t="s">
        <v>346</v>
      </c>
      <c r="AF1186" t="s">
        <v>629</v>
      </c>
      <c r="AG1186" t="s">
        <v>630</v>
      </c>
      <c r="AH1186" t="s">
        <v>646</v>
      </c>
      <c r="AI1186" t="s">
        <v>349</v>
      </c>
      <c r="AJ1186" t="s">
        <v>349</v>
      </c>
      <c r="AK1186" t="s">
        <v>349</v>
      </c>
      <c r="AL1186" t="s">
        <v>347</v>
      </c>
      <c r="AM1186" t="s">
        <v>349</v>
      </c>
      <c r="AN1186" t="s">
        <v>349</v>
      </c>
      <c r="AO1186" t="s">
        <v>632</v>
      </c>
      <c r="AP1186" t="s">
        <v>633</v>
      </c>
      <c r="AQ1186" t="s">
        <v>645</v>
      </c>
      <c r="AR1186" t="s">
        <v>352</v>
      </c>
      <c r="AS1186" t="s">
        <v>353</v>
      </c>
    </row>
    <row r="1187" spans="1:45" x14ac:dyDescent="0.3">
      <c r="A1187" t="s">
        <v>338</v>
      </c>
      <c r="B1187" t="s">
        <v>339</v>
      </c>
      <c r="C1187" t="s">
        <v>1069</v>
      </c>
      <c r="D1187" t="s">
        <v>629</v>
      </c>
      <c r="E1187" t="s">
        <v>1496</v>
      </c>
      <c r="F1187" t="s">
        <v>625</v>
      </c>
      <c r="G1187" t="s">
        <v>626</v>
      </c>
      <c r="H1187" t="s">
        <v>343</v>
      </c>
      <c r="I1187" t="s">
        <v>644</v>
      </c>
      <c r="J1187" t="s">
        <v>645</v>
      </c>
      <c r="K1187">
        <v>450000</v>
      </c>
      <c r="L1187">
        <v>450000</v>
      </c>
      <c r="M1187">
        <v>337500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337500</v>
      </c>
      <c r="W1187">
        <v>450000</v>
      </c>
      <c r="X1187">
        <v>450000</v>
      </c>
      <c r="Y1187">
        <v>450000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 t="s">
        <v>346</v>
      </c>
      <c r="AF1187" t="s">
        <v>629</v>
      </c>
      <c r="AG1187" t="s">
        <v>630</v>
      </c>
      <c r="AH1187" t="s">
        <v>646</v>
      </c>
      <c r="AI1187" t="s">
        <v>349</v>
      </c>
      <c r="AJ1187" t="s">
        <v>349</v>
      </c>
      <c r="AK1187" t="s">
        <v>349</v>
      </c>
      <c r="AL1187" t="s">
        <v>347</v>
      </c>
      <c r="AM1187" t="s">
        <v>349</v>
      </c>
      <c r="AN1187" t="s">
        <v>349</v>
      </c>
      <c r="AO1187" t="s">
        <v>632</v>
      </c>
      <c r="AP1187" t="s">
        <v>633</v>
      </c>
      <c r="AQ1187" t="s">
        <v>645</v>
      </c>
      <c r="AR1187" t="s">
        <v>352</v>
      </c>
      <c r="AS1187" t="s">
        <v>634</v>
      </c>
    </row>
    <row r="1188" spans="1:45" x14ac:dyDescent="0.3">
      <c r="A1188" t="s">
        <v>338</v>
      </c>
      <c r="B1188" t="s">
        <v>339</v>
      </c>
      <c r="C1188" t="s">
        <v>1069</v>
      </c>
      <c r="D1188" t="s">
        <v>629</v>
      </c>
      <c r="E1188" t="s">
        <v>1499</v>
      </c>
      <c r="F1188" t="s">
        <v>625</v>
      </c>
      <c r="G1188" t="s">
        <v>656</v>
      </c>
      <c r="H1188" t="s">
        <v>343</v>
      </c>
      <c r="I1188" t="s">
        <v>657</v>
      </c>
      <c r="J1188" t="s">
        <v>657</v>
      </c>
      <c r="K1188">
        <v>900000</v>
      </c>
      <c r="L1188">
        <v>900000</v>
      </c>
      <c r="M1188">
        <v>675000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675000</v>
      </c>
      <c r="W1188">
        <v>900000</v>
      </c>
      <c r="X1188">
        <v>900000</v>
      </c>
      <c r="Y1188">
        <v>900000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 t="s">
        <v>346</v>
      </c>
      <c r="AF1188" t="s">
        <v>629</v>
      </c>
      <c r="AG1188" t="s">
        <v>658</v>
      </c>
      <c r="AH1188" t="s">
        <v>659</v>
      </c>
      <c r="AI1188" t="s">
        <v>349</v>
      </c>
      <c r="AJ1188" t="s">
        <v>349</v>
      </c>
      <c r="AK1188" t="s">
        <v>349</v>
      </c>
      <c r="AL1188" t="s">
        <v>347</v>
      </c>
      <c r="AM1188" t="s">
        <v>349</v>
      </c>
      <c r="AN1188" t="s">
        <v>349</v>
      </c>
      <c r="AO1188" t="s">
        <v>632</v>
      </c>
      <c r="AP1188" t="s">
        <v>660</v>
      </c>
      <c r="AQ1188" t="s">
        <v>657</v>
      </c>
      <c r="AR1188" t="s">
        <v>352</v>
      </c>
      <c r="AS1188" t="s">
        <v>634</v>
      </c>
    </row>
    <row r="1189" spans="1:45" x14ac:dyDescent="0.3">
      <c r="A1189" t="s">
        <v>338</v>
      </c>
      <c r="B1189" t="s">
        <v>339</v>
      </c>
      <c r="C1189" t="s">
        <v>1069</v>
      </c>
      <c r="D1189" t="s">
        <v>664</v>
      </c>
      <c r="E1189" t="s">
        <v>1075</v>
      </c>
      <c r="F1189" t="s">
        <v>341</v>
      </c>
      <c r="G1189" t="s">
        <v>532</v>
      </c>
      <c r="H1189" t="s">
        <v>343</v>
      </c>
      <c r="I1189" t="s">
        <v>662</v>
      </c>
      <c r="J1189" t="s">
        <v>663</v>
      </c>
      <c r="K1189">
        <v>3384275</v>
      </c>
      <c r="L1189">
        <v>3384275</v>
      </c>
      <c r="M1189">
        <v>3384275</v>
      </c>
      <c r="N1189">
        <v>0</v>
      </c>
      <c r="O1189">
        <v>2033090.46</v>
      </c>
      <c r="P1189">
        <v>0</v>
      </c>
      <c r="Q1189">
        <v>1351184.54</v>
      </c>
      <c r="R1189">
        <v>1351184.54</v>
      </c>
      <c r="S1189">
        <v>192650.84</v>
      </c>
      <c r="T1189">
        <v>3384275</v>
      </c>
      <c r="U1189">
        <v>3384275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 t="s">
        <v>346</v>
      </c>
      <c r="AF1189" t="s">
        <v>664</v>
      </c>
      <c r="AG1189" t="s">
        <v>665</v>
      </c>
      <c r="AH1189" t="s">
        <v>666</v>
      </c>
      <c r="AI1189" t="s">
        <v>382</v>
      </c>
      <c r="AJ1189" t="s">
        <v>349</v>
      </c>
      <c r="AK1189" t="s">
        <v>349</v>
      </c>
      <c r="AL1189" t="s">
        <v>347</v>
      </c>
      <c r="AM1189" t="s">
        <v>667</v>
      </c>
      <c r="AN1189" t="s">
        <v>400</v>
      </c>
      <c r="AO1189" t="s">
        <v>668</v>
      </c>
      <c r="AP1189" t="s">
        <v>669</v>
      </c>
      <c r="AQ1189" t="s">
        <v>670</v>
      </c>
      <c r="AR1189" t="s">
        <v>352</v>
      </c>
      <c r="AS1189" t="s">
        <v>353</v>
      </c>
    </row>
    <row r="1190" spans="1:45" x14ac:dyDescent="0.3">
      <c r="A1190" t="s">
        <v>338</v>
      </c>
      <c r="B1190" t="s">
        <v>339</v>
      </c>
      <c r="C1190" t="s">
        <v>1069</v>
      </c>
      <c r="D1190" t="s">
        <v>664</v>
      </c>
      <c r="E1190" t="s">
        <v>1076</v>
      </c>
      <c r="F1190" t="s">
        <v>341</v>
      </c>
      <c r="G1190" t="s">
        <v>532</v>
      </c>
      <c r="H1190" t="s">
        <v>343</v>
      </c>
      <c r="I1190" t="s">
        <v>672</v>
      </c>
      <c r="J1190" t="s">
        <v>673</v>
      </c>
      <c r="K1190">
        <v>538898</v>
      </c>
      <c r="L1190">
        <v>538898</v>
      </c>
      <c r="M1190">
        <v>538898</v>
      </c>
      <c r="N1190">
        <v>0</v>
      </c>
      <c r="O1190">
        <v>317325.21000000002</v>
      </c>
      <c r="P1190">
        <v>0</v>
      </c>
      <c r="Q1190">
        <v>221572.79</v>
      </c>
      <c r="R1190">
        <v>221572.79</v>
      </c>
      <c r="S1190">
        <v>30676.89</v>
      </c>
      <c r="T1190">
        <v>538898</v>
      </c>
      <c r="U1190">
        <v>538898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 t="s">
        <v>346</v>
      </c>
      <c r="AF1190" t="s">
        <v>664</v>
      </c>
      <c r="AG1190" t="s">
        <v>665</v>
      </c>
      <c r="AH1190" t="s">
        <v>666</v>
      </c>
      <c r="AI1190" t="s">
        <v>565</v>
      </c>
      <c r="AJ1190" t="s">
        <v>349</v>
      </c>
      <c r="AK1190" t="s">
        <v>349</v>
      </c>
      <c r="AL1190" t="s">
        <v>347</v>
      </c>
      <c r="AM1190" t="s">
        <v>674</v>
      </c>
      <c r="AN1190" t="s">
        <v>384</v>
      </c>
      <c r="AO1190" t="s">
        <v>668</v>
      </c>
      <c r="AP1190" t="s">
        <v>669</v>
      </c>
      <c r="AQ1190" t="s">
        <v>670</v>
      </c>
      <c r="AR1190" t="s">
        <v>352</v>
      </c>
      <c r="AS1190" t="s">
        <v>353</v>
      </c>
    </row>
    <row r="1191" spans="1:45" x14ac:dyDescent="0.3">
      <c r="A1191" t="s">
        <v>338</v>
      </c>
      <c r="B1191" t="s">
        <v>339</v>
      </c>
      <c r="C1191" t="s">
        <v>1069</v>
      </c>
      <c r="D1191" t="s">
        <v>664</v>
      </c>
      <c r="E1191" t="s">
        <v>1502</v>
      </c>
      <c r="F1191" t="s">
        <v>341</v>
      </c>
      <c r="G1191" t="s">
        <v>683</v>
      </c>
      <c r="H1191" t="s">
        <v>343</v>
      </c>
      <c r="I1191" t="s">
        <v>692</v>
      </c>
      <c r="J1191" t="s">
        <v>692</v>
      </c>
      <c r="K1191">
        <v>3700000</v>
      </c>
      <c r="L1191">
        <v>3700000</v>
      </c>
      <c r="M1191">
        <v>2775000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2775000</v>
      </c>
      <c r="W1191">
        <v>3700000</v>
      </c>
      <c r="X1191">
        <v>3700000</v>
      </c>
      <c r="Y1191">
        <v>3700000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 t="s">
        <v>346</v>
      </c>
      <c r="AF1191" t="s">
        <v>664</v>
      </c>
      <c r="AG1191" t="s">
        <v>693</v>
      </c>
      <c r="AH1191" t="s">
        <v>694</v>
      </c>
      <c r="AI1191" t="s">
        <v>349</v>
      </c>
      <c r="AJ1191" t="s">
        <v>349</v>
      </c>
      <c r="AK1191" t="s">
        <v>349</v>
      </c>
      <c r="AL1191" t="s">
        <v>347</v>
      </c>
      <c r="AM1191" t="s">
        <v>349</v>
      </c>
      <c r="AN1191" t="s">
        <v>349</v>
      </c>
      <c r="AO1191" t="s">
        <v>668</v>
      </c>
      <c r="AP1191" t="s">
        <v>695</v>
      </c>
      <c r="AQ1191" t="s">
        <v>692</v>
      </c>
      <c r="AR1191" t="s">
        <v>352</v>
      </c>
      <c r="AS1191" t="s">
        <v>353</v>
      </c>
    </row>
    <row r="1192" spans="1:45" x14ac:dyDescent="0.3">
      <c r="A1192" t="s">
        <v>338</v>
      </c>
      <c r="B1192" t="s">
        <v>339</v>
      </c>
      <c r="C1192" t="s">
        <v>1069</v>
      </c>
      <c r="D1192" t="s">
        <v>664</v>
      </c>
      <c r="E1192" t="s">
        <v>1503</v>
      </c>
      <c r="F1192" t="s">
        <v>341</v>
      </c>
      <c r="G1192" t="s">
        <v>683</v>
      </c>
      <c r="H1192" t="s">
        <v>343</v>
      </c>
      <c r="I1192" t="s">
        <v>696</v>
      </c>
      <c r="J1192" t="s">
        <v>696</v>
      </c>
      <c r="K1192">
        <v>4000000</v>
      </c>
      <c r="L1192">
        <v>4000000</v>
      </c>
      <c r="M1192">
        <v>2000000</v>
      </c>
      <c r="N1192">
        <v>0</v>
      </c>
      <c r="O1192">
        <v>0</v>
      </c>
      <c r="P1192">
        <v>0</v>
      </c>
      <c r="Q1192">
        <v>17641</v>
      </c>
      <c r="R1192">
        <v>17641</v>
      </c>
      <c r="S1192">
        <v>0</v>
      </c>
      <c r="T1192">
        <v>17641</v>
      </c>
      <c r="U1192">
        <v>17641</v>
      </c>
      <c r="V1192">
        <v>1982359</v>
      </c>
      <c r="W1192">
        <v>3982359</v>
      </c>
      <c r="X1192">
        <v>3982359</v>
      </c>
      <c r="Y1192">
        <v>3982359</v>
      </c>
      <c r="Z1192">
        <v>0</v>
      </c>
      <c r="AA1192">
        <v>0</v>
      </c>
      <c r="AB1192">
        <v>0</v>
      </c>
      <c r="AC1192">
        <v>0</v>
      </c>
      <c r="AD1192">
        <v>0</v>
      </c>
      <c r="AE1192" t="s">
        <v>346</v>
      </c>
      <c r="AF1192" t="s">
        <v>664</v>
      </c>
      <c r="AG1192" t="s">
        <v>693</v>
      </c>
      <c r="AH1192" t="s">
        <v>697</v>
      </c>
      <c r="AI1192" t="s">
        <v>349</v>
      </c>
      <c r="AJ1192" t="s">
        <v>349</v>
      </c>
      <c r="AK1192" t="s">
        <v>349</v>
      </c>
      <c r="AL1192" t="s">
        <v>347</v>
      </c>
      <c r="AM1192" t="s">
        <v>349</v>
      </c>
      <c r="AN1192" t="s">
        <v>349</v>
      </c>
      <c r="AO1192" t="s">
        <v>668</v>
      </c>
      <c r="AP1192" t="s">
        <v>695</v>
      </c>
      <c r="AQ1192" t="s">
        <v>696</v>
      </c>
      <c r="AR1192" t="s">
        <v>352</v>
      </c>
      <c r="AS1192" t="s">
        <v>353</v>
      </c>
    </row>
    <row r="1193" spans="1:45" x14ac:dyDescent="0.3">
      <c r="A1193" t="s">
        <v>338</v>
      </c>
      <c r="B1193" t="s">
        <v>339</v>
      </c>
      <c r="C1193" t="s">
        <v>1069</v>
      </c>
      <c r="D1193" t="s">
        <v>664</v>
      </c>
      <c r="E1193" t="s">
        <v>1077</v>
      </c>
      <c r="F1193" t="s">
        <v>341</v>
      </c>
      <c r="G1193" t="s">
        <v>683</v>
      </c>
      <c r="H1193" t="s">
        <v>343</v>
      </c>
      <c r="I1193" t="s">
        <v>713</v>
      </c>
      <c r="J1193" t="s">
        <v>714</v>
      </c>
      <c r="K1193">
        <v>54866000</v>
      </c>
      <c r="L1193">
        <v>54866000</v>
      </c>
      <c r="M1193">
        <v>44197756.340000004</v>
      </c>
      <c r="N1193">
        <v>0</v>
      </c>
      <c r="O1193">
        <v>3048111</v>
      </c>
      <c r="P1193">
        <v>0</v>
      </c>
      <c r="Q1193">
        <v>27433001</v>
      </c>
      <c r="R1193">
        <v>27433001</v>
      </c>
      <c r="S1193">
        <v>4572167</v>
      </c>
      <c r="T1193">
        <v>30481112</v>
      </c>
      <c r="U1193">
        <v>30481112</v>
      </c>
      <c r="V1193">
        <v>13716644.34</v>
      </c>
      <c r="W1193">
        <v>24384888</v>
      </c>
      <c r="X1193">
        <v>24384888</v>
      </c>
      <c r="Y1193">
        <v>24384888</v>
      </c>
      <c r="Z1193">
        <v>0</v>
      </c>
      <c r="AA1193">
        <v>0</v>
      </c>
      <c r="AB1193">
        <v>0</v>
      </c>
      <c r="AC1193">
        <v>0</v>
      </c>
      <c r="AD1193">
        <v>0</v>
      </c>
      <c r="AE1193" t="s">
        <v>346</v>
      </c>
      <c r="AF1193" t="s">
        <v>664</v>
      </c>
      <c r="AG1193" t="s">
        <v>701</v>
      </c>
      <c r="AH1193" t="s">
        <v>702</v>
      </c>
      <c r="AI1193" t="s">
        <v>715</v>
      </c>
      <c r="AJ1193" t="s">
        <v>349</v>
      </c>
      <c r="AK1193" t="s">
        <v>349</v>
      </c>
      <c r="AL1193" t="s">
        <v>347</v>
      </c>
      <c r="AM1193" t="s">
        <v>1078</v>
      </c>
      <c r="AN1193" t="s">
        <v>1079</v>
      </c>
      <c r="AO1193" t="s">
        <v>668</v>
      </c>
      <c r="AP1193" t="s">
        <v>706</v>
      </c>
      <c r="AQ1193" t="s">
        <v>707</v>
      </c>
      <c r="AR1193" t="s">
        <v>352</v>
      </c>
      <c r="AS1193" t="s">
        <v>353</v>
      </c>
    </row>
    <row r="1194" spans="1:45" x14ac:dyDescent="0.3">
      <c r="A1194" t="s">
        <v>338</v>
      </c>
      <c r="B1194" t="s">
        <v>339</v>
      </c>
      <c r="C1194" t="s">
        <v>1080</v>
      </c>
      <c r="D1194" t="s">
        <v>347</v>
      </c>
      <c r="E1194" t="s">
        <v>1428</v>
      </c>
      <c r="F1194" t="s">
        <v>341</v>
      </c>
      <c r="G1194" t="s">
        <v>342</v>
      </c>
      <c r="H1194" t="s">
        <v>343</v>
      </c>
      <c r="I1194" t="s">
        <v>344</v>
      </c>
      <c r="J1194" t="s">
        <v>345</v>
      </c>
      <c r="K1194">
        <v>828257496</v>
      </c>
      <c r="L1194">
        <v>805523496</v>
      </c>
      <c r="M1194">
        <v>799023496</v>
      </c>
      <c r="N1194">
        <v>0</v>
      </c>
      <c r="O1194">
        <v>0</v>
      </c>
      <c r="P1194">
        <v>0</v>
      </c>
      <c r="Q1194">
        <v>378798146.70999998</v>
      </c>
      <c r="R1194">
        <v>375350929.07999998</v>
      </c>
      <c r="S1194">
        <v>62566596.109999999</v>
      </c>
      <c r="T1194">
        <v>378798146.70999998</v>
      </c>
      <c r="U1194">
        <v>378798146.70999998</v>
      </c>
      <c r="V1194">
        <v>420225349.29000002</v>
      </c>
      <c r="W1194">
        <v>426725349.29000002</v>
      </c>
      <c r="X1194">
        <v>426725349.29000002</v>
      </c>
      <c r="Y1194">
        <v>426725349.29000002</v>
      </c>
      <c r="Z1194">
        <v>0</v>
      </c>
      <c r="AA1194">
        <v>0</v>
      </c>
      <c r="AB1194">
        <v>0</v>
      </c>
      <c r="AC1194">
        <v>-22734000</v>
      </c>
      <c r="AD1194">
        <v>0</v>
      </c>
      <c r="AE1194" t="s">
        <v>346</v>
      </c>
      <c r="AF1194" t="s">
        <v>347</v>
      </c>
      <c r="AG1194" t="s">
        <v>341</v>
      </c>
      <c r="AH1194" t="s">
        <v>348</v>
      </c>
      <c r="AI1194" t="s">
        <v>349</v>
      </c>
      <c r="AJ1194" t="s">
        <v>349</v>
      </c>
      <c r="AK1194" t="s">
        <v>349</v>
      </c>
      <c r="AL1194" t="s">
        <v>347</v>
      </c>
      <c r="AM1194" t="s">
        <v>349</v>
      </c>
      <c r="AN1194" t="s">
        <v>349</v>
      </c>
      <c r="AO1194" t="s">
        <v>350</v>
      </c>
      <c r="AP1194" t="s">
        <v>351</v>
      </c>
      <c r="AQ1194" t="s">
        <v>345</v>
      </c>
      <c r="AR1194" t="s">
        <v>352</v>
      </c>
      <c r="AS1194" t="s">
        <v>353</v>
      </c>
    </row>
    <row r="1195" spans="1:45" x14ac:dyDescent="0.3">
      <c r="A1195" t="s">
        <v>338</v>
      </c>
      <c r="B1195" t="s">
        <v>339</v>
      </c>
      <c r="C1195" t="s">
        <v>1080</v>
      </c>
      <c r="D1195" t="s">
        <v>347</v>
      </c>
      <c r="E1195" t="s">
        <v>1429</v>
      </c>
      <c r="F1195" t="s">
        <v>341</v>
      </c>
      <c r="G1195" t="s">
        <v>342</v>
      </c>
      <c r="H1195" t="s">
        <v>343</v>
      </c>
      <c r="I1195" t="s">
        <v>354</v>
      </c>
      <c r="J1195" t="s">
        <v>354</v>
      </c>
      <c r="K1195">
        <v>2000000</v>
      </c>
      <c r="L1195">
        <v>7334000</v>
      </c>
      <c r="M1195">
        <v>4667000</v>
      </c>
      <c r="N1195">
        <v>0</v>
      </c>
      <c r="O1195">
        <v>0</v>
      </c>
      <c r="P1195">
        <v>0</v>
      </c>
      <c r="Q1195">
        <v>565500</v>
      </c>
      <c r="R1195">
        <v>565500</v>
      </c>
      <c r="S1195">
        <v>0</v>
      </c>
      <c r="T1195">
        <v>565500</v>
      </c>
      <c r="U1195">
        <v>565500</v>
      </c>
      <c r="V1195">
        <v>4101500</v>
      </c>
      <c r="W1195">
        <v>6768500</v>
      </c>
      <c r="X1195">
        <v>6768500</v>
      </c>
      <c r="Y1195">
        <v>6768500</v>
      </c>
      <c r="Z1195">
        <v>0</v>
      </c>
      <c r="AA1195">
        <v>0</v>
      </c>
      <c r="AB1195">
        <v>0</v>
      </c>
      <c r="AC1195">
        <v>0</v>
      </c>
      <c r="AD1195">
        <v>5334000</v>
      </c>
      <c r="AE1195" t="s">
        <v>346</v>
      </c>
      <c r="AF1195" t="s">
        <v>347</v>
      </c>
      <c r="AG1195" t="s">
        <v>341</v>
      </c>
      <c r="AH1195" t="s">
        <v>355</v>
      </c>
      <c r="AI1195" t="s">
        <v>349</v>
      </c>
      <c r="AJ1195" t="s">
        <v>349</v>
      </c>
      <c r="AK1195" t="s">
        <v>349</v>
      </c>
      <c r="AL1195" t="s">
        <v>347</v>
      </c>
      <c r="AM1195" t="s">
        <v>349</v>
      </c>
      <c r="AN1195" t="s">
        <v>349</v>
      </c>
      <c r="AO1195" t="s">
        <v>350</v>
      </c>
      <c r="AP1195" t="s">
        <v>351</v>
      </c>
      <c r="AQ1195" t="s">
        <v>354</v>
      </c>
      <c r="AR1195" t="s">
        <v>352</v>
      </c>
      <c r="AS1195" t="s">
        <v>353</v>
      </c>
    </row>
    <row r="1196" spans="1:45" x14ac:dyDescent="0.3">
      <c r="A1196" t="s">
        <v>338</v>
      </c>
      <c r="B1196" t="s">
        <v>339</v>
      </c>
      <c r="C1196" t="s">
        <v>1080</v>
      </c>
      <c r="D1196" t="s">
        <v>347</v>
      </c>
      <c r="E1196" t="s">
        <v>1430</v>
      </c>
      <c r="F1196" t="s">
        <v>341</v>
      </c>
      <c r="G1196" t="s">
        <v>342</v>
      </c>
      <c r="H1196" t="s">
        <v>343</v>
      </c>
      <c r="I1196" t="s">
        <v>356</v>
      </c>
      <c r="J1196" t="s">
        <v>357</v>
      </c>
      <c r="K1196">
        <v>7500000</v>
      </c>
      <c r="L1196">
        <v>10500000</v>
      </c>
      <c r="M1196">
        <v>9000000</v>
      </c>
      <c r="N1196">
        <v>0</v>
      </c>
      <c r="O1196">
        <v>0</v>
      </c>
      <c r="P1196">
        <v>0</v>
      </c>
      <c r="Q1196">
        <v>3800132.94</v>
      </c>
      <c r="R1196">
        <v>3800132.94</v>
      </c>
      <c r="S1196">
        <v>1073096.53</v>
      </c>
      <c r="T1196">
        <v>3800132.94</v>
      </c>
      <c r="U1196">
        <v>3800132.94</v>
      </c>
      <c r="V1196">
        <v>5199867.0599999996</v>
      </c>
      <c r="W1196">
        <v>6699867.0599999996</v>
      </c>
      <c r="X1196">
        <v>6699867.0599999996</v>
      </c>
      <c r="Y1196">
        <v>6699867.0599999996</v>
      </c>
      <c r="Z1196">
        <v>0</v>
      </c>
      <c r="AA1196">
        <v>0</v>
      </c>
      <c r="AB1196">
        <v>0</v>
      </c>
      <c r="AC1196">
        <v>0</v>
      </c>
      <c r="AD1196">
        <v>3000000</v>
      </c>
      <c r="AE1196" t="s">
        <v>346</v>
      </c>
      <c r="AF1196" t="s">
        <v>347</v>
      </c>
      <c r="AG1196" t="s">
        <v>358</v>
      </c>
      <c r="AH1196" t="s">
        <v>359</v>
      </c>
      <c r="AI1196" t="s">
        <v>349</v>
      </c>
      <c r="AJ1196" t="s">
        <v>349</v>
      </c>
      <c r="AK1196" t="s">
        <v>349</v>
      </c>
      <c r="AL1196" t="s">
        <v>347</v>
      </c>
      <c r="AM1196" t="s">
        <v>349</v>
      </c>
      <c r="AN1196" t="s">
        <v>349</v>
      </c>
      <c r="AO1196" t="s">
        <v>350</v>
      </c>
      <c r="AP1196" t="s">
        <v>360</v>
      </c>
      <c r="AQ1196" t="s">
        <v>357</v>
      </c>
      <c r="AR1196" t="s">
        <v>352</v>
      </c>
      <c r="AS1196" t="s">
        <v>353</v>
      </c>
    </row>
    <row r="1197" spans="1:45" x14ac:dyDescent="0.3">
      <c r="A1197" t="s">
        <v>338</v>
      </c>
      <c r="B1197" t="s">
        <v>339</v>
      </c>
      <c r="C1197" t="s">
        <v>1080</v>
      </c>
      <c r="D1197" t="s">
        <v>347</v>
      </c>
      <c r="E1197" t="s">
        <v>1431</v>
      </c>
      <c r="F1197" t="s">
        <v>341</v>
      </c>
      <c r="G1197" t="s">
        <v>342</v>
      </c>
      <c r="H1197" t="s">
        <v>343</v>
      </c>
      <c r="I1197" t="s">
        <v>361</v>
      </c>
      <c r="J1197" t="s">
        <v>362</v>
      </c>
      <c r="K1197">
        <v>307700000</v>
      </c>
      <c r="L1197">
        <v>307700000</v>
      </c>
      <c r="M1197">
        <v>307700000</v>
      </c>
      <c r="N1197">
        <v>0</v>
      </c>
      <c r="O1197">
        <v>0</v>
      </c>
      <c r="P1197">
        <v>0</v>
      </c>
      <c r="Q1197">
        <v>109041172.34</v>
      </c>
      <c r="R1197">
        <v>109041172.34</v>
      </c>
      <c r="S1197">
        <v>18178425.32</v>
      </c>
      <c r="T1197">
        <v>109041172.34</v>
      </c>
      <c r="U1197">
        <v>109041172.34</v>
      </c>
      <c r="V1197">
        <v>198658827.66</v>
      </c>
      <c r="W1197">
        <v>198658827.66</v>
      </c>
      <c r="X1197">
        <v>198658827.66</v>
      </c>
      <c r="Y1197">
        <v>198658827.66</v>
      </c>
      <c r="Z1197">
        <v>0</v>
      </c>
      <c r="AA1197">
        <v>0</v>
      </c>
      <c r="AB1197">
        <v>0</v>
      </c>
      <c r="AC1197">
        <v>0</v>
      </c>
      <c r="AD1197">
        <v>0</v>
      </c>
      <c r="AE1197" t="s">
        <v>346</v>
      </c>
      <c r="AF1197" t="s">
        <v>347</v>
      </c>
      <c r="AG1197" t="s">
        <v>363</v>
      </c>
      <c r="AH1197" t="s">
        <v>364</v>
      </c>
      <c r="AI1197" t="s">
        <v>349</v>
      </c>
      <c r="AJ1197" t="s">
        <v>349</v>
      </c>
      <c r="AK1197" t="s">
        <v>349</v>
      </c>
      <c r="AL1197" t="s">
        <v>347</v>
      </c>
      <c r="AM1197" t="s">
        <v>349</v>
      </c>
      <c r="AN1197" t="s">
        <v>349</v>
      </c>
      <c r="AO1197" t="s">
        <v>350</v>
      </c>
      <c r="AP1197" t="s">
        <v>365</v>
      </c>
      <c r="AQ1197" t="s">
        <v>362</v>
      </c>
      <c r="AR1197" t="s">
        <v>352</v>
      </c>
      <c r="AS1197" t="s">
        <v>353</v>
      </c>
    </row>
    <row r="1198" spans="1:45" x14ac:dyDescent="0.3">
      <c r="A1198" t="s">
        <v>338</v>
      </c>
      <c r="B1198" t="s">
        <v>339</v>
      </c>
      <c r="C1198" t="s">
        <v>1080</v>
      </c>
      <c r="D1198" t="s">
        <v>347</v>
      </c>
      <c r="E1198" t="s">
        <v>1432</v>
      </c>
      <c r="F1198" t="s">
        <v>341</v>
      </c>
      <c r="G1198" t="s">
        <v>342</v>
      </c>
      <c r="H1198" t="s">
        <v>343</v>
      </c>
      <c r="I1198" t="s">
        <v>366</v>
      </c>
      <c r="J1198" t="s">
        <v>367</v>
      </c>
      <c r="K1198">
        <v>279291443</v>
      </c>
      <c r="L1198">
        <v>272291443</v>
      </c>
      <c r="M1198">
        <v>272291443</v>
      </c>
      <c r="N1198">
        <v>0</v>
      </c>
      <c r="O1198">
        <v>0</v>
      </c>
      <c r="P1198">
        <v>0</v>
      </c>
      <c r="Q1198">
        <v>126867553.43000001</v>
      </c>
      <c r="R1198">
        <v>126867553.43000001</v>
      </c>
      <c r="S1198">
        <v>21003563.649999999</v>
      </c>
      <c r="T1198">
        <v>126867553.43000001</v>
      </c>
      <c r="U1198">
        <v>126867553.43000001</v>
      </c>
      <c r="V1198">
        <v>145423889.56999999</v>
      </c>
      <c r="W1198">
        <v>145423889.56999999</v>
      </c>
      <c r="X1198">
        <v>145423889.56999999</v>
      </c>
      <c r="Y1198">
        <v>145423889.56999999</v>
      </c>
      <c r="Z1198">
        <v>0</v>
      </c>
      <c r="AA1198">
        <v>0</v>
      </c>
      <c r="AB1198">
        <v>0</v>
      </c>
      <c r="AC1198">
        <v>-7000000</v>
      </c>
      <c r="AD1198">
        <v>0</v>
      </c>
      <c r="AE1198" t="s">
        <v>346</v>
      </c>
      <c r="AF1198" t="s">
        <v>347</v>
      </c>
      <c r="AG1198" t="s">
        <v>363</v>
      </c>
      <c r="AH1198" t="s">
        <v>368</v>
      </c>
      <c r="AI1198" t="s">
        <v>349</v>
      </c>
      <c r="AJ1198" t="s">
        <v>349</v>
      </c>
      <c r="AK1198" t="s">
        <v>349</v>
      </c>
      <c r="AL1198" t="s">
        <v>347</v>
      </c>
      <c r="AM1198" t="s">
        <v>349</v>
      </c>
      <c r="AN1198" t="s">
        <v>349</v>
      </c>
      <c r="AO1198" t="s">
        <v>350</v>
      </c>
      <c r="AP1198" t="s">
        <v>365</v>
      </c>
      <c r="AQ1198" t="s">
        <v>367</v>
      </c>
      <c r="AR1198" t="s">
        <v>352</v>
      </c>
      <c r="AS1198" t="s">
        <v>353</v>
      </c>
    </row>
    <row r="1199" spans="1:45" x14ac:dyDescent="0.3">
      <c r="A1199" t="s">
        <v>338</v>
      </c>
      <c r="B1199" t="s">
        <v>339</v>
      </c>
      <c r="C1199" t="s">
        <v>1080</v>
      </c>
      <c r="D1199" t="s">
        <v>347</v>
      </c>
      <c r="E1199" t="s">
        <v>1433</v>
      </c>
      <c r="F1199" t="s">
        <v>341</v>
      </c>
      <c r="G1199" t="s">
        <v>342</v>
      </c>
      <c r="H1199" t="s">
        <v>343</v>
      </c>
      <c r="I1199" t="s">
        <v>369</v>
      </c>
      <c r="J1199" t="s">
        <v>369</v>
      </c>
      <c r="K1199">
        <v>131771042</v>
      </c>
      <c r="L1199">
        <v>131771042</v>
      </c>
      <c r="M1199">
        <v>131771042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131771042</v>
      </c>
      <c r="W1199">
        <v>131771042</v>
      </c>
      <c r="X1199">
        <v>131771042</v>
      </c>
      <c r="Y1199">
        <v>131771042</v>
      </c>
      <c r="Z1199">
        <v>0</v>
      </c>
      <c r="AA1199">
        <v>0</v>
      </c>
      <c r="AB1199">
        <v>0</v>
      </c>
      <c r="AC1199">
        <v>0</v>
      </c>
      <c r="AD1199">
        <v>0</v>
      </c>
      <c r="AE1199" t="s">
        <v>346</v>
      </c>
      <c r="AF1199" t="s">
        <v>347</v>
      </c>
      <c r="AG1199" t="s">
        <v>363</v>
      </c>
      <c r="AH1199" t="s">
        <v>370</v>
      </c>
      <c r="AI1199" t="s">
        <v>349</v>
      </c>
      <c r="AJ1199" t="s">
        <v>349</v>
      </c>
      <c r="AK1199" t="s">
        <v>349</v>
      </c>
      <c r="AL1199" t="s">
        <v>347</v>
      </c>
      <c r="AM1199" t="s">
        <v>349</v>
      </c>
      <c r="AN1199" t="s">
        <v>349</v>
      </c>
      <c r="AO1199" t="s">
        <v>350</v>
      </c>
      <c r="AP1199" t="s">
        <v>365</v>
      </c>
      <c r="AQ1199" t="s">
        <v>369</v>
      </c>
      <c r="AR1199" t="s">
        <v>352</v>
      </c>
      <c r="AS1199" t="s">
        <v>353</v>
      </c>
    </row>
    <row r="1200" spans="1:45" x14ac:dyDescent="0.3">
      <c r="A1200" t="s">
        <v>338</v>
      </c>
      <c r="B1200" t="s">
        <v>339</v>
      </c>
      <c r="C1200" t="s">
        <v>1080</v>
      </c>
      <c r="D1200" t="s">
        <v>347</v>
      </c>
      <c r="E1200" t="s">
        <v>1434</v>
      </c>
      <c r="F1200" t="s">
        <v>341</v>
      </c>
      <c r="G1200" t="s">
        <v>342</v>
      </c>
      <c r="H1200" t="s">
        <v>343</v>
      </c>
      <c r="I1200" t="s">
        <v>371</v>
      </c>
      <c r="J1200" t="s">
        <v>371</v>
      </c>
      <c r="K1200">
        <v>110096407</v>
      </c>
      <c r="L1200">
        <v>110096407</v>
      </c>
      <c r="M1200">
        <v>110096407</v>
      </c>
      <c r="N1200">
        <v>0</v>
      </c>
      <c r="O1200">
        <v>0</v>
      </c>
      <c r="P1200">
        <v>0</v>
      </c>
      <c r="Q1200">
        <v>106588027.29000001</v>
      </c>
      <c r="R1200">
        <v>106588027.29000001</v>
      </c>
      <c r="S1200">
        <v>0</v>
      </c>
      <c r="T1200">
        <v>106588027.29000001</v>
      </c>
      <c r="U1200">
        <v>106588027.29000001</v>
      </c>
      <c r="V1200">
        <v>3508379.71</v>
      </c>
      <c r="W1200">
        <v>3508379.71</v>
      </c>
      <c r="X1200">
        <v>3508379.71</v>
      </c>
      <c r="Y1200">
        <v>3508379.71</v>
      </c>
      <c r="Z1200">
        <v>0</v>
      </c>
      <c r="AA1200">
        <v>0</v>
      </c>
      <c r="AB1200">
        <v>0</v>
      </c>
      <c r="AC1200">
        <v>0</v>
      </c>
      <c r="AD1200">
        <v>0</v>
      </c>
      <c r="AE1200" t="s">
        <v>346</v>
      </c>
      <c r="AF1200" t="s">
        <v>347</v>
      </c>
      <c r="AG1200" t="s">
        <v>363</v>
      </c>
      <c r="AH1200" t="s">
        <v>372</v>
      </c>
      <c r="AI1200" t="s">
        <v>349</v>
      </c>
      <c r="AJ1200" t="s">
        <v>349</v>
      </c>
      <c r="AK1200" t="s">
        <v>349</v>
      </c>
      <c r="AL1200" t="s">
        <v>347</v>
      </c>
      <c r="AM1200" t="s">
        <v>349</v>
      </c>
      <c r="AN1200" t="s">
        <v>349</v>
      </c>
      <c r="AO1200" t="s">
        <v>350</v>
      </c>
      <c r="AP1200" t="s">
        <v>365</v>
      </c>
      <c r="AQ1200" t="s">
        <v>371</v>
      </c>
      <c r="AR1200" t="s">
        <v>352</v>
      </c>
      <c r="AS1200" t="s">
        <v>353</v>
      </c>
    </row>
    <row r="1201" spans="1:45" x14ac:dyDescent="0.3">
      <c r="A1201" t="s">
        <v>338</v>
      </c>
      <c r="B1201" t="s">
        <v>339</v>
      </c>
      <c r="C1201" t="s">
        <v>1080</v>
      </c>
      <c r="D1201" t="s">
        <v>347</v>
      </c>
      <c r="E1201" t="s">
        <v>1435</v>
      </c>
      <c r="F1201" t="s">
        <v>341</v>
      </c>
      <c r="G1201" t="s">
        <v>342</v>
      </c>
      <c r="H1201" t="s">
        <v>343</v>
      </c>
      <c r="I1201" t="s">
        <v>373</v>
      </c>
      <c r="J1201" t="s">
        <v>374</v>
      </c>
      <c r="K1201">
        <v>75400000</v>
      </c>
      <c r="L1201">
        <v>75400000</v>
      </c>
      <c r="M1201">
        <v>75400000</v>
      </c>
      <c r="N1201">
        <v>0</v>
      </c>
      <c r="O1201">
        <v>0</v>
      </c>
      <c r="P1201">
        <v>0</v>
      </c>
      <c r="Q1201">
        <v>32470472.559999999</v>
      </c>
      <c r="R1201">
        <v>32470472.559999999</v>
      </c>
      <c r="S1201">
        <v>5331946.41</v>
      </c>
      <c r="T1201">
        <v>32470472.559999999</v>
      </c>
      <c r="U1201">
        <v>32470472.559999999</v>
      </c>
      <c r="V1201">
        <v>42929527.439999998</v>
      </c>
      <c r="W1201">
        <v>42929527.439999998</v>
      </c>
      <c r="X1201">
        <v>42929527.439999998</v>
      </c>
      <c r="Y1201">
        <v>42929527.439999998</v>
      </c>
      <c r="Z1201">
        <v>0</v>
      </c>
      <c r="AA1201">
        <v>0</v>
      </c>
      <c r="AB1201">
        <v>0</v>
      </c>
      <c r="AC1201">
        <v>0</v>
      </c>
      <c r="AD1201">
        <v>0</v>
      </c>
      <c r="AE1201" t="s">
        <v>346</v>
      </c>
      <c r="AF1201" t="s">
        <v>347</v>
      </c>
      <c r="AG1201" t="s">
        <v>363</v>
      </c>
      <c r="AH1201" t="s">
        <v>375</v>
      </c>
      <c r="AI1201" t="s">
        <v>349</v>
      </c>
      <c r="AJ1201" t="s">
        <v>349</v>
      </c>
      <c r="AK1201" t="s">
        <v>349</v>
      </c>
      <c r="AL1201" t="s">
        <v>347</v>
      </c>
      <c r="AM1201" t="s">
        <v>349</v>
      </c>
      <c r="AN1201" t="s">
        <v>349</v>
      </c>
      <c r="AO1201" t="s">
        <v>350</v>
      </c>
      <c r="AP1201" t="s">
        <v>365</v>
      </c>
      <c r="AQ1201" t="s">
        <v>374</v>
      </c>
      <c r="AR1201" t="s">
        <v>352</v>
      </c>
      <c r="AS1201" t="s">
        <v>353</v>
      </c>
    </row>
    <row r="1202" spans="1:45" x14ac:dyDescent="0.3">
      <c r="A1202" t="s">
        <v>338</v>
      </c>
      <c r="B1202" t="s">
        <v>339</v>
      </c>
      <c r="C1202" t="s">
        <v>1080</v>
      </c>
      <c r="D1202" t="s">
        <v>347</v>
      </c>
      <c r="E1202" t="s">
        <v>1081</v>
      </c>
      <c r="F1202" t="s">
        <v>341</v>
      </c>
      <c r="G1202" t="s">
        <v>377</v>
      </c>
      <c r="H1202" t="s">
        <v>343</v>
      </c>
      <c r="I1202" t="s">
        <v>378</v>
      </c>
      <c r="J1202" t="s">
        <v>379</v>
      </c>
      <c r="K1202">
        <v>148947695</v>
      </c>
      <c r="L1202">
        <v>148947695</v>
      </c>
      <c r="M1202">
        <v>148947695</v>
      </c>
      <c r="N1202">
        <v>0</v>
      </c>
      <c r="O1202">
        <v>0</v>
      </c>
      <c r="P1202">
        <v>0</v>
      </c>
      <c r="Q1202">
        <v>62017399</v>
      </c>
      <c r="R1202">
        <v>62017399</v>
      </c>
      <c r="S1202">
        <v>10200127</v>
      </c>
      <c r="T1202">
        <v>62017399</v>
      </c>
      <c r="U1202">
        <v>62017399</v>
      </c>
      <c r="V1202">
        <v>86930296</v>
      </c>
      <c r="W1202">
        <v>86930296</v>
      </c>
      <c r="X1202">
        <v>86930296</v>
      </c>
      <c r="Y1202">
        <v>86930296</v>
      </c>
      <c r="Z1202">
        <v>0</v>
      </c>
      <c r="AA1202">
        <v>0</v>
      </c>
      <c r="AB1202">
        <v>0</v>
      </c>
      <c r="AC1202">
        <v>0</v>
      </c>
      <c r="AD1202">
        <v>0</v>
      </c>
      <c r="AE1202" t="s">
        <v>346</v>
      </c>
      <c r="AF1202" t="s">
        <v>347</v>
      </c>
      <c r="AG1202" t="s">
        <v>380</v>
      </c>
      <c r="AH1202" t="s">
        <v>381</v>
      </c>
      <c r="AI1202" t="s">
        <v>382</v>
      </c>
      <c r="AJ1202" t="s">
        <v>349</v>
      </c>
      <c r="AK1202" t="s">
        <v>349</v>
      </c>
      <c r="AL1202" t="s">
        <v>347</v>
      </c>
      <c r="AM1202" t="s">
        <v>383</v>
      </c>
      <c r="AN1202" t="s">
        <v>384</v>
      </c>
      <c r="AO1202" t="s">
        <v>350</v>
      </c>
      <c r="AP1202" t="s">
        <v>385</v>
      </c>
      <c r="AQ1202" t="s">
        <v>386</v>
      </c>
      <c r="AR1202" t="s">
        <v>352</v>
      </c>
      <c r="AS1202" t="s">
        <v>353</v>
      </c>
    </row>
    <row r="1203" spans="1:45" x14ac:dyDescent="0.3">
      <c r="A1203" t="s">
        <v>338</v>
      </c>
      <c r="B1203" t="s">
        <v>339</v>
      </c>
      <c r="C1203" t="s">
        <v>1080</v>
      </c>
      <c r="D1203" t="s">
        <v>347</v>
      </c>
      <c r="E1203" t="s">
        <v>1082</v>
      </c>
      <c r="F1203" t="s">
        <v>341</v>
      </c>
      <c r="G1203" t="s">
        <v>377</v>
      </c>
      <c r="H1203" t="s">
        <v>343</v>
      </c>
      <c r="I1203" t="s">
        <v>388</v>
      </c>
      <c r="J1203" t="s">
        <v>389</v>
      </c>
      <c r="K1203">
        <v>8051227</v>
      </c>
      <c r="L1203">
        <v>8051227</v>
      </c>
      <c r="M1203">
        <v>8051227</v>
      </c>
      <c r="N1203">
        <v>0</v>
      </c>
      <c r="O1203">
        <v>0</v>
      </c>
      <c r="P1203">
        <v>0</v>
      </c>
      <c r="Q1203">
        <v>3248567</v>
      </c>
      <c r="R1203">
        <v>3248567</v>
      </c>
      <c r="S1203">
        <v>550574</v>
      </c>
      <c r="T1203">
        <v>3248567</v>
      </c>
      <c r="U1203">
        <v>3248567</v>
      </c>
      <c r="V1203">
        <v>4802660</v>
      </c>
      <c r="W1203">
        <v>4802660</v>
      </c>
      <c r="X1203">
        <v>4802660</v>
      </c>
      <c r="Y1203">
        <v>4802660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 t="s">
        <v>346</v>
      </c>
      <c r="AF1203" t="s">
        <v>347</v>
      </c>
      <c r="AG1203" t="s">
        <v>380</v>
      </c>
      <c r="AH1203" t="s">
        <v>390</v>
      </c>
      <c r="AI1203" t="s">
        <v>382</v>
      </c>
      <c r="AJ1203" t="s">
        <v>349</v>
      </c>
      <c r="AK1203" t="s">
        <v>349</v>
      </c>
      <c r="AL1203" t="s">
        <v>347</v>
      </c>
      <c r="AM1203" t="s">
        <v>391</v>
      </c>
      <c r="AN1203" t="s">
        <v>392</v>
      </c>
      <c r="AO1203" t="s">
        <v>350</v>
      </c>
      <c r="AP1203" t="s">
        <v>385</v>
      </c>
      <c r="AQ1203" t="s">
        <v>393</v>
      </c>
      <c r="AR1203" t="s">
        <v>352</v>
      </c>
      <c r="AS1203" t="s">
        <v>353</v>
      </c>
    </row>
    <row r="1204" spans="1:45" x14ac:dyDescent="0.3">
      <c r="A1204" t="s">
        <v>338</v>
      </c>
      <c r="B1204" t="s">
        <v>339</v>
      </c>
      <c r="C1204" t="s">
        <v>1080</v>
      </c>
      <c r="D1204" t="s">
        <v>347</v>
      </c>
      <c r="E1204" t="s">
        <v>1083</v>
      </c>
      <c r="F1204" t="s">
        <v>341</v>
      </c>
      <c r="G1204" t="s">
        <v>377</v>
      </c>
      <c r="H1204" t="s">
        <v>343</v>
      </c>
      <c r="I1204" t="s">
        <v>395</v>
      </c>
      <c r="J1204" t="s">
        <v>396</v>
      </c>
      <c r="K1204">
        <v>87275298</v>
      </c>
      <c r="L1204">
        <v>87275298</v>
      </c>
      <c r="M1204">
        <v>87275298</v>
      </c>
      <c r="N1204">
        <v>0</v>
      </c>
      <c r="O1204">
        <v>0</v>
      </c>
      <c r="P1204">
        <v>0</v>
      </c>
      <c r="Q1204">
        <v>35266293</v>
      </c>
      <c r="R1204">
        <v>35266293</v>
      </c>
      <c r="S1204">
        <v>5970728</v>
      </c>
      <c r="T1204">
        <v>35266293</v>
      </c>
      <c r="U1204">
        <v>35266293</v>
      </c>
      <c r="V1204">
        <v>52009005</v>
      </c>
      <c r="W1204">
        <v>52009005</v>
      </c>
      <c r="X1204">
        <v>52009005</v>
      </c>
      <c r="Y1204">
        <v>52009005</v>
      </c>
      <c r="Z1204">
        <v>0</v>
      </c>
      <c r="AA1204">
        <v>0</v>
      </c>
      <c r="AB1204">
        <v>0</v>
      </c>
      <c r="AC1204">
        <v>0</v>
      </c>
      <c r="AD1204">
        <v>0</v>
      </c>
      <c r="AE1204" t="s">
        <v>346</v>
      </c>
      <c r="AF1204" t="s">
        <v>347</v>
      </c>
      <c r="AG1204" t="s">
        <v>397</v>
      </c>
      <c r="AH1204" t="s">
        <v>398</v>
      </c>
      <c r="AI1204" t="s">
        <v>382</v>
      </c>
      <c r="AJ1204" t="s">
        <v>349</v>
      </c>
      <c r="AK1204" t="s">
        <v>349</v>
      </c>
      <c r="AL1204" t="s">
        <v>347</v>
      </c>
      <c r="AM1204" t="s">
        <v>399</v>
      </c>
      <c r="AN1204" t="s">
        <v>400</v>
      </c>
      <c r="AO1204" t="s">
        <v>350</v>
      </c>
      <c r="AP1204" t="s">
        <v>401</v>
      </c>
      <c r="AQ1204" t="s">
        <v>402</v>
      </c>
      <c r="AR1204" t="s">
        <v>352</v>
      </c>
      <c r="AS1204" t="s">
        <v>353</v>
      </c>
    </row>
    <row r="1205" spans="1:45" x14ac:dyDescent="0.3">
      <c r="A1205" t="s">
        <v>338</v>
      </c>
      <c r="B1205" t="s">
        <v>339</v>
      </c>
      <c r="C1205" t="s">
        <v>1080</v>
      </c>
      <c r="D1205" t="s">
        <v>347</v>
      </c>
      <c r="E1205" t="s">
        <v>1084</v>
      </c>
      <c r="F1205" t="s">
        <v>341</v>
      </c>
      <c r="G1205" t="s">
        <v>377</v>
      </c>
      <c r="H1205" t="s">
        <v>343</v>
      </c>
      <c r="I1205" t="s">
        <v>404</v>
      </c>
      <c r="J1205" t="s">
        <v>405</v>
      </c>
      <c r="K1205">
        <v>48307361</v>
      </c>
      <c r="L1205">
        <v>48307361</v>
      </c>
      <c r="M1205">
        <v>48307361</v>
      </c>
      <c r="N1205">
        <v>0</v>
      </c>
      <c r="O1205">
        <v>0</v>
      </c>
      <c r="P1205">
        <v>0</v>
      </c>
      <c r="Q1205">
        <v>19491607</v>
      </c>
      <c r="R1205">
        <v>19491607</v>
      </c>
      <c r="S1205">
        <v>3303491</v>
      </c>
      <c r="T1205">
        <v>19491607</v>
      </c>
      <c r="U1205">
        <v>19491607</v>
      </c>
      <c r="V1205">
        <v>28815754</v>
      </c>
      <c r="W1205">
        <v>28815754</v>
      </c>
      <c r="X1205">
        <v>28815754</v>
      </c>
      <c r="Y1205">
        <v>28815754</v>
      </c>
      <c r="Z1205">
        <v>0</v>
      </c>
      <c r="AA1205">
        <v>0</v>
      </c>
      <c r="AB1205">
        <v>0</v>
      </c>
      <c r="AC1205">
        <v>0</v>
      </c>
      <c r="AD1205">
        <v>0</v>
      </c>
      <c r="AE1205" t="s">
        <v>346</v>
      </c>
      <c r="AF1205" t="s">
        <v>347</v>
      </c>
      <c r="AG1205" t="s">
        <v>397</v>
      </c>
      <c r="AH1205" t="s">
        <v>406</v>
      </c>
      <c r="AI1205" t="s">
        <v>382</v>
      </c>
      <c r="AJ1205" t="s">
        <v>349</v>
      </c>
      <c r="AK1205" t="s">
        <v>349</v>
      </c>
      <c r="AL1205" t="s">
        <v>347</v>
      </c>
      <c r="AM1205" t="s">
        <v>407</v>
      </c>
      <c r="AN1205" t="s">
        <v>408</v>
      </c>
      <c r="AO1205" t="s">
        <v>350</v>
      </c>
      <c r="AP1205" t="s">
        <v>401</v>
      </c>
      <c r="AQ1205" t="s">
        <v>409</v>
      </c>
      <c r="AR1205" t="s">
        <v>352</v>
      </c>
      <c r="AS1205" t="s">
        <v>353</v>
      </c>
    </row>
    <row r="1206" spans="1:45" x14ac:dyDescent="0.3">
      <c r="A1206" t="s">
        <v>338</v>
      </c>
      <c r="B1206" t="s">
        <v>339</v>
      </c>
      <c r="C1206" t="s">
        <v>1080</v>
      </c>
      <c r="D1206" t="s">
        <v>347</v>
      </c>
      <c r="E1206" t="s">
        <v>1085</v>
      </c>
      <c r="F1206" t="s">
        <v>341</v>
      </c>
      <c r="G1206" t="s">
        <v>377</v>
      </c>
      <c r="H1206" t="s">
        <v>343</v>
      </c>
      <c r="I1206" t="s">
        <v>411</v>
      </c>
      <c r="J1206" t="s">
        <v>412</v>
      </c>
      <c r="K1206">
        <v>24153681</v>
      </c>
      <c r="L1206">
        <v>24153681</v>
      </c>
      <c r="M1206">
        <v>24153681</v>
      </c>
      <c r="N1206">
        <v>0</v>
      </c>
      <c r="O1206">
        <v>0</v>
      </c>
      <c r="P1206">
        <v>0</v>
      </c>
      <c r="Q1206">
        <v>9745801</v>
      </c>
      <c r="R1206">
        <v>9745801</v>
      </c>
      <c r="S1206">
        <v>1651742</v>
      </c>
      <c r="T1206">
        <v>9745801</v>
      </c>
      <c r="U1206">
        <v>9745801</v>
      </c>
      <c r="V1206">
        <v>14407880</v>
      </c>
      <c r="W1206">
        <v>14407880</v>
      </c>
      <c r="X1206">
        <v>14407880</v>
      </c>
      <c r="Y1206">
        <v>14407880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 t="s">
        <v>346</v>
      </c>
      <c r="AF1206" t="s">
        <v>347</v>
      </c>
      <c r="AG1206" t="s">
        <v>397</v>
      </c>
      <c r="AH1206" t="s">
        <v>413</v>
      </c>
      <c r="AI1206" t="s">
        <v>382</v>
      </c>
      <c r="AJ1206" t="s">
        <v>349</v>
      </c>
      <c r="AK1206" t="s">
        <v>349</v>
      </c>
      <c r="AL1206" t="s">
        <v>347</v>
      </c>
      <c r="AM1206" t="s">
        <v>414</v>
      </c>
      <c r="AN1206" t="s">
        <v>415</v>
      </c>
      <c r="AO1206" t="s">
        <v>350</v>
      </c>
      <c r="AP1206" t="s">
        <v>401</v>
      </c>
      <c r="AQ1206" t="s">
        <v>416</v>
      </c>
      <c r="AR1206" t="s">
        <v>352</v>
      </c>
      <c r="AS1206" t="s">
        <v>353</v>
      </c>
    </row>
    <row r="1207" spans="1:45" x14ac:dyDescent="0.3">
      <c r="A1207" t="s">
        <v>338</v>
      </c>
      <c r="B1207" t="s">
        <v>339</v>
      </c>
      <c r="C1207" t="s">
        <v>1080</v>
      </c>
      <c r="D1207" t="s">
        <v>347</v>
      </c>
      <c r="E1207" t="s">
        <v>1086</v>
      </c>
      <c r="F1207" t="s">
        <v>341</v>
      </c>
      <c r="G1207" t="s">
        <v>377</v>
      </c>
      <c r="H1207" t="s">
        <v>343</v>
      </c>
      <c r="I1207" t="s">
        <v>418</v>
      </c>
      <c r="J1207" t="s">
        <v>419</v>
      </c>
      <c r="K1207">
        <v>22000000</v>
      </c>
      <c r="L1207">
        <v>22000000</v>
      </c>
      <c r="M1207">
        <v>22000000</v>
      </c>
      <c r="N1207">
        <v>0</v>
      </c>
      <c r="O1207">
        <v>0</v>
      </c>
      <c r="P1207">
        <v>0</v>
      </c>
      <c r="Q1207">
        <v>8536852.8800000008</v>
      </c>
      <c r="R1207">
        <v>8536852.8800000008</v>
      </c>
      <c r="S1207">
        <v>1272684.76</v>
      </c>
      <c r="T1207">
        <v>8536852.8800000008</v>
      </c>
      <c r="U1207">
        <v>8536852.8800000008</v>
      </c>
      <c r="V1207">
        <v>13463147.119999999</v>
      </c>
      <c r="W1207">
        <v>13463147.119999999</v>
      </c>
      <c r="X1207">
        <v>13463147.119999999</v>
      </c>
      <c r="Y1207">
        <v>13463147.119999999</v>
      </c>
      <c r="Z1207">
        <v>0</v>
      </c>
      <c r="AA1207">
        <v>0</v>
      </c>
      <c r="AB1207">
        <v>0</v>
      </c>
      <c r="AC1207">
        <v>0</v>
      </c>
      <c r="AD1207">
        <v>0</v>
      </c>
      <c r="AE1207" t="s">
        <v>346</v>
      </c>
      <c r="AF1207" t="s">
        <v>347</v>
      </c>
      <c r="AG1207" t="s">
        <v>397</v>
      </c>
      <c r="AH1207" t="s">
        <v>420</v>
      </c>
      <c r="AI1207" t="s">
        <v>382</v>
      </c>
      <c r="AJ1207" t="s">
        <v>349</v>
      </c>
      <c r="AK1207" t="s">
        <v>349</v>
      </c>
      <c r="AL1207" t="s">
        <v>347</v>
      </c>
      <c r="AM1207" t="s">
        <v>421</v>
      </c>
      <c r="AN1207" t="s">
        <v>419</v>
      </c>
      <c r="AO1207" t="s">
        <v>350</v>
      </c>
      <c r="AP1207" t="s">
        <v>401</v>
      </c>
      <c r="AQ1207" t="s">
        <v>422</v>
      </c>
      <c r="AR1207" t="s">
        <v>352</v>
      </c>
      <c r="AS1207" t="s">
        <v>353</v>
      </c>
    </row>
    <row r="1208" spans="1:45" x14ac:dyDescent="0.3">
      <c r="A1208" t="s">
        <v>338</v>
      </c>
      <c r="B1208" t="s">
        <v>339</v>
      </c>
      <c r="C1208" t="s">
        <v>1080</v>
      </c>
      <c r="D1208" t="s">
        <v>426</v>
      </c>
      <c r="E1208" t="s">
        <v>1439</v>
      </c>
      <c r="F1208" t="s">
        <v>341</v>
      </c>
      <c r="G1208" t="s">
        <v>423</v>
      </c>
      <c r="H1208" t="s">
        <v>343</v>
      </c>
      <c r="I1208" t="s">
        <v>436</v>
      </c>
      <c r="J1208" t="s">
        <v>437</v>
      </c>
      <c r="K1208">
        <v>9300000</v>
      </c>
      <c r="L1208">
        <v>9300000</v>
      </c>
      <c r="M1208">
        <v>8725000</v>
      </c>
      <c r="N1208">
        <v>0</v>
      </c>
      <c r="O1208">
        <v>0</v>
      </c>
      <c r="P1208">
        <v>0</v>
      </c>
      <c r="Q1208">
        <v>6994279</v>
      </c>
      <c r="R1208">
        <v>6308698</v>
      </c>
      <c r="S1208">
        <v>0</v>
      </c>
      <c r="T1208">
        <v>6994279</v>
      </c>
      <c r="U1208">
        <v>6994279</v>
      </c>
      <c r="V1208">
        <v>1730721</v>
      </c>
      <c r="W1208">
        <v>2305721</v>
      </c>
      <c r="X1208">
        <v>2305721</v>
      </c>
      <c r="Y1208">
        <v>2305721</v>
      </c>
      <c r="Z1208">
        <v>0</v>
      </c>
      <c r="AA1208">
        <v>0</v>
      </c>
      <c r="AB1208">
        <v>0</v>
      </c>
      <c r="AC1208">
        <v>0</v>
      </c>
      <c r="AD1208">
        <v>0</v>
      </c>
      <c r="AE1208" t="s">
        <v>346</v>
      </c>
      <c r="AF1208" t="s">
        <v>426</v>
      </c>
      <c r="AG1208" t="s">
        <v>438</v>
      </c>
      <c r="AH1208" t="s">
        <v>439</v>
      </c>
      <c r="AI1208" t="s">
        <v>349</v>
      </c>
      <c r="AJ1208" t="s">
        <v>349</v>
      </c>
      <c r="AK1208" t="s">
        <v>349</v>
      </c>
      <c r="AL1208" t="s">
        <v>347</v>
      </c>
      <c r="AM1208" t="s">
        <v>349</v>
      </c>
      <c r="AN1208" t="s">
        <v>349</v>
      </c>
      <c r="AO1208" t="s">
        <v>429</v>
      </c>
      <c r="AP1208" t="s">
        <v>440</v>
      </c>
      <c r="AQ1208" t="s">
        <v>437</v>
      </c>
      <c r="AR1208" t="s">
        <v>352</v>
      </c>
      <c r="AS1208" t="s">
        <v>353</v>
      </c>
    </row>
    <row r="1209" spans="1:45" x14ac:dyDescent="0.3">
      <c r="A1209" t="s">
        <v>338</v>
      </c>
      <c r="B1209" t="s">
        <v>339</v>
      </c>
      <c r="C1209" t="s">
        <v>1080</v>
      </c>
      <c r="D1209" t="s">
        <v>426</v>
      </c>
      <c r="E1209" t="s">
        <v>1440</v>
      </c>
      <c r="F1209" t="s">
        <v>341</v>
      </c>
      <c r="G1209" t="s">
        <v>423</v>
      </c>
      <c r="H1209" t="s">
        <v>343</v>
      </c>
      <c r="I1209" t="s">
        <v>441</v>
      </c>
      <c r="J1209" t="s">
        <v>442</v>
      </c>
      <c r="K1209">
        <v>90159088</v>
      </c>
      <c r="L1209">
        <v>90159088</v>
      </c>
      <c r="M1209">
        <v>67619316</v>
      </c>
      <c r="N1209">
        <v>0</v>
      </c>
      <c r="O1209">
        <v>0</v>
      </c>
      <c r="P1209">
        <v>0</v>
      </c>
      <c r="Q1209">
        <v>31941615</v>
      </c>
      <c r="R1209">
        <v>31941615</v>
      </c>
      <c r="S1209">
        <v>13939805</v>
      </c>
      <c r="T1209">
        <v>31941615</v>
      </c>
      <c r="U1209">
        <v>31941615</v>
      </c>
      <c r="V1209">
        <v>35677701</v>
      </c>
      <c r="W1209">
        <v>58217473</v>
      </c>
      <c r="X1209">
        <v>58217473</v>
      </c>
      <c r="Y1209">
        <v>58217473</v>
      </c>
      <c r="Z1209">
        <v>0</v>
      </c>
      <c r="AA1209">
        <v>0</v>
      </c>
      <c r="AB1209">
        <v>0</v>
      </c>
      <c r="AC1209">
        <v>0</v>
      </c>
      <c r="AD1209">
        <v>0</v>
      </c>
      <c r="AE1209" t="s">
        <v>346</v>
      </c>
      <c r="AF1209" t="s">
        <v>426</v>
      </c>
      <c r="AG1209" t="s">
        <v>438</v>
      </c>
      <c r="AH1209" t="s">
        <v>443</v>
      </c>
      <c r="AI1209" t="s">
        <v>349</v>
      </c>
      <c r="AJ1209" t="s">
        <v>349</v>
      </c>
      <c r="AK1209" t="s">
        <v>349</v>
      </c>
      <c r="AL1209" t="s">
        <v>347</v>
      </c>
      <c r="AM1209" t="s">
        <v>349</v>
      </c>
      <c r="AN1209" t="s">
        <v>349</v>
      </c>
      <c r="AO1209" t="s">
        <v>429</v>
      </c>
      <c r="AP1209" t="s">
        <v>440</v>
      </c>
      <c r="AQ1209" t="s">
        <v>442</v>
      </c>
      <c r="AR1209" t="s">
        <v>352</v>
      </c>
      <c r="AS1209" t="s">
        <v>353</v>
      </c>
    </row>
    <row r="1210" spans="1:45" x14ac:dyDescent="0.3">
      <c r="A1210" t="s">
        <v>338</v>
      </c>
      <c r="B1210" t="s">
        <v>339</v>
      </c>
      <c r="C1210" t="s">
        <v>1080</v>
      </c>
      <c r="D1210" t="s">
        <v>426</v>
      </c>
      <c r="E1210" t="s">
        <v>1441</v>
      </c>
      <c r="F1210" t="s">
        <v>341</v>
      </c>
      <c r="G1210" t="s">
        <v>423</v>
      </c>
      <c r="H1210" t="s">
        <v>343</v>
      </c>
      <c r="I1210" t="s">
        <v>444</v>
      </c>
      <c r="J1210" t="s">
        <v>444</v>
      </c>
      <c r="K1210">
        <v>250000</v>
      </c>
      <c r="L1210">
        <v>250000</v>
      </c>
      <c r="M1210">
        <v>187500</v>
      </c>
      <c r="N1210">
        <v>0</v>
      </c>
      <c r="O1210">
        <v>0</v>
      </c>
      <c r="P1210">
        <v>0</v>
      </c>
      <c r="Q1210">
        <v>71642</v>
      </c>
      <c r="R1210">
        <v>71642</v>
      </c>
      <c r="S1210">
        <v>34069.5</v>
      </c>
      <c r="T1210">
        <v>71642</v>
      </c>
      <c r="U1210">
        <v>71642</v>
      </c>
      <c r="V1210">
        <v>115858</v>
      </c>
      <c r="W1210">
        <v>178358</v>
      </c>
      <c r="X1210">
        <v>178358</v>
      </c>
      <c r="Y1210">
        <v>178358</v>
      </c>
      <c r="Z1210">
        <v>0</v>
      </c>
      <c r="AA1210">
        <v>0</v>
      </c>
      <c r="AB1210">
        <v>0</v>
      </c>
      <c r="AC1210">
        <v>0</v>
      </c>
      <c r="AD1210">
        <v>0</v>
      </c>
      <c r="AE1210" t="s">
        <v>346</v>
      </c>
      <c r="AF1210" t="s">
        <v>426</v>
      </c>
      <c r="AG1210" t="s">
        <v>438</v>
      </c>
      <c r="AH1210" t="s">
        <v>445</v>
      </c>
      <c r="AI1210" t="s">
        <v>349</v>
      </c>
      <c r="AJ1210" t="s">
        <v>349</v>
      </c>
      <c r="AK1210" t="s">
        <v>349</v>
      </c>
      <c r="AL1210" t="s">
        <v>347</v>
      </c>
      <c r="AM1210" t="s">
        <v>349</v>
      </c>
      <c r="AN1210" t="s">
        <v>349</v>
      </c>
      <c r="AO1210" t="s">
        <v>429</v>
      </c>
      <c r="AP1210" t="s">
        <v>440</v>
      </c>
      <c r="AQ1210" t="s">
        <v>444</v>
      </c>
      <c r="AR1210" t="s">
        <v>352</v>
      </c>
      <c r="AS1210" t="s">
        <v>353</v>
      </c>
    </row>
    <row r="1211" spans="1:45" x14ac:dyDescent="0.3">
      <c r="A1211" t="s">
        <v>338</v>
      </c>
      <c r="B1211" t="s">
        <v>339</v>
      </c>
      <c r="C1211" t="s">
        <v>1080</v>
      </c>
      <c r="D1211" t="s">
        <v>426</v>
      </c>
      <c r="E1211" t="s">
        <v>1442</v>
      </c>
      <c r="F1211" t="s">
        <v>341</v>
      </c>
      <c r="G1211" t="s">
        <v>423</v>
      </c>
      <c r="H1211" t="s">
        <v>343</v>
      </c>
      <c r="I1211" t="s">
        <v>446</v>
      </c>
      <c r="J1211" t="s">
        <v>447</v>
      </c>
      <c r="K1211">
        <v>18712480</v>
      </c>
      <c r="L1211">
        <v>18712480</v>
      </c>
      <c r="M1211">
        <v>12034360</v>
      </c>
      <c r="N1211">
        <v>0</v>
      </c>
      <c r="O1211">
        <v>0</v>
      </c>
      <c r="P1211">
        <v>0</v>
      </c>
      <c r="Q1211">
        <v>4937194.0999999996</v>
      </c>
      <c r="R1211">
        <v>4585822.4000000004</v>
      </c>
      <c r="S1211">
        <v>420287.57</v>
      </c>
      <c r="T1211">
        <v>4937194.0999999996</v>
      </c>
      <c r="U1211">
        <v>4937194.0999999996</v>
      </c>
      <c r="V1211">
        <v>7097165.9000000004</v>
      </c>
      <c r="W1211">
        <v>13775285.9</v>
      </c>
      <c r="X1211">
        <v>13775285.9</v>
      </c>
      <c r="Y1211">
        <v>13775285.9</v>
      </c>
      <c r="Z1211">
        <v>0</v>
      </c>
      <c r="AA1211">
        <v>0</v>
      </c>
      <c r="AB1211">
        <v>0</v>
      </c>
      <c r="AC1211">
        <v>0</v>
      </c>
      <c r="AD1211">
        <v>0</v>
      </c>
      <c r="AE1211" t="s">
        <v>346</v>
      </c>
      <c r="AF1211" t="s">
        <v>426</v>
      </c>
      <c r="AG1211" t="s">
        <v>438</v>
      </c>
      <c r="AH1211" t="s">
        <v>448</v>
      </c>
      <c r="AI1211" t="s">
        <v>349</v>
      </c>
      <c r="AJ1211" t="s">
        <v>349</v>
      </c>
      <c r="AK1211" t="s">
        <v>349</v>
      </c>
      <c r="AL1211" t="s">
        <v>347</v>
      </c>
      <c r="AM1211" t="s">
        <v>349</v>
      </c>
      <c r="AN1211" t="s">
        <v>349</v>
      </c>
      <c r="AO1211" t="s">
        <v>429</v>
      </c>
      <c r="AP1211" t="s">
        <v>440</v>
      </c>
      <c r="AQ1211" t="s">
        <v>447</v>
      </c>
      <c r="AR1211" t="s">
        <v>352</v>
      </c>
      <c r="AS1211" t="s">
        <v>353</v>
      </c>
    </row>
    <row r="1212" spans="1:45" x14ac:dyDescent="0.3">
      <c r="A1212" t="s">
        <v>338</v>
      </c>
      <c r="B1212" t="s">
        <v>339</v>
      </c>
      <c r="C1212" t="s">
        <v>1080</v>
      </c>
      <c r="D1212" t="s">
        <v>426</v>
      </c>
      <c r="E1212" t="s">
        <v>1443</v>
      </c>
      <c r="F1212" t="s">
        <v>341</v>
      </c>
      <c r="G1212" t="s">
        <v>423</v>
      </c>
      <c r="H1212" t="s">
        <v>343</v>
      </c>
      <c r="I1212" t="s">
        <v>449</v>
      </c>
      <c r="J1212" t="s">
        <v>450</v>
      </c>
      <c r="K1212">
        <v>2050000</v>
      </c>
      <c r="L1212">
        <v>2050000</v>
      </c>
      <c r="M1212">
        <v>1787500</v>
      </c>
      <c r="N1212">
        <v>0</v>
      </c>
      <c r="O1212">
        <v>0</v>
      </c>
      <c r="P1212">
        <v>0</v>
      </c>
      <c r="Q1212">
        <v>1384560</v>
      </c>
      <c r="R1212">
        <v>1384560</v>
      </c>
      <c r="S1212">
        <v>655280</v>
      </c>
      <c r="T1212">
        <v>1384560</v>
      </c>
      <c r="U1212">
        <v>1384560</v>
      </c>
      <c r="V1212">
        <v>402940</v>
      </c>
      <c r="W1212">
        <v>665440</v>
      </c>
      <c r="X1212">
        <v>665440</v>
      </c>
      <c r="Y1212">
        <v>665440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 t="s">
        <v>346</v>
      </c>
      <c r="AF1212" t="s">
        <v>426</v>
      </c>
      <c r="AG1212" t="s">
        <v>438</v>
      </c>
      <c r="AH1212" t="s">
        <v>451</v>
      </c>
      <c r="AI1212" t="s">
        <v>349</v>
      </c>
      <c r="AJ1212" t="s">
        <v>349</v>
      </c>
      <c r="AK1212" t="s">
        <v>349</v>
      </c>
      <c r="AL1212" t="s">
        <v>347</v>
      </c>
      <c r="AM1212" t="s">
        <v>349</v>
      </c>
      <c r="AN1212" t="s">
        <v>349</v>
      </c>
      <c r="AO1212" t="s">
        <v>429</v>
      </c>
      <c r="AP1212" t="s">
        <v>440</v>
      </c>
      <c r="AQ1212" t="s">
        <v>450</v>
      </c>
      <c r="AR1212" t="s">
        <v>352</v>
      </c>
      <c r="AS1212" t="s">
        <v>353</v>
      </c>
    </row>
    <row r="1213" spans="1:45" x14ac:dyDescent="0.3">
      <c r="A1213" t="s">
        <v>338</v>
      </c>
      <c r="B1213" t="s">
        <v>339</v>
      </c>
      <c r="C1213" t="s">
        <v>1080</v>
      </c>
      <c r="D1213" t="s">
        <v>426</v>
      </c>
      <c r="E1213" t="s">
        <v>1444</v>
      </c>
      <c r="F1213" t="s">
        <v>341</v>
      </c>
      <c r="G1213" t="s">
        <v>423</v>
      </c>
      <c r="H1213" t="s">
        <v>343</v>
      </c>
      <c r="I1213" t="s">
        <v>452</v>
      </c>
      <c r="J1213" t="s">
        <v>453</v>
      </c>
      <c r="K1213">
        <v>1565000</v>
      </c>
      <c r="L1213">
        <v>1565000</v>
      </c>
      <c r="M1213">
        <v>1173750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1173750</v>
      </c>
      <c r="W1213">
        <v>1565000</v>
      </c>
      <c r="X1213">
        <v>1565000</v>
      </c>
      <c r="Y1213">
        <v>1565000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 t="s">
        <v>346</v>
      </c>
      <c r="AF1213" t="s">
        <v>426</v>
      </c>
      <c r="AG1213" t="s">
        <v>454</v>
      </c>
      <c r="AH1213" t="s">
        <v>455</v>
      </c>
      <c r="AI1213" t="s">
        <v>349</v>
      </c>
      <c r="AJ1213" t="s">
        <v>349</v>
      </c>
      <c r="AK1213" t="s">
        <v>349</v>
      </c>
      <c r="AL1213" t="s">
        <v>347</v>
      </c>
      <c r="AM1213" t="s">
        <v>349</v>
      </c>
      <c r="AN1213" t="s">
        <v>349</v>
      </c>
      <c r="AO1213" t="s">
        <v>429</v>
      </c>
      <c r="AP1213" t="s">
        <v>456</v>
      </c>
      <c r="AQ1213" t="s">
        <v>453</v>
      </c>
      <c r="AR1213" t="s">
        <v>352</v>
      </c>
      <c r="AS1213" t="s">
        <v>353</v>
      </c>
    </row>
    <row r="1214" spans="1:45" x14ac:dyDescent="0.3">
      <c r="A1214" t="s">
        <v>338</v>
      </c>
      <c r="B1214" t="s">
        <v>339</v>
      </c>
      <c r="C1214" t="s">
        <v>1080</v>
      </c>
      <c r="D1214" t="s">
        <v>426</v>
      </c>
      <c r="E1214" t="s">
        <v>1511</v>
      </c>
      <c r="F1214" t="s">
        <v>341</v>
      </c>
      <c r="G1214" t="s">
        <v>423</v>
      </c>
      <c r="H1214" t="s">
        <v>343</v>
      </c>
      <c r="I1214" t="s">
        <v>818</v>
      </c>
      <c r="J1214" t="s">
        <v>819</v>
      </c>
      <c r="K1214">
        <v>0</v>
      </c>
      <c r="L1214">
        <v>100000</v>
      </c>
      <c r="M1214">
        <v>100000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100000</v>
      </c>
      <c r="W1214">
        <v>100000</v>
      </c>
      <c r="X1214">
        <v>100000</v>
      </c>
      <c r="Y1214">
        <v>100000</v>
      </c>
      <c r="Z1214">
        <v>0</v>
      </c>
      <c r="AA1214">
        <v>0</v>
      </c>
      <c r="AB1214">
        <v>0</v>
      </c>
      <c r="AC1214">
        <v>0</v>
      </c>
      <c r="AD1214">
        <v>100000</v>
      </c>
      <c r="AE1214" t="s">
        <v>346</v>
      </c>
      <c r="AF1214" t="s">
        <v>426</v>
      </c>
      <c r="AG1214" t="s">
        <v>454</v>
      </c>
      <c r="AH1214" t="s">
        <v>820</v>
      </c>
      <c r="AI1214" t="s">
        <v>349</v>
      </c>
      <c r="AJ1214" t="s">
        <v>349</v>
      </c>
      <c r="AK1214" t="s">
        <v>349</v>
      </c>
      <c r="AL1214" t="s">
        <v>347</v>
      </c>
      <c r="AM1214" t="s">
        <v>349</v>
      </c>
      <c r="AN1214" t="s">
        <v>349</v>
      </c>
      <c r="AO1214" t="s">
        <v>429</v>
      </c>
      <c r="AP1214" t="s">
        <v>456</v>
      </c>
      <c r="AQ1214" t="s">
        <v>819</v>
      </c>
      <c r="AR1214" t="s">
        <v>352</v>
      </c>
      <c r="AS1214" t="s">
        <v>353</v>
      </c>
    </row>
    <row r="1215" spans="1:45" x14ac:dyDescent="0.3">
      <c r="A1215" t="s">
        <v>338</v>
      </c>
      <c r="B1215" t="s">
        <v>339</v>
      </c>
      <c r="C1215" t="s">
        <v>1080</v>
      </c>
      <c r="D1215" t="s">
        <v>426</v>
      </c>
      <c r="E1215" t="s">
        <v>1445</v>
      </c>
      <c r="F1215" t="s">
        <v>341</v>
      </c>
      <c r="G1215" t="s">
        <v>423</v>
      </c>
      <c r="H1215" t="s">
        <v>343</v>
      </c>
      <c r="I1215" t="s">
        <v>457</v>
      </c>
      <c r="J1215" t="s">
        <v>458</v>
      </c>
      <c r="K1215">
        <v>6500000</v>
      </c>
      <c r="L1215">
        <v>7000000</v>
      </c>
      <c r="M1215">
        <v>3900000</v>
      </c>
      <c r="N1215">
        <v>0</v>
      </c>
      <c r="O1215">
        <v>0</v>
      </c>
      <c r="P1215">
        <v>0</v>
      </c>
      <c r="Q1215">
        <v>6645</v>
      </c>
      <c r="R1215">
        <v>6645</v>
      </c>
      <c r="S1215">
        <v>6645</v>
      </c>
      <c r="T1215">
        <v>6645</v>
      </c>
      <c r="U1215">
        <v>6645</v>
      </c>
      <c r="V1215">
        <v>3893355</v>
      </c>
      <c r="W1215">
        <v>6993355</v>
      </c>
      <c r="X1215">
        <v>6993355</v>
      </c>
      <c r="Y1215">
        <v>6993355</v>
      </c>
      <c r="Z1215">
        <v>0</v>
      </c>
      <c r="AA1215">
        <v>0</v>
      </c>
      <c r="AB1215">
        <v>0</v>
      </c>
      <c r="AC1215">
        <v>0</v>
      </c>
      <c r="AD1215">
        <v>500000</v>
      </c>
      <c r="AE1215" t="s">
        <v>346</v>
      </c>
      <c r="AF1215" t="s">
        <v>426</v>
      </c>
      <c r="AG1215" t="s">
        <v>454</v>
      </c>
      <c r="AH1215" t="s">
        <v>459</v>
      </c>
      <c r="AI1215" t="s">
        <v>349</v>
      </c>
      <c r="AJ1215" t="s">
        <v>349</v>
      </c>
      <c r="AK1215" t="s">
        <v>349</v>
      </c>
      <c r="AL1215" t="s">
        <v>347</v>
      </c>
      <c r="AM1215" t="s">
        <v>349</v>
      </c>
      <c r="AN1215" t="s">
        <v>349</v>
      </c>
      <c r="AO1215" t="s">
        <v>429</v>
      </c>
      <c r="AP1215" t="s">
        <v>456</v>
      </c>
      <c r="AQ1215" t="s">
        <v>458</v>
      </c>
      <c r="AR1215" t="s">
        <v>352</v>
      </c>
      <c r="AS1215" t="s">
        <v>353</v>
      </c>
    </row>
    <row r="1216" spans="1:45" x14ac:dyDescent="0.3">
      <c r="A1216" t="s">
        <v>338</v>
      </c>
      <c r="B1216" t="s">
        <v>339</v>
      </c>
      <c r="C1216" t="s">
        <v>1080</v>
      </c>
      <c r="D1216" t="s">
        <v>426</v>
      </c>
      <c r="E1216" t="s">
        <v>1446</v>
      </c>
      <c r="F1216" t="s">
        <v>341</v>
      </c>
      <c r="G1216" t="s">
        <v>423</v>
      </c>
      <c r="H1216" t="s">
        <v>343</v>
      </c>
      <c r="I1216" t="s">
        <v>460</v>
      </c>
      <c r="J1216" t="s">
        <v>461</v>
      </c>
      <c r="K1216">
        <v>12000000</v>
      </c>
      <c r="L1216">
        <v>12000000</v>
      </c>
      <c r="M1216">
        <v>9000000</v>
      </c>
      <c r="N1216">
        <v>0</v>
      </c>
      <c r="O1216">
        <v>0</v>
      </c>
      <c r="P1216">
        <v>0</v>
      </c>
      <c r="Q1216">
        <v>4374336.59</v>
      </c>
      <c r="R1216">
        <v>4374336.59</v>
      </c>
      <c r="S1216">
        <v>982494.6</v>
      </c>
      <c r="T1216">
        <v>4374336.59</v>
      </c>
      <c r="U1216">
        <v>4374336.59</v>
      </c>
      <c r="V1216">
        <v>4625663.41</v>
      </c>
      <c r="W1216">
        <v>7625663.4100000001</v>
      </c>
      <c r="X1216">
        <v>7625663.4100000001</v>
      </c>
      <c r="Y1216">
        <v>7625663.4100000001</v>
      </c>
      <c r="Z1216">
        <v>0</v>
      </c>
      <c r="AA1216">
        <v>0</v>
      </c>
      <c r="AB1216">
        <v>0</v>
      </c>
      <c r="AC1216">
        <v>0</v>
      </c>
      <c r="AD1216">
        <v>0</v>
      </c>
      <c r="AE1216" t="s">
        <v>346</v>
      </c>
      <c r="AF1216" t="s">
        <v>426</v>
      </c>
      <c r="AG1216" t="s">
        <v>454</v>
      </c>
      <c r="AH1216" t="s">
        <v>462</v>
      </c>
      <c r="AI1216" t="s">
        <v>349</v>
      </c>
      <c r="AJ1216" t="s">
        <v>349</v>
      </c>
      <c r="AK1216" t="s">
        <v>349</v>
      </c>
      <c r="AL1216" t="s">
        <v>347</v>
      </c>
      <c r="AM1216" t="s">
        <v>463</v>
      </c>
      <c r="AN1216" t="s">
        <v>349</v>
      </c>
      <c r="AO1216" t="s">
        <v>429</v>
      </c>
      <c r="AP1216" t="s">
        <v>456</v>
      </c>
      <c r="AQ1216" t="s">
        <v>461</v>
      </c>
      <c r="AR1216" t="s">
        <v>352</v>
      </c>
      <c r="AS1216" t="s">
        <v>353</v>
      </c>
    </row>
    <row r="1217" spans="1:45" x14ac:dyDescent="0.3">
      <c r="A1217" t="s">
        <v>338</v>
      </c>
      <c r="B1217" t="s">
        <v>339</v>
      </c>
      <c r="C1217" t="s">
        <v>1080</v>
      </c>
      <c r="D1217" t="s">
        <v>426</v>
      </c>
      <c r="E1217" t="s">
        <v>1447</v>
      </c>
      <c r="F1217" t="s">
        <v>341</v>
      </c>
      <c r="G1217" t="s">
        <v>423</v>
      </c>
      <c r="H1217" t="s">
        <v>343</v>
      </c>
      <c r="I1217" t="s">
        <v>464</v>
      </c>
      <c r="J1217" t="s">
        <v>465</v>
      </c>
      <c r="K1217">
        <v>408806881</v>
      </c>
      <c r="L1217">
        <v>409556881</v>
      </c>
      <c r="M1217">
        <v>297030160.75</v>
      </c>
      <c r="N1217">
        <v>0</v>
      </c>
      <c r="O1217">
        <v>0</v>
      </c>
      <c r="P1217">
        <v>0</v>
      </c>
      <c r="Q1217">
        <v>183355231.09</v>
      </c>
      <c r="R1217">
        <v>147427006.56999999</v>
      </c>
      <c r="S1217">
        <v>30846720.829999998</v>
      </c>
      <c r="T1217">
        <v>183355231.09</v>
      </c>
      <c r="U1217">
        <v>183355231.09</v>
      </c>
      <c r="V1217">
        <v>113674929.66</v>
      </c>
      <c r="W1217">
        <v>226201649.91</v>
      </c>
      <c r="X1217">
        <v>226201649.91</v>
      </c>
      <c r="Y1217">
        <v>226201649.91</v>
      </c>
      <c r="Z1217">
        <v>0</v>
      </c>
      <c r="AA1217">
        <v>0</v>
      </c>
      <c r="AB1217">
        <v>0</v>
      </c>
      <c r="AC1217">
        <v>0</v>
      </c>
      <c r="AD1217">
        <v>750000</v>
      </c>
      <c r="AE1217" t="s">
        <v>346</v>
      </c>
      <c r="AF1217" t="s">
        <v>426</v>
      </c>
      <c r="AG1217" t="s">
        <v>454</v>
      </c>
      <c r="AH1217" t="s">
        <v>466</v>
      </c>
      <c r="AI1217" t="s">
        <v>349</v>
      </c>
      <c r="AJ1217" t="s">
        <v>349</v>
      </c>
      <c r="AK1217" t="s">
        <v>349</v>
      </c>
      <c r="AL1217" t="s">
        <v>347</v>
      </c>
      <c r="AM1217" t="s">
        <v>349</v>
      </c>
      <c r="AN1217" t="s">
        <v>349</v>
      </c>
      <c r="AO1217" t="s">
        <v>429</v>
      </c>
      <c r="AP1217" t="s">
        <v>456</v>
      </c>
      <c r="AQ1217" t="s">
        <v>465</v>
      </c>
      <c r="AR1217" t="s">
        <v>352</v>
      </c>
      <c r="AS1217" t="s">
        <v>353</v>
      </c>
    </row>
    <row r="1218" spans="1:45" x14ac:dyDescent="0.3">
      <c r="A1218" t="s">
        <v>338</v>
      </c>
      <c r="B1218" t="s">
        <v>339</v>
      </c>
      <c r="C1218" t="s">
        <v>1080</v>
      </c>
      <c r="D1218" t="s">
        <v>426</v>
      </c>
      <c r="E1218" t="s">
        <v>1450</v>
      </c>
      <c r="F1218" t="s">
        <v>341</v>
      </c>
      <c r="G1218" t="s">
        <v>423</v>
      </c>
      <c r="H1218" t="s">
        <v>343</v>
      </c>
      <c r="I1218" t="s">
        <v>475</v>
      </c>
      <c r="J1218" t="s">
        <v>475</v>
      </c>
      <c r="K1218">
        <v>168000000</v>
      </c>
      <c r="L1218">
        <v>168000000</v>
      </c>
      <c r="M1218">
        <v>119404166.67</v>
      </c>
      <c r="N1218">
        <v>0</v>
      </c>
      <c r="O1218">
        <v>0</v>
      </c>
      <c r="P1218">
        <v>0</v>
      </c>
      <c r="Q1218">
        <v>75006627.620000005</v>
      </c>
      <c r="R1218">
        <v>61922499.880000003</v>
      </c>
      <c r="S1218">
        <v>10131985.67</v>
      </c>
      <c r="T1218">
        <v>75006627.620000005</v>
      </c>
      <c r="U1218">
        <v>75006627.620000005</v>
      </c>
      <c r="V1218">
        <v>44397539.049999997</v>
      </c>
      <c r="W1218">
        <v>92993372.379999995</v>
      </c>
      <c r="X1218">
        <v>92993372.379999995</v>
      </c>
      <c r="Y1218">
        <v>92993372.379999995</v>
      </c>
      <c r="Z1218">
        <v>0</v>
      </c>
      <c r="AA1218">
        <v>0</v>
      </c>
      <c r="AB1218">
        <v>0</v>
      </c>
      <c r="AC1218">
        <v>0</v>
      </c>
      <c r="AD1218">
        <v>0</v>
      </c>
      <c r="AE1218" t="s">
        <v>346</v>
      </c>
      <c r="AF1218" t="s">
        <v>426</v>
      </c>
      <c r="AG1218" t="s">
        <v>469</v>
      </c>
      <c r="AH1218" t="s">
        <v>476</v>
      </c>
      <c r="AI1218" t="s">
        <v>349</v>
      </c>
      <c r="AJ1218" t="s">
        <v>349</v>
      </c>
      <c r="AK1218" t="s">
        <v>349</v>
      </c>
      <c r="AL1218" t="s">
        <v>347</v>
      </c>
      <c r="AM1218" t="s">
        <v>349</v>
      </c>
      <c r="AN1218" t="s">
        <v>349</v>
      </c>
      <c r="AO1218" t="s">
        <v>429</v>
      </c>
      <c r="AP1218" t="s">
        <v>471</v>
      </c>
      <c r="AQ1218" t="s">
        <v>475</v>
      </c>
      <c r="AR1218" t="s">
        <v>352</v>
      </c>
      <c r="AS1218" t="s">
        <v>353</v>
      </c>
    </row>
    <row r="1219" spans="1:45" x14ac:dyDescent="0.3">
      <c r="A1219" t="s">
        <v>338</v>
      </c>
      <c r="B1219" t="s">
        <v>339</v>
      </c>
      <c r="C1219" t="s">
        <v>1080</v>
      </c>
      <c r="D1219" t="s">
        <v>426</v>
      </c>
      <c r="E1219" t="s">
        <v>1451</v>
      </c>
      <c r="F1219" t="s">
        <v>341</v>
      </c>
      <c r="G1219" t="s">
        <v>423</v>
      </c>
      <c r="H1219" t="s">
        <v>343</v>
      </c>
      <c r="I1219" t="s">
        <v>477</v>
      </c>
      <c r="J1219" t="s">
        <v>478</v>
      </c>
      <c r="K1219">
        <v>640000</v>
      </c>
      <c r="L1219">
        <v>640000</v>
      </c>
      <c r="M1219">
        <v>426666.67</v>
      </c>
      <c r="N1219">
        <v>0</v>
      </c>
      <c r="O1219">
        <v>0</v>
      </c>
      <c r="P1219">
        <v>0</v>
      </c>
      <c r="Q1219">
        <v>14936.28</v>
      </c>
      <c r="R1219">
        <v>14936.28</v>
      </c>
      <c r="S1219">
        <v>3425</v>
      </c>
      <c r="T1219">
        <v>14936.28</v>
      </c>
      <c r="U1219">
        <v>14936.28</v>
      </c>
      <c r="V1219">
        <v>411730.39</v>
      </c>
      <c r="W1219">
        <v>625063.72</v>
      </c>
      <c r="X1219">
        <v>625063.72</v>
      </c>
      <c r="Y1219">
        <v>625063.72</v>
      </c>
      <c r="Z1219">
        <v>0</v>
      </c>
      <c r="AA1219">
        <v>0</v>
      </c>
      <c r="AB1219">
        <v>0</v>
      </c>
      <c r="AC1219">
        <v>0</v>
      </c>
      <c r="AD1219">
        <v>0</v>
      </c>
      <c r="AE1219" t="s">
        <v>346</v>
      </c>
      <c r="AF1219" t="s">
        <v>426</v>
      </c>
      <c r="AG1219" t="s">
        <v>469</v>
      </c>
      <c r="AH1219" t="s">
        <v>479</v>
      </c>
      <c r="AI1219" t="s">
        <v>349</v>
      </c>
      <c r="AJ1219" t="s">
        <v>349</v>
      </c>
      <c r="AK1219" t="s">
        <v>349</v>
      </c>
      <c r="AL1219" t="s">
        <v>347</v>
      </c>
      <c r="AM1219" t="s">
        <v>349</v>
      </c>
      <c r="AN1219" t="s">
        <v>349</v>
      </c>
      <c r="AO1219" t="s">
        <v>429</v>
      </c>
      <c r="AP1219" t="s">
        <v>471</v>
      </c>
      <c r="AQ1219" t="s">
        <v>478</v>
      </c>
      <c r="AR1219" t="s">
        <v>352</v>
      </c>
      <c r="AS1219" t="s">
        <v>353</v>
      </c>
    </row>
    <row r="1220" spans="1:45" x14ac:dyDescent="0.3">
      <c r="A1220" t="s">
        <v>338</v>
      </c>
      <c r="B1220" t="s">
        <v>339</v>
      </c>
      <c r="C1220" t="s">
        <v>1080</v>
      </c>
      <c r="D1220" t="s">
        <v>426</v>
      </c>
      <c r="E1220" t="s">
        <v>1453</v>
      </c>
      <c r="F1220" t="s">
        <v>341</v>
      </c>
      <c r="G1220" t="s">
        <v>423</v>
      </c>
      <c r="H1220" t="s">
        <v>343</v>
      </c>
      <c r="I1220" t="s">
        <v>485</v>
      </c>
      <c r="J1220" t="s">
        <v>486</v>
      </c>
      <c r="K1220">
        <v>450000</v>
      </c>
      <c r="L1220">
        <v>450000</v>
      </c>
      <c r="M1220">
        <v>337500</v>
      </c>
      <c r="N1220">
        <v>0</v>
      </c>
      <c r="O1220">
        <v>0</v>
      </c>
      <c r="P1220">
        <v>0</v>
      </c>
      <c r="Q1220">
        <v>26224</v>
      </c>
      <c r="R1220">
        <v>26224</v>
      </c>
      <c r="S1220">
        <v>1960</v>
      </c>
      <c r="T1220">
        <v>26224</v>
      </c>
      <c r="U1220">
        <v>26224</v>
      </c>
      <c r="V1220">
        <v>311276</v>
      </c>
      <c r="W1220">
        <v>423776</v>
      </c>
      <c r="X1220">
        <v>423776</v>
      </c>
      <c r="Y1220">
        <v>423776</v>
      </c>
      <c r="Z1220">
        <v>0</v>
      </c>
      <c r="AA1220">
        <v>0</v>
      </c>
      <c r="AB1220">
        <v>0</v>
      </c>
      <c r="AC1220">
        <v>0</v>
      </c>
      <c r="AD1220">
        <v>0</v>
      </c>
      <c r="AE1220" t="s">
        <v>346</v>
      </c>
      <c r="AF1220" t="s">
        <v>426</v>
      </c>
      <c r="AG1220" t="s">
        <v>482</v>
      </c>
      <c r="AH1220" t="s">
        <v>487</v>
      </c>
      <c r="AI1220" t="s">
        <v>349</v>
      </c>
      <c r="AJ1220" t="s">
        <v>349</v>
      </c>
      <c r="AK1220" t="s">
        <v>349</v>
      </c>
      <c r="AL1220" t="s">
        <v>347</v>
      </c>
      <c r="AM1220" t="s">
        <v>349</v>
      </c>
      <c r="AN1220" t="s">
        <v>349</v>
      </c>
      <c r="AO1220" t="s">
        <v>429</v>
      </c>
      <c r="AP1220" t="s">
        <v>484</v>
      </c>
      <c r="AQ1220" t="s">
        <v>486</v>
      </c>
      <c r="AR1220" t="s">
        <v>352</v>
      </c>
      <c r="AS1220" t="s">
        <v>353</v>
      </c>
    </row>
    <row r="1221" spans="1:45" x14ac:dyDescent="0.3">
      <c r="A1221" t="s">
        <v>338</v>
      </c>
      <c r="B1221" t="s">
        <v>339</v>
      </c>
      <c r="C1221" t="s">
        <v>1080</v>
      </c>
      <c r="D1221" t="s">
        <v>426</v>
      </c>
      <c r="E1221" t="s">
        <v>1524</v>
      </c>
      <c r="F1221" t="s">
        <v>341</v>
      </c>
      <c r="G1221" t="s">
        <v>423</v>
      </c>
      <c r="H1221" t="s">
        <v>343</v>
      </c>
      <c r="I1221" t="s">
        <v>1055</v>
      </c>
      <c r="J1221" t="s">
        <v>1056</v>
      </c>
      <c r="K1221">
        <v>0</v>
      </c>
      <c r="L1221">
        <v>1245000</v>
      </c>
      <c r="M1221">
        <v>847500</v>
      </c>
      <c r="N1221">
        <v>0</v>
      </c>
      <c r="O1221">
        <v>0</v>
      </c>
      <c r="P1221">
        <v>0</v>
      </c>
      <c r="Q1221">
        <v>448271.97</v>
      </c>
      <c r="R1221">
        <v>448271.97</v>
      </c>
      <c r="S1221">
        <v>201203.52</v>
      </c>
      <c r="T1221">
        <v>448271.97</v>
      </c>
      <c r="U1221">
        <v>448271.97</v>
      </c>
      <c r="V1221">
        <v>399228.03</v>
      </c>
      <c r="W1221">
        <v>796728.03</v>
      </c>
      <c r="X1221">
        <v>796728.03</v>
      </c>
      <c r="Y1221">
        <v>796728.03</v>
      </c>
      <c r="Z1221">
        <v>0</v>
      </c>
      <c r="AA1221">
        <v>0</v>
      </c>
      <c r="AB1221">
        <v>0</v>
      </c>
      <c r="AC1221">
        <v>0</v>
      </c>
      <c r="AD1221">
        <v>1245000</v>
      </c>
      <c r="AE1221" t="s">
        <v>346</v>
      </c>
      <c r="AF1221" t="s">
        <v>426</v>
      </c>
      <c r="AG1221" t="s">
        <v>482</v>
      </c>
      <c r="AH1221" t="s">
        <v>1057</v>
      </c>
      <c r="AI1221" t="s">
        <v>349</v>
      </c>
      <c r="AJ1221" t="s">
        <v>349</v>
      </c>
      <c r="AK1221" t="s">
        <v>349</v>
      </c>
      <c r="AL1221" t="s">
        <v>347</v>
      </c>
      <c r="AM1221" t="s">
        <v>349</v>
      </c>
      <c r="AN1221" t="s">
        <v>349</v>
      </c>
      <c r="AO1221" t="s">
        <v>429</v>
      </c>
      <c r="AP1221" t="s">
        <v>484</v>
      </c>
      <c r="AQ1221" t="s">
        <v>1056</v>
      </c>
      <c r="AR1221" t="s">
        <v>352</v>
      </c>
      <c r="AS1221" t="s">
        <v>353</v>
      </c>
    </row>
    <row r="1222" spans="1:45" x14ac:dyDescent="0.3">
      <c r="A1222" t="s">
        <v>338</v>
      </c>
      <c r="B1222" t="s">
        <v>339</v>
      </c>
      <c r="C1222" t="s">
        <v>1080</v>
      </c>
      <c r="D1222" t="s">
        <v>426</v>
      </c>
      <c r="E1222" t="s">
        <v>1454</v>
      </c>
      <c r="F1222" t="s">
        <v>341</v>
      </c>
      <c r="G1222" t="s">
        <v>423</v>
      </c>
      <c r="H1222" t="s">
        <v>343</v>
      </c>
      <c r="I1222" t="s">
        <v>488</v>
      </c>
      <c r="J1222" t="s">
        <v>488</v>
      </c>
      <c r="K1222">
        <v>38000000</v>
      </c>
      <c r="L1222">
        <v>38000000</v>
      </c>
      <c r="M1222">
        <v>32423333.34</v>
      </c>
      <c r="N1222">
        <v>0</v>
      </c>
      <c r="O1222">
        <v>0</v>
      </c>
      <c r="P1222">
        <v>0</v>
      </c>
      <c r="Q1222">
        <v>25609480</v>
      </c>
      <c r="R1222">
        <v>25609480</v>
      </c>
      <c r="S1222">
        <v>0</v>
      </c>
      <c r="T1222">
        <v>25609480</v>
      </c>
      <c r="U1222">
        <v>25609480</v>
      </c>
      <c r="V1222">
        <v>6813853.3399999999</v>
      </c>
      <c r="W1222">
        <v>12390520</v>
      </c>
      <c r="X1222">
        <v>12390520</v>
      </c>
      <c r="Y1222">
        <v>12390520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 t="s">
        <v>346</v>
      </c>
      <c r="AF1222" t="s">
        <v>426</v>
      </c>
      <c r="AG1222" t="s">
        <v>489</v>
      </c>
      <c r="AH1222" t="s">
        <v>490</v>
      </c>
      <c r="AI1222" t="s">
        <v>349</v>
      </c>
      <c r="AJ1222" t="s">
        <v>349</v>
      </c>
      <c r="AK1222" t="s">
        <v>349</v>
      </c>
      <c r="AL1222" t="s">
        <v>347</v>
      </c>
      <c r="AM1222" t="s">
        <v>349</v>
      </c>
      <c r="AN1222" t="s">
        <v>349</v>
      </c>
      <c r="AO1222" t="s">
        <v>429</v>
      </c>
      <c r="AP1222" t="s">
        <v>491</v>
      </c>
      <c r="AQ1222" t="s">
        <v>488</v>
      </c>
      <c r="AR1222" t="s">
        <v>352</v>
      </c>
      <c r="AS1222" t="s">
        <v>353</v>
      </c>
    </row>
    <row r="1223" spans="1:45" x14ac:dyDescent="0.3">
      <c r="A1223" t="s">
        <v>338</v>
      </c>
      <c r="B1223" t="s">
        <v>339</v>
      </c>
      <c r="C1223" t="s">
        <v>1080</v>
      </c>
      <c r="D1223" t="s">
        <v>426</v>
      </c>
      <c r="E1223" t="s">
        <v>1455</v>
      </c>
      <c r="F1223" t="s">
        <v>341</v>
      </c>
      <c r="G1223" t="s">
        <v>423</v>
      </c>
      <c r="H1223" t="s">
        <v>343</v>
      </c>
      <c r="I1223" t="s">
        <v>492</v>
      </c>
      <c r="J1223" t="s">
        <v>493</v>
      </c>
      <c r="K1223">
        <v>2289651</v>
      </c>
      <c r="L1223">
        <v>2289651</v>
      </c>
      <c r="M1223">
        <v>1717238.25</v>
      </c>
      <c r="N1223">
        <v>0</v>
      </c>
      <c r="O1223">
        <v>0</v>
      </c>
      <c r="P1223">
        <v>0</v>
      </c>
      <c r="Q1223">
        <v>411840</v>
      </c>
      <c r="R1223">
        <v>411840</v>
      </c>
      <c r="S1223">
        <v>0</v>
      </c>
      <c r="T1223">
        <v>411840</v>
      </c>
      <c r="U1223">
        <v>411840</v>
      </c>
      <c r="V1223">
        <v>1305398.25</v>
      </c>
      <c r="W1223">
        <v>1877811</v>
      </c>
      <c r="X1223">
        <v>1877811</v>
      </c>
      <c r="Y1223">
        <v>1877811</v>
      </c>
      <c r="Z1223">
        <v>0</v>
      </c>
      <c r="AA1223">
        <v>0</v>
      </c>
      <c r="AB1223">
        <v>0</v>
      </c>
      <c r="AC1223">
        <v>0</v>
      </c>
      <c r="AD1223">
        <v>0</v>
      </c>
      <c r="AE1223" t="s">
        <v>346</v>
      </c>
      <c r="AF1223" t="s">
        <v>426</v>
      </c>
      <c r="AG1223" t="s">
        <v>494</v>
      </c>
      <c r="AH1223" t="s">
        <v>495</v>
      </c>
      <c r="AI1223" t="s">
        <v>349</v>
      </c>
      <c r="AJ1223" t="s">
        <v>349</v>
      </c>
      <c r="AK1223" t="s">
        <v>349</v>
      </c>
      <c r="AL1223" t="s">
        <v>347</v>
      </c>
      <c r="AM1223" t="s">
        <v>349</v>
      </c>
      <c r="AN1223" t="s">
        <v>349</v>
      </c>
      <c r="AO1223" t="s">
        <v>429</v>
      </c>
      <c r="AP1223" t="s">
        <v>496</v>
      </c>
      <c r="AQ1223" t="s">
        <v>493</v>
      </c>
      <c r="AR1223" t="s">
        <v>352</v>
      </c>
      <c r="AS1223" t="s">
        <v>353</v>
      </c>
    </row>
    <row r="1224" spans="1:45" x14ac:dyDescent="0.3">
      <c r="A1224" t="s">
        <v>338</v>
      </c>
      <c r="B1224" t="s">
        <v>339</v>
      </c>
      <c r="C1224" t="s">
        <v>1080</v>
      </c>
      <c r="D1224" t="s">
        <v>426</v>
      </c>
      <c r="E1224" t="s">
        <v>1456</v>
      </c>
      <c r="F1224" t="s">
        <v>341</v>
      </c>
      <c r="G1224" t="s">
        <v>423</v>
      </c>
      <c r="H1224" t="s">
        <v>343</v>
      </c>
      <c r="I1224" t="s">
        <v>497</v>
      </c>
      <c r="J1224" t="s">
        <v>498</v>
      </c>
      <c r="K1224">
        <v>0</v>
      </c>
      <c r="L1224">
        <v>150000</v>
      </c>
      <c r="M1224">
        <v>150000</v>
      </c>
      <c r="N1224">
        <v>0</v>
      </c>
      <c r="O1224">
        <v>0</v>
      </c>
      <c r="P1224">
        <v>0</v>
      </c>
      <c r="Q1224">
        <v>138552</v>
      </c>
      <c r="R1224">
        <v>138552</v>
      </c>
      <c r="S1224">
        <v>34122</v>
      </c>
      <c r="T1224">
        <v>138552</v>
      </c>
      <c r="U1224">
        <v>138552</v>
      </c>
      <c r="V1224">
        <v>11448</v>
      </c>
      <c r="W1224">
        <v>11448</v>
      </c>
      <c r="X1224">
        <v>11448</v>
      </c>
      <c r="Y1224">
        <v>11448</v>
      </c>
      <c r="Z1224">
        <v>0</v>
      </c>
      <c r="AA1224">
        <v>0</v>
      </c>
      <c r="AB1224">
        <v>0</v>
      </c>
      <c r="AC1224">
        <v>0</v>
      </c>
      <c r="AD1224">
        <v>150000</v>
      </c>
      <c r="AE1224" t="s">
        <v>346</v>
      </c>
      <c r="AF1224" t="s">
        <v>426</v>
      </c>
      <c r="AG1224" t="s">
        <v>494</v>
      </c>
      <c r="AH1224" t="s">
        <v>499</v>
      </c>
      <c r="AI1224" t="s">
        <v>349</v>
      </c>
      <c r="AJ1224" t="s">
        <v>349</v>
      </c>
      <c r="AK1224" t="s">
        <v>349</v>
      </c>
      <c r="AL1224" t="s">
        <v>347</v>
      </c>
      <c r="AM1224" t="s">
        <v>349</v>
      </c>
      <c r="AN1224" t="s">
        <v>349</v>
      </c>
      <c r="AO1224" t="s">
        <v>429</v>
      </c>
      <c r="AP1224" t="s">
        <v>496</v>
      </c>
      <c r="AQ1224" t="s">
        <v>498</v>
      </c>
      <c r="AR1224" t="s">
        <v>352</v>
      </c>
      <c r="AS1224" t="s">
        <v>353</v>
      </c>
    </row>
    <row r="1225" spans="1:45" x14ac:dyDescent="0.3">
      <c r="A1225" t="s">
        <v>338</v>
      </c>
      <c r="B1225" t="s">
        <v>339</v>
      </c>
      <c r="C1225" t="s">
        <v>1080</v>
      </c>
      <c r="D1225" t="s">
        <v>426</v>
      </c>
      <c r="E1225" t="s">
        <v>1458</v>
      </c>
      <c r="F1225" t="s">
        <v>341</v>
      </c>
      <c r="G1225" t="s">
        <v>423</v>
      </c>
      <c r="H1225" t="s">
        <v>343</v>
      </c>
      <c r="I1225" t="s">
        <v>503</v>
      </c>
      <c r="J1225" t="s">
        <v>504</v>
      </c>
      <c r="K1225">
        <v>8000000</v>
      </c>
      <c r="L1225">
        <v>5055000</v>
      </c>
      <c r="M1225">
        <v>4527500</v>
      </c>
      <c r="N1225">
        <v>0</v>
      </c>
      <c r="O1225">
        <v>0</v>
      </c>
      <c r="P1225">
        <v>0</v>
      </c>
      <c r="Q1225">
        <v>141250</v>
      </c>
      <c r="R1225">
        <v>141250</v>
      </c>
      <c r="S1225">
        <v>0</v>
      </c>
      <c r="T1225">
        <v>141250</v>
      </c>
      <c r="U1225">
        <v>141250</v>
      </c>
      <c r="V1225">
        <v>4386250</v>
      </c>
      <c r="W1225">
        <v>4913750</v>
      </c>
      <c r="X1225">
        <v>4913750</v>
      </c>
      <c r="Y1225">
        <v>4913750</v>
      </c>
      <c r="Z1225">
        <v>0</v>
      </c>
      <c r="AA1225">
        <v>0</v>
      </c>
      <c r="AB1225">
        <v>0</v>
      </c>
      <c r="AC1225">
        <v>-2945000</v>
      </c>
      <c r="AD1225">
        <v>0</v>
      </c>
      <c r="AE1225" t="s">
        <v>346</v>
      </c>
      <c r="AF1225" t="s">
        <v>426</v>
      </c>
      <c r="AG1225" t="s">
        <v>505</v>
      </c>
      <c r="AH1225" t="s">
        <v>506</v>
      </c>
      <c r="AI1225" t="s">
        <v>349</v>
      </c>
      <c r="AJ1225" t="s">
        <v>349</v>
      </c>
      <c r="AK1225" t="s">
        <v>349</v>
      </c>
      <c r="AL1225" t="s">
        <v>347</v>
      </c>
      <c r="AM1225" t="s">
        <v>349</v>
      </c>
      <c r="AN1225" t="s">
        <v>349</v>
      </c>
      <c r="AO1225" t="s">
        <v>429</v>
      </c>
      <c r="AP1225" t="s">
        <v>507</v>
      </c>
      <c r="AQ1225" t="s">
        <v>504</v>
      </c>
      <c r="AR1225" t="s">
        <v>352</v>
      </c>
      <c r="AS1225" t="s">
        <v>353</v>
      </c>
    </row>
    <row r="1226" spans="1:45" x14ac:dyDescent="0.3">
      <c r="A1226" t="s">
        <v>338</v>
      </c>
      <c r="B1226" t="s">
        <v>339</v>
      </c>
      <c r="C1226" t="s">
        <v>1080</v>
      </c>
      <c r="D1226" t="s">
        <v>426</v>
      </c>
      <c r="E1226" t="s">
        <v>1460</v>
      </c>
      <c r="F1226" t="s">
        <v>341</v>
      </c>
      <c r="G1226" t="s">
        <v>423</v>
      </c>
      <c r="H1226" t="s">
        <v>343</v>
      </c>
      <c r="I1226" t="s">
        <v>511</v>
      </c>
      <c r="J1226" t="s">
        <v>512</v>
      </c>
      <c r="K1226">
        <v>17300000</v>
      </c>
      <c r="L1226">
        <v>17300000</v>
      </c>
      <c r="M1226">
        <v>12975000</v>
      </c>
      <c r="N1226">
        <v>0</v>
      </c>
      <c r="O1226">
        <v>0</v>
      </c>
      <c r="P1226">
        <v>0</v>
      </c>
      <c r="Q1226">
        <v>2549612.3199999998</v>
      </c>
      <c r="R1226">
        <v>1112168.3600000001</v>
      </c>
      <c r="S1226">
        <v>92924.99</v>
      </c>
      <c r="T1226">
        <v>2549612.3199999998</v>
      </c>
      <c r="U1226">
        <v>2549612.3199999998</v>
      </c>
      <c r="V1226">
        <v>10425387.68</v>
      </c>
      <c r="W1226">
        <v>14750387.68</v>
      </c>
      <c r="X1226">
        <v>14750387.68</v>
      </c>
      <c r="Y1226">
        <v>14750387.68</v>
      </c>
      <c r="Z1226">
        <v>0</v>
      </c>
      <c r="AA1226">
        <v>0</v>
      </c>
      <c r="AB1226">
        <v>0</v>
      </c>
      <c r="AC1226">
        <v>0</v>
      </c>
      <c r="AD1226">
        <v>0</v>
      </c>
      <c r="AE1226" t="s">
        <v>346</v>
      </c>
      <c r="AF1226" t="s">
        <v>426</v>
      </c>
      <c r="AG1226" t="s">
        <v>505</v>
      </c>
      <c r="AH1226" t="s">
        <v>513</v>
      </c>
      <c r="AI1226" t="s">
        <v>349</v>
      </c>
      <c r="AJ1226" t="s">
        <v>349</v>
      </c>
      <c r="AK1226" t="s">
        <v>349</v>
      </c>
      <c r="AL1226" t="s">
        <v>347</v>
      </c>
      <c r="AM1226" t="s">
        <v>514</v>
      </c>
      <c r="AN1226" t="s">
        <v>349</v>
      </c>
      <c r="AO1226" t="s">
        <v>429</v>
      </c>
      <c r="AP1226" t="s">
        <v>507</v>
      </c>
      <c r="AQ1226" t="s">
        <v>512</v>
      </c>
      <c r="AR1226" t="s">
        <v>352</v>
      </c>
      <c r="AS1226" t="s">
        <v>353</v>
      </c>
    </row>
    <row r="1227" spans="1:45" x14ac:dyDescent="0.3">
      <c r="A1227" t="s">
        <v>338</v>
      </c>
      <c r="B1227" t="s">
        <v>339</v>
      </c>
      <c r="C1227" t="s">
        <v>1080</v>
      </c>
      <c r="D1227" t="s">
        <v>426</v>
      </c>
      <c r="E1227" t="s">
        <v>1461</v>
      </c>
      <c r="F1227" t="s">
        <v>341</v>
      </c>
      <c r="G1227" t="s">
        <v>423</v>
      </c>
      <c r="H1227" t="s">
        <v>343</v>
      </c>
      <c r="I1227" t="s">
        <v>515</v>
      </c>
      <c r="J1227" t="s">
        <v>516</v>
      </c>
      <c r="K1227">
        <v>400000</v>
      </c>
      <c r="L1227">
        <v>400000</v>
      </c>
      <c r="M1227">
        <v>300000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300000</v>
      </c>
      <c r="W1227">
        <v>400000</v>
      </c>
      <c r="X1227">
        <v>400000</v>
      </c>
      <c r="Y1227">
        <v>400000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 t="s">
        <v>346</v>
      </c>
      <c r="AF1227" t="s">
        <v>426</v>
      </c>
      <c r="AG1227" t="s">
        <v>505</v>
      </c>
      <c r="AH1227" t="s">
        <v>517</v>
      </c>
      <c r="AI1227" t="s">
        <v>349</v>
      </c>
      <c r="AJ1227" t="s">
        <v>349</v>
      </c>
      <c r="AK1227" t="s">
        <v>349</v>
      </c>
      <c r="AL1227" t="s">
        <v>347</v>
      </c>
      <c r="AM1227" t="s">
        <v>349</v>
      </c>
      <c r="AN1227" t="s">
        <v>349</v>
      </c>
      <c r="AO1227" t="s">
        <v>429</v>
      </c>
      <c r="AP1227" t="s">
        <v>507</v>
      </c>
      <c r="AQ1227" t="s">
        <v>516</v>
      </c>
      <c r="AR1227" t="s">
        <v>352</v>
      </c>
      <c r="AS1227" t="s">
        <v>353</v>
      </c>
    </row>
    <row r="1228" spans="1:45" x14ac:dyDescent="0.3">
      <c r="A1228" t="s">
        <v>338</v>
      </c>
      <c r="B1228" t="s">
        <v>339</v>
      </c>
      <c r="C1228" t="s">
        <v>1080</v>
      </c>
      <c r="D1228" t="s">
        <v>426</v>
      </c>
      <c r="E1228" t="s">
        <v>1462</v>
      </c>
      <c r="F1228" t="s">
        <v>341</v>
      </c>
      <c r="G1228" t="s">
        <v>423</v>
      </c>
      <c r="H1228" t="s">
        <v>343</v>
      </c>
      <c r="I1228" t="s">
        <v>518</v>
      </c>
      <c r="J1228" t="s">
        <v>519</v>
      </c>
      <c r="K1228">
        <v>1100000</v>
      </c>
      <c r="L1228">
        <v>1100000</v>
      </c>
      <c r="M1228">
        <v>825000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825000</v>
      </c>
      <c r="W1228">
        <v>1100000</v>
      </c>
      <c r="X1228">
        <v>1100000</v>
      </c>
      <c r="Y1228">
        <v>1100000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 t="s">
        <v>346</v>
      </c>
      <c r="AF1228" t="s">
        <v>426</v>
      </c>
      <c r="AG1228" t="s">
        <v>505</v>
      </c>
      <c r="AH1228" t="s">
        <v>520</v>
      </c>
      <c r="AI1228" t="s">
        <v>349</v>
      </c>
      <c r="AJ1228" t="s">
        <v>349</v>
      </c>
      <c r="AK1228" t="s">
        <v>349</v>
      </c>
      <c r="AL1228" t="s">
        <v>347</v>
      </c>
      <c r="AM1228" t="s">
        <v>349</v>
      </c>
      <c r="AN1228" t="s">
        <v>349</v>
      </c>
      <c r="AO1228" t="s">
        <v>429</v>
      </c>
      <c r="AP1228" t="s">
        <v>507</v>
      </c>
      <c r="AQ1228" t="s">
        <v>519</v>
      </c>
      <c r="AR1228" t="s">
        <v>352</v>
      </c>
      <c r="AS1228" t="s">
        <v>353</v>
      </c>
    </row>
    <row r="1229" spans="1:45" x14ac:dyDescent="0.3">
      <c r="A1229" t="s">
        <v>338</v>
      </c>
      <c r="B1229" t="s">
        <v>339</v>
      </c>
      <c r="C1229" t="s">
        <v>1080</v>
      </c>
      <c r="D1229" t="s">
        <v>426</v>
      </c>
      <c r="E1229" t="s">
        <v>1463</v>
      </c>
      <c r="F1229" t="s">
        <v>341</v>
      </c>
      <c r="G1229" t="s">
        <v>423</v>
      </c>
      <c r="H1229" t="s">
        <v>343</v>
      </c>
      <c r="I1229" t="s">
        <v>521</v>
      </c>
      <c r="J1229" t="s">
        <v>522</v>
      </c>
      <c r="K1229">
        <v>14000000</v>
      </c>
      <c r="L1229">
        <v>14000000</v>
      </c>
      <c r="M1229">
        <v>10500000</v>
      </c>
      <c r="N1229">
        <v>0</v>
      </c>
      <c r="O1229">
        <v>0</v>
      </c>
      <c r="P1229">
        <v>0</v>
      </c>
      <c r="Q1229">
        <v>3162429.33</v>
      </c>
      <c r="R1229">
        <v>1566177.34</v>
      </c>
      <c r="S1229">
        <v>792757.34</v>
      </c>
      <c r="T1229">
        <v>3162429.33</v>
      </c>
      <c r="U1229">
        <v>3162429.33</v>
      </c>
      <c r="V1229">
        <v>7337570.6699999999</v>
      </c>
      <c r="W1229">
        <v>10837570.67</v>
      </c>
      <c r="X1229">
        <v>10837570.67</v>
      </c>
      <c r="Y1229">
        <v>10837570.67</v>
      </c>
      <c r="Z1229">
        <v>0</v>
      </c>
      <c r="AA1229">
        <v>0</v>
      </c>
      <c r="AB1229">
        <v>0</v>
      </c>
      <c r="AC1229">
        <v>0</v>
      </c>
      <c r="AD1229">
        <v>0</v>
      </c>
      <c r="AE1229" t="s">
        <v>346</v>
      </c>
      <c r="AF1229" t="s">
        <v>426</v>
      </c>
      <c r="AG1229" t="s">
        <v>505</v>
      </c>
      <c r="AH1229" t="s">
        <v>523</v>
      </c>
      <c r="AI1229" t="s">
        <v>349</v>
      </c>
      <c r="AJ1229" t="s">
        <v>349</v>
      </c>
      <c r="AK1229" t="s">
        <v>349</v>
      </c>
      <c r="AL1229" t="s">
        <v>347</v>
      </c>
      <c r="AM1229" t="s">
        <v>524</v>
      </c>
      <c r="AN1229" t="s">
        <v>349</v>
      </c>
      <c r="AO1229" t="s">
        <v>429</v>
      </c>
      <c r="AP1229" t="s">
        <v>507</v>
      </c>
      <c r="AQ1229" t="s">
        <v>522</v>
      </c>
      <c r="AR1229" t="s">
        <v>352</v>
      </c>
      <c r="AS1229" t="s">
        <v>353</v>
      </c>
    </row>
    <row r="1230" spans="1:45" x14ac:dyDescent="0.3">
      <c r="A1230" t="s">
        <v>338</v>
      </c>
      <c r="B1230" t="s">
        <v>339</v>
      </c>
      <c r="C1230" t="s">
        <v>1080</v>
      </c>
      <c r="D1230" t="s">
        <v>426</v>
      </c>
      <c r="E1230" t="s">
        <v>1464</v>
      </c>
      <c r="F1230" t="s">
        <v>341</v>
      </c>
      <c r="G1230" t="s">
        <v>423</v>
      </c>
      <c r="H1230" t="s">
        <v>343</v>
      </c>
      <c r="I1230" t="s">
        <v>525</v>
      </c>
      <c r="J1230" t="s">
        <v>526</v>
      </c>
      <c r="K1230">
        <v>21346125</v>
      </c>
      <c r="L1230">
        <v>21346125</v>
      </c>
      <c r="M1230">
        <v>16009593.75</v>
      </c>
      <c r="N1230">
        <v>0</v>
      </c>
      <c r="O1230">
        <v>0</v>
      </c>
      <c r="P1230">
        <v>0</v>
      </c>
      <c r="Q1230">
        <v>1167757.31</v>
      </c>
      <c r="R1230">
        <v>0</v>
      </c>
      <c r="S1230">
        <v>0</v>
      </c>
      <c r="T1230">
        <v>1167757.31</v>
      </c>
      <c r="U1230">
        <v>1167757.31</v>
      </c>
      <c r="V1230">
        <v>14841836.439999999</v>
      </c>
      <c r="W1230">
        <v>20178367.690000001</v>
      </c>
      <c r="X1230">
        <v>20178367.690000001</v>
      </c>
      <c r="Y1230">
        <v>20178367.690000001</v>
      </c>
      <c r="Z1230">
        <v>0</v>
      </c>
      <c r="AA1230">
        <v>0</v>
      </c>
      <c r="AB1230">
        <v>0</v>
      </c>
      <c r="AC1230">
        <v>0</v>
      </c>
      <c r="AD1230">
        <v>0</v>
      </c>
      <c r="AE1230" t="s">
        <v>346</v>
      </c>
      <c r="AF1230" t="s">
        <v>426</v>
      </c>
      <c r="AG1230" t="s">
        <v>505</v>
      </c>
      <c r="AH1230" t="s">
        <v>527</v>
      </c>
      <c r="AI1230" t="s">
        <v>349</v>
      </c>
      <c r="AJ1230" t="s">
        <v>349</v>
      </c>
      <c r="AK1230" t="s">
        <v>349</v>
      </c>
      <c r="AL1230" t="s">
        <v>347</v>
      </c>
      <c r="AM1230" t="s">
        <v>528</v>
      </c>
      <c r="AN1230" t="s">
        <v>349</v>
      </c>
      <c r="AO1230" t="s">
        <v>429</v>
      </c>
      <c r="AP1230" t="s">
        <v>507</v>
      </c>
      <c r="AQ1230" t="s">
        <v>526</v>
      </c>
      <c r="AR1230" t="s">
        <v>352</v>
      </c>
      <c r="AS1230" t="s">
        <v>353</v>
      </c>
    </row>
    <row r="1231" spans="1:45" x14ac:dyDescent="0.3">
      <c r="A1231" t="s">
        <v>338</v>
      </c>
      <c r="B1231" t="s">
        <v>339</v>
      </c>
      <c r="C1231" t="s">
        <v>1080</v>
      </c>
      <c r="D1231" t="s">
        <v>426</v>
      </c>
      <c r="E1231" t="s">
        <v>1465</v>
      </c>
      <c r="F1231" t="s">
        <v>341</v>
      </c>
      <c r="G1231" t="s">
        <v>423</v>
      </c>
      <c r="H1231" t="s">
        <v>343</v>
      </c>
      <c r="I1231" t="s">
        <v>529</v>
      </c>
      <c r="J1231" t="s">
        <v>530</v>
      </c>
      <c r="K1231">
        <v>1115000</v>
      </c>
      <c r="L1231">
        <v>1315000</v>
      </c>
      <c r="M1231">
        <v>936250</v>
      </c>
      <c r="N1231">
        <v>0</v>
      </c>
      <c r="O1231">
        <v>0</v>
      </c>
      <c r="P1231">
        <v>0</v>
      </c>
      <c r="Q1231">
        <v>35000</v>
      </c>
      <c r="R1231">
        <v>35000</v>
      </c>
      <c r="S1231">
        <v>35000</v>
      </c>
      <c r="T1231">
        <v>35000</v>
      </c>
      <c r="U1231">
        <v>35000</v>
      </c>
      <c r="V1231">
        <v>901250</v>
      </c>
      <c r="W1231">
        <v>1280000</v>
      </c>
      <c r="X1231">
        <v>1280000</v>
      </c>
      <c r="Y1231">
        <v>1280000</v>
      </c>
      <c r="Z1231">
        <v>0</v>
      </c>
      <c r="AA1231">
        <v>0</v>
      </c>
      <c r="AB1231">
        <v>0</v>
      </c>
      <c r="AC1231">
        <v>0</v>
      </c>
      <c r="AD1231">
        <v>200000</v>
      </c>
      <c r="AE1231" t="s">
        <v>346</v>
      </c>
      <c r="AF1231" t="s">
        <v>426</v>
      </c>
      <c r="AG1231" t="s">
        <v>505</v>
      </c>
      <c r="AH1231" t="s">
        <v>531</v>
      </c>
      <c r="AI1231" t="s">
        <v>349</v>
      </c>
      <c r="AJ1231" t="s">
        <v>349</v>
      </c>
      <c r="AK1231" t="s">
        <v>349</v>
      </c>
      <c r="AL1231" t="s">
        <v>347</v>
      </c>
      <c r="AM1231" t="s">
        <v>349</v>
      </c>
      <c r="AN1231" t="s">
        <v>349</v>
      </c>
      <c r="AO1231" t="s">
        <v>429</v>
      </c>
      <c r="AP1231" t="s">
        <v>507</v>
      </c>
      <c r="AQ1231" t="s">
        <v>530</v>
      </c>
      <c r="AR1231" t="s">
        <v>352</v>
      </c>
      <c r="AS1231" t="s">
        <v>353</v>
      </c>
    </row>
    <row r="1232" spans="1:45" x14ac:dyDescent="0.3">
      <c r="A1232" t="s">
        <v>338</v>
      </c>
      <c r="B1232" t="s">
        <v>339</v>
      </c>
      <c r="C1232" t="s">
        <v>1080</v>
      </c>
      <c r="D1232" t="s">
        <v>426</v>
      </c>
      <c r="E1232" t="s">
        <v>1467</v>
      </c>
      <c r="F1232" t="s">
        <v>341</v>
      </c>
      <c r="G1232" t="s">
        <v>532</v>
      </c>
      <c r="H1232" t="s">
        <v>343</v>
      </c>
      <c r="I1232" t="s">
        <v>538</v>
      </c>
      <c r="J1232" t="s">
        <v>538</v>
      </c>
      <c r="K1232">
        <v>90000</v>
      </c>
      <c r="L1232">
        <v>90000</v>
      </c>
      <c r="M1232">
        <v>67500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67500</v>
      </c>
      <c r="W1232">
        <v>90000</v>
      </c>
      <c r="X1232">
        <v>90000</v>
      </c>
      <c r="Y1232">
        <v>90000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 t="s">
        <v>346</v>
      </c>
      <c r="AF1232" t="s">
        <v>426</v>
      </c>
      <c r="AG1232" t="s">
        <v>535</v>
      </c>
      <c r="AH1232" t="s">
        <v>539</v>
      </c>
      <c r="AI1232" t="s">
        <v>349</v>
      </c>
      <c r="AJ1232" t="s">
        <v>349</v>
      </c>
      <c r="AK1232" t="s">
        <v>349</v>
      </c>
      <c r="AL1232" t="s">
        <v>347</v>
      </c>
      <c r="AM1232" t="s">
        <v>349</v>
      </c>
      <c r="AN1232" t="s">
        <v>349</v>
      </c>
      <c r="AO1232" t="s">
        <v>429</v>
      </c>
      <c r="AP1232" t="s">
        <v>537</v>
      </c>
      <c r="AQ1232" t="s">
        <v>538</v>
      </c>
      <c r="AR1232" t="s">
        <v>352</v>
      </c>
      <c r="AS1232" t="s">
        <v>353</v>
      </c>
    </row>
    <row r="1233" spans="1:45" x14ac:dyDescent="0.3">
      <c r="A1233" t="s">
        <v>338</v>
      </c>
      <c r="B1233" t="s">
        <v>339</v>
      </c>
      <c r="C1233" t="s">
        <v>1080</v>
      </c>
      <c r="D1233" t="s">
        <v>549</v>
      </c>
      <c r="E1233" t="s">
        <v>1470</v>
      </c>
      <c r="F1233" t="s">
        <v>341</v>
      </c>
      <c r="G1233" t="s">
        <v>423</v>
      </c>
      <c r="H1233" t="s">
        <v>343</v>
      </c>
      <c r="I1233" t="s">
        <v>547</v>
      </c>
      <c r="J1233" t="s">
        <v>548</v>
      </c>
      <c r="K1233">
        <v>1200000</v>
      </c>
      <c r="L1233">
        <v>1200000</v>
      </c>
      <c r="M1233">
        <v>900000</v>
      </c>
      <c r="N1233">
        <v>0</v>
      </c>
      <c r="O1233">
        <v>0</v>
      </c>
      <c r="P1233">
        <v>0</v>
      </c>
      <c r="Q1233">
        <v>483171</v>
      </c>
      <c r="R1233">
        <v>483171</v>
      </c>
      <c r="S1233">
        <v>40000</v>
      </c>
      <c r="T1233">
        <v>483171</v>
      </c>
      <c r="U1233">
        <v>483171</v>
      </c>
      <c r="V1233">
        <v>416829</v>
      </c>
      <c r="W1233">
        <v>716829</v>
      </c>
      <c r="X1233">
        <v>716829</v>
      </c>
      <c r="Y1233">
        <v>716829</v>
      </c>
      <c r="Z1233">
        <v>0</v>
      </c>
      <c r="AA1233">
        <v>0</v>
      </c>
      <c r="AB1233">
        <v>0</v>
      </c>
      <c r="AC1233">
        <v>0</v>
      </c>
      <c r="AD1233">
        <v>0</v>
      </c>
      <c r="AE1233" t="s">
        <v>346</v>
      </c>
      <c r="AF1233" t="s">
        <v>549</v>
      </c>
      <c r="AG1233" t="s">
        <v>550</v>
      </c>
      <c r="AH1233" t="s">
        <v>551</v>
      </c>
      <c r="AI1233" t="s">
        <v>349</v>
      </c>
      <c r="AJ1233" t="s">
        <v>349</v>
      </c>
      <c r="AK1233" t="s">
        <v>349</v>
      </c>
      <c r="AL1233" t="s">
        <v>347</v>
      </c>
      <c r="AM1233" t="s">
        <v>349</v>
      </c>
      <c r="AN1233" t="s">
        <v>349</v>
      </c>
      <c r="AO1233" t="s">
        <v>552</v>
      </c>
      <c r="AP1233" t="s">
        <v>553</v>
      </c>
      <c r="AQ1233" t="s">
        <v>548</v>
      </c>
      <c r="AR1233" t="s">
        <v>352</v>
      </c>
      <c r="AS1233" t="s">
        <v>353</v>
      </c>
    </row>
    <row r="1234" spans="1:45" x14ac:dyDescent="0.3">
      <c r="A1234" t="s">
        <v>338</v>
      </c>
      <c r="B1234" t="s">
        <v>339</v>
      </c>
      <c r="C1234" t="s">
        <v>1080</v>
      </c>
      <c r="D1234" t="s">
        <v>549</v>
      </c>
      <c r="E1234" t="s">
        <v>1471</v>
      </c>
      <c r="F1234" t="s">
        <v>341</v>
      </c>
      <c r="G1234" t="s">
        <v>423</v>
      </c>
      <c r="H1234" t="s">
        <v>343</v>
      </c>
      <c r="I1234" t="s">
        <v>554</v>
      </c>
      <c r="J1234" t="s">
        <v>555</v>
      </c>
      <c r="K1234">
        <v>445000</v>
      </c>
      <c r="L1234">
        <v>375000</v>
      </c>
      <c r="M1234">
        <v>298750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298750</v>
      </c>
      <c r="W1234">
        <v>375000</v>
      </c>
      <c r="X1234">
        <v>375000</v>
      </c>
      <c r="Y1234">
        <v>375000</v>
      </c>
      <c r="Z1234">
        <v>0</v>
      </c>
      <c r="AA1234">
        <v>0</v>
      </c>
      <c r="AB1234">
        <v>0</v>
      </c>
      <c r="AC1234">
        <v>-70000</v>
      </c>
      <c r="AD1234">
        <v>0</v>
      </c>
      <c r="AE1234" t="s">
        <v>346</v>
      </c>
      <c r="AF1234" t="s">
        <v>549</v>
      </c>
      <c r="AG1234" t="s">
        <v>550</v>
      </c>
      <c r="AH1234" t="s">
        <v>556</v>
      </c>
      <c r="AI1234" t="s">
        <v>349</v>
      </c>
      <c r="AJ1234" t="s">
        <v>349</v>
      </c>
      <c r="AK1234" t="s">
        <v>349</v>
      </c>
      <c r="AL1234" t="s">
        <v>347</v>
      </c>
      <c r="AM1234" t="s">
        <v>349</v>
      </c>
      <c r="AN1234" t="s">
        <v>349</v>
      </c>
      <c r="AO1234" t="s">
        <v>552</v>
      </c>
      <c r="AP1234" t="s">
        <v>553</v>
      </c>
      <c r="AQ1234" t="s">
        <v>555</v>
      </c>
      <c r="AR1234" t="s">
        <v>352</v>
      </c>
      <c r="AS1234" t="s">
        <v>353</v>
      </c>
    </row>
    <row r="1235" spans="1:45" x14ac:dyDescent="0.3">
      <c r="A1235" t="s">
        <v>338</v>
      </c>
      <c r="B1235" t="s">
        <v>339</v>
      </c>
      <c r="C1235" t="s">
        <v>1080</v>
      </c>
      <c r="D1235" t="s">
        <v>549</v>
      </c>
      <c r="E1235" t="s">
        <v>1472</v>
      </c>
      <c r="F1235" t="s">
        <v>341</v>
      </c>
      <c r="G1235" t="s">
        <v>423</v>
      </c>
      <c r="H1235" t="s">
        <v>343</v>
      </c>
      <c r="I1235" t="s">
        <v>557</v>
      </c>
      <c r="J1235" t="s">
        <v>558</v>
      </c>
      <c r="K1235">
        <v>1500000</v>
      </c>
      <c r="L1235">
        <v>1645000</v>
      </c>
      <c r="M1235">
        <v>1197500</v>
      </c>
      <c r="N1235">
        <v>0</v>
      </c>
      <c r="O1235">
        <v>0</v>
      </c>
      <c r="P1235">
        <v>0</v>
      </c>
      <c r="Q1235">
        <v>509073.48</v>
      </c>
      <c r="R1235">
        <v>509073.48</v>
      </c>
      <c r="S1235">
        <v>56494.35</v>
      </c>
      <c r="T1235">
        <v>509073.48</v>
      </c>
      <c r="U1235">
        <v>509073.48</v>
      </c>
      <c r="V1235">
        <v>688426.52</v>
      </c>
      <c r="W1235">
        <v>1135926.52</v>
      </c>
      <c r="X1235">
        <v>1135926.52</v>
      </c>
      <c r="Y1235">
        <v>1135926.52</v>
      </c>
      <c r="Z1235">
        <v>0</v>
      </c>
      <c r="AA1235">
        <v>0</v>
      </c>
      <c r="AB1235">
        <v>0</v>
      </c>
      <c r="AC1235">
        <v>0</v>
      </c>
      <c r="AD1235">
        <v>145000</v>
      </c>
      <c r="AE1235" t="s">
        <v>346</v>
      </c>
      <c r="AF1235" t="s">
        <v>549</v>
      </c>
      <c r="AG1235" t="s">
        <v>550</v>
      </c>
      <c r="AH1235" t="s">
        <v>559</v>
      </c>
      <c r="AI1235" t="s">
        <v>349</v>
      </c>
      <c r="AJ1235" t="s">
        <v>349</v>
      </c>
      <c r="AK1235" t="s">
        <v>349</v>
      </c>
      <c r="AL1235" t="s">
        <v>347</v>
      </c>
      <c r="AM1235" t="s">
        <v>349</v>
      </c>
      <c r="AN1235" t="s">
        <v>349</v>
      </c>
      <c r="AO1235" t="s">
        <v>552</v>
      </c>
      <c r="AP1235" t="s">
        <v>553</v>
      </c>
      <c r="AQ1235" t="s">
        <v>558</v>
      </c>
      <c r="AR1235" t="s">
        <v>352</v>
      </c>
      <c r="AS1235" t="s">
        <v>353</v>
      </c>
    </row>
    <row r="1236" spans="1:45" x14ac:dyDescent="0.3">
      <c r="A1236" t="s">
        <v>338</v>
      </c>
      <c r="B1236" t="s">
        <v>339</v>
      </c>
      <c r="C1236" t="s">
        <v>1080</v>
      </c>
      <c r="D1236" t="s">
        <v>549</v>
      </c>
      <c r="E1236" t="s">
        <v>1473</v>
      </c>
      <c r="F1236" t="s">
        <v>341</v>
      </c>
      <c r="G1236" t="s">
        <v>423</v>
      </c>
      <c r="H1236" t="s">
        <v>343</v>
      </c>
      <c r="I1236" t="s">
        <v>560</v>
      </c>
      <c r="J1236" t="s">
        <v>561</v>
      </c>
      <c r="K1236">
        <v>150000</v>
      </c>
      <c r="L1236">
        <v>100000</v>
      </c>
      <c r="M1236">
        <v>87500</v>
      </c>
      <c r="N1236">
        <v>0</v>
      </c>
      <c r="O1236">
        <v>0</v>
      </c>
      <c r="P1236">
        <v>0</v>
      </c>
      <c r="Q1236">
        <v>34978.199999999997</v>
      </c>
      <c r="R1236">
        <v>34978.199999999997</v>
      </c>
      <c r="S1236">
        <v>34978.199999999997</v>
      </c>
      <c r="T1236">
        <v>34978.199999999997</v>
      </c>
      <c r="U1236">
        <v>34978.199999999997</v>
      </c>
      <c r="V1236">
        <v>52521.8</v>
      </c>
      <c r="W1236">
        <v>65021.8</v>
      </c>
      <c r="X1236">
        <v>65021.8</v>
      </c>
      <c r="Y1236">
        <v>65021.8</v>
      </c>
      <c r="Z1236">
        <v>0</v>
      </c>
      <c r="AA1236">
        <v>0</v>
      </c>
      <c r="AB1236">
        <v>0</v>
      </c>
      <c r="AC1236">
        <v>-50000</v>
      </c>
      <c r="AD1236">
        <v>0</v>
      </c>
      <c r="AE1236" t="s">
        <v>346</v>
      </c>
      <c r="AF1236" t="s">
        <v>549</v>
      </c>
      <c r="AG1236" t="s">
        <v>550</v>
      </c>
      <c r="AH1236" t="s">
        <v>562</v>
      </c>
      <c r="AI1236" t="s">
        <v>349</v>
      </c>
      <c r="AJ1236" t="s">
        <v>349</v>
      </c>
      <c r="AK1236" t="s">
        <v>349</v>
      </c>
      <c r="AL1236" t="s">
        <v>347</v>
      </c>
      <c r="AM1236" t="s">
        <v>349</v>
      </c>
      <c r="AN1236" t="s">
        <v>349</v>
      </c>
      <c r="AO1236" t="s">
        <v>552</v>
      </c>
      <c r="AP1236" t="s">
        <v>553</v>
      </c>
      <c r="AQ1236" t="s">
        <v>561</v>
      </c>
      <c r="AR1236" t="s">
        <v>352</v>
      </c>
      <c r="AS1236" t="s">
        <v>353</v>
      </c>
    </row>
    <row r="1237" spans="1:45" x14ac:dyDescent="0.3">
      <c r="A1237" t="s">
        <v>338</v>
      </c>
      <c r="B1237" t="s">
        <v>339</v>
      </c>
      <c r="C1237" t="s">
        <v>1080</v>
      </c>
      <c r="D1237" t="s">
        <v>549</v>
      </c>
      <c r="E1237" t="s">
        <v>1476</v>
      </c>
      <c r="F1237" t="s">
        <v>341</v>
      </c>
      <c r="G1237" t="s">
        <v>423</v>
      </c>
      <c r="H1237" t="s">
        <v>343</v>
      </c>
      <c r="I1237" t="s">
        <v>570</v>
      </c>
      <c r="J1237" t="s">
        <v>571</v>
      </c>
      <c r="K1237">
        <v>100000</v>
      </c>
      <c r="L1237">
        <v>100000</v>
      </c>
      <c r="M1237">
        <v>87500</v>
      </c>
      <c r="N1237">
        <v>0</v>
      </c>
      <c r="O1237">
        <v>0</v>
      </c>
      <c r="P1237">
        <v>0</v>
      </c>
      <c r="Q1237">
        <v>53080</v>
      </c>
      <c r="R1237">
        <v>53080</v>
      </c>
      <c r="S1237">
        <v>0</v>
      </c>
      <c r="T1237">
        <v>53080</v>
      </c>
      <c r="U1237">
        <v>53080</v>
      </c>
      <c r="V1237">
        <v>34420</v>
      </c>
      <c r="W1237">
        <v>46920</v>
      </c>
      <c r="X1237">
        <v>46920</v>
      </c>
      <c r="Y1237">
        <v>46920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 t="s">
        <v>346</v>
      </c>
      <c r="AF1237" t="s">
        <v>549</v>
      </c>
      <c r="AG1237" t="s">
        <v>572</v>
      </c>
      <c r="AH1237" t="s">
        <v>573</v>
      </c>
      <c r="AI1237" t="s">
        <v>349</v>
      </c>
      <c r="AJ1237" t="s">
        <v>349</v>
      </c>
      <c r="AK1237" t="s">
        <v>349</v>
      </c>
      <c r="AL1237" t="s">
        <v>347</v>
      </c>
      <c r="AM1237" t="s">
        <v>349</v>
      </c>
      <c r="AN1237" t="s">
        <v>349</v>
      </c>
      <c r="AO1237" t="s">
        <v>552</v>
      </c>
      <c r="AP1237" t="s">
        <v>574</v>
      </c>
      <c r="AQ1237" t="s">
        <v>571</v>
      </c>
      <c r="AR1237" t="s">
        <v>352</v>
      </c>
      <c r="AS1237" t="s">
        <v>353</v>
      </c>
    </row>
    <row r="1238" spans="1:45" x14ac:dyDescent="0.3">
      <c r="A1238" t="s">
        <v>338</v>
      </c>
      <c r="B1238" t="s">
        <v>339</v>
      </c>
      <c r="C1238" t="s">
        <v>1080</v>
      </c>
      <c r="D1238" t="s">
        <v>549</v>
      </c>
      <c r="E1238" t="s">
        <v>1477</v>
      </c>
      <c r="F1238" t="s">
        <v>341</v>
      </c>
      <c r="G1238" t="s">
        <v>423</v>
      </c>
      <c r="H1238" t="s">
        <v>343</v>
      </c>
      <c r="I1238" t="s">
        <v>575</v>
      </c>
      <c r="J1238" t="s">
        <v>576</v>
      </c>
      <c r="K1238">
        <v>100000</v>
      </c>
      <c r="L1238">
        <v>100000</v>
      </c>
      <c r="M1238">
        <v>75000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75000</v>
      </c>
      <c r="W1238">
        <v>100000</v>
      </c>
      <c r="X1238">
        <v>100000</v>
      </c>
      <c r="Y1238">
        <v>100000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 t="s">
        <v>346</v>
      </c>
      <c r="AF1238" t="s">
        <v>549</v>
      </c>
      <c r="AG1238" t="s">
        <v>572</v>
      </c>
      <c r="AH1238" t="s">
        <v>577</v>
      </c>
      <c r="AI1238" t="s">
        <v>349</v>
      </c>
      <c r="AJ1238" t="s">
        <v>349</v>
      </c>
      <c r="AK1238" t="s">
        <v>349</v>
      </c>
      <c r="AL1238" t="s">
        <v>347</v>
      </c>
      <c r="AM1238" t="s">
        <v>349</v>
      </c>
      <c r="AN1238" t="s">
        <v>349</v>
      </c>
      <c r="AO1238" t="s">
        <v>552</v>
      </c>
      <c r="AP1238" t="s">
        <v>574</v>
      </c>
      <c r="AQ1238" t="s">
        <v>576</v>
      </c>
      <c r="AR1238" t="s">
        <v>352</v>
      </c>
      <c r="AS1238" t="s">
        <v>353</v>
      </c>
    </row>
    <row r="1239" spans="1:45" x14ac:dyDescent="0.3">
      <c r="A1239" t="s">
        <v>338</v>
      </c>
      <c r="B1239" t="s">
        <v>339</v>
      </c>
      <c r="C1239" t="s">
        <v>1080</v>
      </c>
      <c r="D1239" t="s">
        <v>549</v>
      </c>
      <c r="E1239" t="s">
        <v>1479</v>
      </c>
      <c r="F1239" t="s">
        <v>341</v>
      </c>
      <c r="G1239" t="s">
        <v>423</v>
      </c>
      <c r="H1239" t="s">
        <v>343</v>
      </c>
      <c r="I1239" t="s">
        <v>581</v>
      </c>
      <c r="J1239" t="s">
        <v>582</v>
      </c>
      <c r="K1239">
        <v>2100000</v>
      </c>
      <c r="L1239">
        <v>2070000</v>
      </c>
      <c r="M1239">
        <v>1560000</v>
      </c>
      <c r="N1239">
        <v>0</v>
      </c>
      <c r="O1239">
        <v>0</v>
      </c>
      <c r="P1239">
        <v>0</v>
      </c>
      <c r="Q1239">
        <v>259280.45</v>
      </c>
      <c r="R1239">
        <v>259280.45</v>
      </c>
      <c r="S1239">
        <v>31229.31</v>
      </c>
      <c r="T1239">
        <v>259280.45</v>
      </c>
      <c r="U1239">
        <v>259280.45</v>
      </c>
      <c r="V1239">
        <v>1300719.55</v>
      </c>
      <c r="W1239">
        <v>1810719.55</v>
      </c>
      <c r="X1239">
        <v>1810719.55</v>
      </c>
      <c r="Y1239">
        <v>1810719.55</v>
      </c>
      <c r="Z1239">
        <v>0</v>
      </c>
      <c r="AA1239">
        <v>0</v>
      </c>
      <c r="AB1239">
        <v>0</v>
      </c>
      <c r="AC1239">
        <v>-30000</v>
      </c>
      <c r="AD1239">
        <v>0</v>
      </c>
      <c r="AE1239" t="s">
        <v>346</v>
      </c>
      <c r="AF1239" t="s">
        <v>549</v>
      </c>
      <c r="AG1239" t="s">
        <v>572</v>
      </c>
      <c r="AH1239" t="s">
        <v>583</v>
      </c>
      <c r="AI1239" t="s">
        <v>349</v>
      </c>
      <c r="AJ1239" t="s">
        <v>349</v>
      </c>
      <c r="AK1239" t="s">
        <v>349</v>
      </c>
      <c r="AL1239" t="s">
        <v>347</v>
      </c>
      <c r="AM1239" t="s">
        <v>349</v>
      </c>
      <c r="AN1239" t="s">
        <v>349</v>
      </c>
      <c r="AO1239" t="s">
        <v>552</v>
      </c>
      <c r="AP1239" t="s">
        <v>574</v>
      </c>
      <c r="AQ1239" t="s">
        <v>582</v>
      </c>
      <c r="AR1239" t="s">
        <v>352</v>
      </c>
      <c r="AS1239" t="s">
        <v>353</v>
      </c>
    </row>
    <row r="1240" spans="1:45" x14ac:dyDescent="0.3">
      <c r="A1240" t="s">
        <v>338</v>
      </c>
      <c r="B1240" t="s">
        <v>339</v>
      </c>
      <c r="C1240" t="s">
        <v>1080</v>
      </c>
      <c r="D1240" t="s">
        <v>549</v>
      </c>
      <c r="E1240" t="s">
        <v>1480</v>
      </c>
      <c r="F1240" t="s">
        <v>341</v>
      </c>
      <c r="G1240" t="s">
        <v>423</v>
      </c>
      <c r="H1240" t="s">
        <v>343</v>
      </c>
      <c r="I1240" t="s">
        <v>584</v>
      </c>
      <c r="J1240" t="s">
        <v>585</v>
      </c>
      <c r="K1240">
        <v>400000</v>
      </c>
      <c r="L1240">
        <v>400000</v>
      </c>
      <c r="M1240">
        <v>300000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300000</v>
      </c>
      <c r="W1240">
        <v>400000</v>
      </c>
      <c r="X1240">
        <v>400000</v>
      </c>
      <c r="Y1240">
        <v>400000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 t="s">
        <v>346</v>
      </c>
      <c r="AF1240" t="s">
        <v>549</v>
      </c>
      <c r="AG1240" t="s">
        <v>572</v>
      </c>
      <c r="AH1240" t="s">
        <v>586</v>
      </c>
      <c r="AI1240" t="s">
        <v>349</v>
      </c>
      <c r="AJ1240" t="s">
        <v>349</v>
      </c>
      <c r="AK1240" t="s">
        <v>349</v>
      </c>
      <c r="AL1240" t="s">
        <v>347</v>
      </c>
      <c r="AM1240" t="s">
        <v>349</v>
      </c>
      <c r="AN1240" t="s">
        <v>349</v>
      </c>
      <c r="AO1240" t="s">
        <v>552</v>
      </c>
      <c r="AP1240" t="s">
        <v>574</v>
      </c>
      <c r="AQ1240" t="s">
        <v>585</v>
      </c>
      <c r="AR1240" t="s">
        <v>352</v>
      </c>
      <c r="AS1240" t="s">
        <v>353</v>
      </c>
    </row>
    <row r="1241" spans="1:45" x14ac:dyDescent="0.3">
      <c r="A1241" t="s">
        <v>338</v>
      </c>
      <c r="B1241" t="s">
        <v>339</v>
      </c>
      <c r="C1241" t="s">
        <v>1080</v>
      </c>
      <c r="D1241" t="s">
        <v>549</v>
      </c>
      <c r="E1241" t="s">
        <v>1481</v>
      </c>
      <c r="F1241" t="s">
        <v>341</v>
      </c>
      <c r="G1241" t="s">
        <v>423</v>
      </c>
      <c r="H1241" t="s">
        <v>343</v>
      </c>
      <c r="I1241" t="s">
        <v>587</v>
      </c>
      <c r="J1241" t="s">
        <v>588</v>
      </c>
      <c r="K1241">
        <v>500000</v>
      </c>
      <c r="L1241">
        <v>500000</v>
      </c>
      <c r="M1241">
        <v>450000</v>
      </c>
      <c r="N1241">
        <v>0</v>
      </c>
      <c r="O1241">
        <v>0</v>
      </c>
      <c r="P1241">
        <v>0</v>
      </c>
      <c r="Q1241">
        <v>245055</v>
      </c>
      <c r="R1241">
        <v>245055</v>
      </c>
      <c r="S1241">
        <v>41450</v>
      </c>
      <c r="T1241">
        <v>245055</v>
      </c>
      <c r="U1241">
        <v>245055</v>
      </c>
      <c r="V1241">
        <v>204945</v>
      </c>
      <c r="W1241">
        <v>254945</v>
      </c>
      <c r="X1241">
        <v>254945</v>
      </c>
      <c r="Y1241">
        <v>254945</v>
      </c>
      <c r="Z1241">
        <v>0</v>
      </c>
      <c r="AA1241">
        <v>0</v>
      </c>
      <c r="AB1241">
        <v>0</v>
      </c>
      <c r="AC1241">
        <v>0</v>
      </c>
      <c r="AD1241">
        <v>0</v>
      </c>
      <c r="AE1241" t="s">
        <v>346</v>
      </c>
      <c r="AF1241" t="s">
        <v>549</v>
      </c>
      <c r="AG1241" t="s">
        <v>572</v>
      </c>
      <c r="AH1241" t="s">
        <v>589</v>
      </c>
      <c r="AI1241" t="s">
        <v>349</v>
      </c>
      <c r="AJ1241" t="s">
        <v>349</v>
      </c>
      <c r="AK1241" t="s">
        <v>349</v>
      </c>
      <c r="AL1241" t="s">
        <v>347</v>
      </c>
      <c r="AM1241" t="s">
        <v>590</v>
      </c>
      <c r="AN1241" t="s">
        <v>349</v>
      </c>
      <c r="AO1241" t="s">
        <v>552</v>
      </c>
      <c r="AP1241" t="s">
        <v>574</v>
      </c>
      <c r="AQ1241" t="s">
        <v>588</v>
      </c>
      <c r="AR1241" t="s">
        <v>352</v>
      </c>
      <c r="AS1241" t="s">
        <v>353</v>
      </c>
    </row>
    <row r="1242" spans="1:45" x14ac:dyDescent="0.3">
      <c r="A1242" t="s">
        <v>338</v>
      </c>
      <c r="B1242" t="s">
        <v>339</v>
      </c>
      <c r="C1242" t="s">
        <v>1080</v>
      </c>
      <c r="D1242" t="s">
        <v>549</v>
      </c>
      <c r="E1242" t="s">
        <v>1482</v>
      </c>
      <c r="F1242" t="s">
        <v>341</v>
      </c>
      <c r="G1242" t="s">
        <v>423</v>
      </c>
      <c r="H1242" t="s">
        <v>343</v>
      </c>
      <c r="I1242" t="s">
        <v>591</v>
      </c>
      <c r="J1242" t="s">
        <v>592</v>
      </c>
      <c r="K1242">
        <v>275000</v>
      </c>
      <c r="L1242">
        <v>275000</v>
      </c>
      <c r="M1242">
        <v>231250</v>
      </c>
      <c r="N1242">
        <v>0</v>
      </c>
      <c r="O1242">
        <v>0</v>
      </c>
      <c r="P1242">
        <v>0</v>
      </c>
      <c r="Q1242">
        <v>121176.65</v>
      </c>
      <c r="R1242">
        <v>121176.65</v>
      </c>
      <c r="S1242">
        <v>48600</v>
      </c>
      <c r="T1242">
        <v>121176.65</v>
      </c>
      <c r="U1242">
        <v>121176.65</v>
      </c>
      <c r="V1242">
        <v>110073.35</v>
      </c>
      <c r="W1242">
        <v>153823.35</v>
      </c>
      <c r="X1242">
        <v>153823.35</v>
      </c>
      <c r="Y1242">
        <v>153823.35</v>
      </c>
      <c r="Z1242">
        <v>0</v>
      </c>
      <c r="AA1242">
        <v>0</v>
      </c>
      <c r="AB1242">
        <v>0</v>
      </c>
      <c r="AC1242">
        <v>0</v>
      </c>
      <c r="AD1242">
        <v>0</v>
      </c>
      <c r="AE1242" t="s">
        <v>346</v>
      </c>
      <c r="AF1242" t="s">
        <v>549</v>
      </c>
      <c r="AG1242" t="s">
        <v>593</v>
      </c>
      <c r="AH1242" t="s">
        <v>594</v>
      </c>
      <c r="AI1242" t="s">
        <v>349</v>
      </c>
      <c r="AJ1242" t="s">
        <v>349</v>
      </c>
      <c r="AK1242" t="s">
        <v>349</v>
      </c>
      <c r="AL1242" t="s">
        <v>347</v>
      </c>
      <c r="AM1242" t="s">
        <v>349</v>
      </c>
      <c r="AN1242" t="s">
        <v>349</v>
      </c>
      <c r="AO1242" t="s">
        <v>552</v>
      </c>
      <c r="AP1242" t="s">
        <v>595</v>
      </c>
      <c r="AQ1242" t="s">
        <v>592</v>
      </c>
      <c r="AR1242" t="s">
        <v>352</v>
      </c>
      <c r="AS1242" t="s">
        <v>353</v>
      </c>
    </row>
    <row r="1243" spans="1:45" x14ac:dyDescent="0.3">
      <c r="A1243" t="s">
        <v>338</v>
      </c>
      <c r="B1243" t="s">
        <v>339</v>
      </c>
      <c r="C1243" t="s">
        <v>1080</v>
      </c>
      <c r="D1243" t="s">
        <v>549</v>
      </c>
      <c r="E1243" t="s">
        <v>1483</v>
      </c>
      <c r="F1243" t="s">
        <v>341</v>
      </c>
      <c r="G1243" t="s">
        <v>423</v>
      </c>
      <c r="H1243" t="s">
        <v>343</v>
      </c>
      <c r="I1243" t="s">
        <v>596</v>
      </c>
      <c r="J1243" t="s">
        <v>597</v>
      </c>
      <c r="K1243">
        <v>1000000</v>
      </c>
      <c r="L1243">
        <v>1000000</v>
      </c>
      <c r="M1243">
        <v>850000</v>
      </c>
      <c r="N1243">
        <v>0</v>
      </c>
      <c r="O1243">
        <v>0</v>
      </c>
      <c r="P1243">
        <v>0</v>
      </c>
      <c r="Q1243">
        <v>538341.78</v>
      </c>
      <c r="R1243">
        <v>538341.78</v>
      </c>
      <c r="S1243">
        <v>150000</v>
      </c>
      <c r="T1243">
        <v>538341.78</v>
      </c>
      <c r="U1243">
        <v>538341.78</v>
      </c>
      <c r="V1243">
        <v>311658.21999999997</v>
      </c>
      <c r="W1243">
        <v>461658.22</v>
      </c>
      <c r="X1243">
        <v>461658.22</v>
      </c>
      <c r="Y1243">
        <v>461658.22</v>
      </c>
      <c r="Z1243">
        <v>0</v>
      </c>
      <c r="AA1243">
        <v>0</v>
      </c>
      <c r="AB1243">
        <v>0</v>
      </c>
      <c r="AC1243">
        <v>0</v>
      </c>
      <c r="AD1243">
        <v>0</v>
      </c>
      <c r="AE1243" t="s">
        <v>346</v>
      </c>
      <c r="AF1243" t="s">
        <v>549</v>
      </c>
      <c r="AG1243" t="s">
        <v>593</v>
      </c>
      <c r="AH1243" t="s">
        <v>598</v>
      </c>
      <c r="AI1243" t="s">
        <v>349</v>
      </c>
      <c r="AJ1243" t="s">
        <v>349</v>
      </c>
      <c r="AK1243" t="s">
        <v>349</v>
      </c>
      <c r="AL1243" t="s">
        <v>347</v>
      </c>
      <c r="AM1243" t="s">
        <v>349</v>
      </c>
      <c r="AN1243" t="s">
        <v>349</v>
      </c>
      <c r="AO1243" t="s">
        <v>552</v>
      </c>
      <c r="AP1243" t="s">
        <v>595</v>
      </c>
      <c r="AQ1243" t="s">
        <v>597</v>
      </c>
      <c r="AR1243" t="s">
        <v>352</v>
      </c>
      <c r="AS1243" t="s">
        <v>353</v>
      </c>
    </row>
    <row r="1244" spans="1:45" x14ac:dyDescent="0.3">
      <c r="A1244" t="s">
        <v>338</v>
      </c>
      <c r="B1244" t="s">
        <v>339</v>
      </c>
      <c r="C1244" t="s">
        <v>1080</v>
      </c>
      <c r="D1244" t="s">
        <v>549</v>
      </c>
      <c r="E1244" t="s">
        <v>1484</v>
      </c>
      <c r="F1244" t="s">
        <v>341</v>
      </c>
      <c r="G1244" t="s">
        <v>423</v>
      </c>
      <c r="H1244" t="s">
        <v>343</v>
      </c>
      <c r="I1244" t="s">
        <v>599</v>
      </c>
      <c r="J1244" t="s">
        <v>600</v>
      </c>
      <c r="K1244">
        <v>2240000</v>
      </c>
      <c r="L1244">
        <v>2240000</v>
      </c>
      <c r="M1244">
        <v>1680000</v>
      </c>
      <c r="N1244">
        <v>0</v>
      </c>
      <c r="O1244">
        <v>0</v>
      </c>
      <c r="P1244">
        <v>0</v>
      </c>
      <c r="Q1244">
        <v>524359.15</v>
      </c>
      <c r="R1244">
        <v>524359.15</v>
      </c>
      <c r="S1244">
        <v>187017.95</v>
      </c>
      <c r="T1244">
        <v>524359.15</v>
      </c>
      <c r="U1244">
        <v>524359.15</v>
      </c>
      <c r="V1244">
        <v>1155640.8500000001</v>
      </c>
      <c r="W1244">
        <v>1715640.85</v>
      </c>
      <c r="X1244">
        <v>1715640.85</v>
      </c>
      <c r="Y1244">
        <v>1715640.85</v>
      </c>
      <c r="Z1244">
        <v>0</v>
      </c>
      <c r="AA1244">
        <v>0</v>
      </c>
      <c r="AB1244">
        <v>0</v>
      </c>
      <c r="AC1244">
        <v>0</v>
      </c>
      <c r="AD1244">
        <v>0</v>
      </c>
      <c r="AE1244" t="s">
        <v>346</v>
      </c>
      <c r="AF1244" t="s">
        <v>549</v>
      </c>
      <c r="AG1244" t="s">
        <v>601</v>
      </c>
      <c r="AH1244" t="s">
        <v>602</v>
      </c>
      <c r="AI1244" t="s">
        <v>349</v>
      </c>
      <c r="AJ1244" t="s">
        <v>349</v>
      </c>
      <c r="AK1244" t="s">
        <v>349</v>
      </c>
      <c r="AL1244" t="s">
        <v>347</v>
      </c>
      <c r="AM1244" t="s">
        <v>349</v>
      </c>
      <c r="AN1244" t="s">
        <v>349</v>
      </c>
      <c r="AO1244" t="s">
        <v>552</v>
      </c>
      <c r="AP1244" t="s">
        <v>603</v>
      </c>
      <c r="AQ1244" t="s">
        <v>600</v>
      </c>
      <c r="AR1244" t="s">
        <v>352</v>
      </c>
      <c r="AS1244" t="s">
        <v>353</v>
      </c>
    </row>
    <row r="1245" spans="1:45" x14ac:dyDescent="0.3">
      <c r="A1245" t="s">
        <v>338</v>
      </c>
      <c r="B1245" t="s">
        <v>339</v>
      </c>
      <c r="C1245" t="s">
        <v>1080</v>
      </c>
      <c r="D1245" t="s">
        <v>549</v>
      </c>
      <c r="E1245" t="s">
        <v>1485</v>
      </c>
      <c r="F1245" t="s">
        <v>341</v>
      </c>
      <c r="G1245" t="s">
        <v>423</v>
      </c>
      <c r="H1245" t="s">
        <v>343</v>
      </c>
      <c r="I1245" t="s">
        <v>604</v>
      </c>
      <c r="J1245" t="s">
        <v>605</v>
      </c>
      <c r="K1245">
        <v>750000</v>
      </c>
      <c r="L1245">
        <v>750000</v>
      </c>
      <c r="M1245">
        <v>562500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562500</v>
      </c>
      <c r="W1245">
        <v>750000</v>
      </c>
      <c r="X1245">
        <v>750000</v>
      </c>
      <c r="Y1245">
        <v>750000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 t="s">
        <v>346</v>
      </c>
      <c r="AF1245" t="s">
        <v>549</v>
      </c>
      <c r="AG1245" t="s">
        <v>601</v>
      </c>
      <c r="AH1245" t="s">
        <v>606</v>
      </c>
      <c r="AI1245" t="s">
        <v>349</v>
      </c>
      <c r="AJ1245" t="s">
        <v>349</v>
      </c>
      <c r="AK1245" t="s">
        <v>349</v>
      </c>
      <c r="AL1245" t="s">
        <v>347</v>
      </c>
      <c r="AM1245" t="s">
        <v>607</v>
      </c>
      <c r="AN1245" t="s">
        <v>349</v>
      </c>
      <c r="AO1245" t="s">
        <v>552</v>
      </c>
      <c r="AP1245" t="s">
        <v>603</v>
      </c>
      <c r="AQ1245" t="s">
        <v>605</v>
      </c>
      <c r="AR1245" t="s">
        <v>352</v>
      </c>
      <c r="AS1245" t="s">
        <v>353</v>
      </c>
    </row>
    <row r="1246" spans="1:45" x14ac:dyDescent="0.3">
      <c r="A1246" t="s">
        <v>338</v>
      </c>
      <c r="B1246" t="s">
        <v>339</v>
      </c>
      <c r="C1246" t="s">
        <v>1080</v>
      </c>
      <c r="D1246" t="s">
        <v>549</v>
      </c>
      <c r="E1246" t="s">
        <v>1486</v>
      </c>
      <c r="F1246" t="s">
        <v>341</v>
      </c>
      <c r="G1246" t="s">
        <v>423</v>
      </c>
      <c r="H1246" t="s">
        <v>343</v>
      </c>
      <c r="I1246" t="s">
        <v>608</v>
      </c>
      <c r="J1246" t="s">
        <v>609</v>
      </c>
      <c r="K1246">
        <v>4900000</v>
      </c>
      <c r="L1246">
        <v>4900000</v>
      </c>
      <c r="M1246">
        <v>3575000</v>
      </c>
      <c r="N1246">
        <v>0</v>
      </c>
      <c r="O1246">
        <v>0</v>
      </c>
      <c r="P1246">
        <v>0</v>
      </c>
      <c r="Q1246">
        <v>2589964.58</v>
      </c>
      <c r="R1246">
        <v>2589964.58</v>
      </c>
      <c r="S1246">
        <v>14089.65</v>
      </c>
      <c r="T1246">
        <v>2589964.58</v>
      </c>
      <c r="U1246">
        <v>2589964.58</v>
      </c>
      <c r="V1246">
        <v>985035.42</v>
      </c>
      <c r="W1246">
        <v>2310035.42</v>
      </c>
      <c r="X1246">
        <v>2310035.42</v>
      </c>
      <c r="Y1246">
        <v>2310035.42</v>
      </c>
      <c r="Z1246">
        <v>0</v>
      </c>
      <c r="AA1246">
        <v>0</v>
      </c>
      <c r="AB1246">
        <v>0</v>
      </c>
      <c r="AC1246">
        <v>0</v>
      </c>
      <c r="AD1246">
        <v>0</v>
      </c>
      <c r="AE1246" t="s">
        <v>346</v>
      </c>
      <c r="AF1246" t="s">
        <v>549</v>
      </c>
      <c r="AG1246" t="s">
        <v>601</v>
      </c>
      <c r="AH1246" t="s">
        <v>610</v>
      </c>
      <c r="AI1246" t="s">
        <v>349</v>
      </c>
      <c r="AJ1246" t="s">
        <v>349</v>
      </c>
      <c r="AK1246" t="s">
        <v>349</v>
      </c>
      <c r="AL1246" t="s">
        <v>347</v>
      </c>
      <c r="AM1246" t="s">
        <v>349</v>
      </c>
      <c r="AN1246" t="s">
        <v>349</v>
      </c>
      <c r="AO1246" t="s">
        <v>552</v>
      </c>
      <c r="AP1246" t="s">
        <v>603</v>
      </c>
      <c r="AQ1246" t="s">
        <v>609</v>
      </c>
      <c r="AR1246" t="s">
        <v>352</v>
      </c>
      <c r="AS1246" t="s">
        <v>353</v>
      </c>
    </row>
    <row r="1247" spans="1:45" x14ac:dyDescent="0.3">
      <c r="A1247" t="s">
        <v>338</v>
      </c>
      <c r="B1247" t="s">
        <v>339</v>
      </c>
      <c r="C1247" t="s">
        <v>1080</v>
      </c>
      <c r="D1247" t="s">
        <v>549</v>
      </c>
      <c r="E1247" t="s">
        <v>1487</v>
      </c>
      <c r="F1247" t="s">
        <v>341</v>
      </c>
      <c r="G1247" t="s">
        <v>423</v>
      </c>
      <c r="H1247" t="s">
        <v>343</v>
      </c>
      <c r="I1247" t="s">
        <v>611</v>
      </c>
      <c r="J1247" t="s">
        <v>611</v>
      </c>
      <c r="K1247">
        <v>1916500</v>
      </c>
      <c r="L1247">
        <v>1946500</v>
      </c>
      <c r="M1247">
        <v>1602375</v>
      </c>
      <c r="N1247">
        <v>0</v>
      </c>
      <c r="O1247">
        <v>0</v>
      </c>
      <c r="P1247">
        <v>0</v>
      </c>
      <c r="Q1247">
        <v>1147637</v>
      </c>
      <c r="R1247">
        <v>1147637</v>
      </c>
      <c r="S1247">
        <v>1147637</v>
      </c>
      <c r="T1247">
        <v>1147637</v>
      </c>
      <c r="U1247">
        <v>1147637</v>
      </c>
      <c r="V1247">
        <v>454738</v>
      </c>
      <c r="W1247">
        <v>798863</v>
      </c>
      <c r="X1247">
        <v>798863</v>
      </c>
      <c r="Y1247">
        <v>798863</v>
      </c>
      <c r="Z1247">
        <v>0</v>
      </c>
      <c r="AA1247">
        <v>0</v>
      </c>
      <c r="AB1247">
        <v>0</v>
      </c>
      <c r="AC1247">
        <v>0</v>
      </c>
      <c r="AD1247">
        <v>30000</v>
      </c>
      <c r="AE1247" t="s">
        <v>346</v>
      </c>
      <c r="AF1247" t="s">
        <v>549</v>
      </c>
      <c r="AG1247" t="s">
        <v>601</v>
      </c>
      <c r="AH1247" t="s">
        <v>612</v>
      </c>
      <c r="AI1247" t="s">
        <v>349</v>
      </c>
      <c r="AJ1247" t="s">
        <v>349</v>
      </c>
      <c r="AK1247" t="s">
        <v>349</v>
      </c>
      <c r="AL1247" t="s">
        <v>347</v>
      </c>
      <c r="AM1247" t="s">
        <v>349</v>
      </c>
      <c r="AN1247" t="s">
        <v>349</v>
      </c>
      <c r="AO1247" t="s">
        <v>552</v>
      </c>
      <c r="AP1247" t="s">
        <v>603</v>
      </c>
      <c r="AQ1247" t="s">
        <v>611</v>
      </c>
      <c r="AR1247" t="s">
        <v>352</v>
      </c>
      <c r="AS1247" t="s">
        <v>353</v>
      </c>
    </row>
    <row r="1248" spans="1:45" x14ac:dyDescent="0.3">
      <c r="A1248" t="s">
        <v>338</v>
      </c>
      <c r="B1248" t="s">
        <v>339</v>
      </c>
      <c r="C1248" t="s">
        <v>1080</v>
      </c>
      <c r="D1248" t="s">
        <v>549</v>
      </c>
      <c r="E1248" t="s">
        <v>1488</v>
      </c>
      <c r="F1248" t="s">
        <v>341</v>
      </c>
      <c r="G1248" t="s">
        <v>423</v>
      </c>
      <c r="H1248" t="s">
        <v>343</v>
      </c>
      <c r="I1248" t="s">
        <v>613</v>
      </c>
      <c r="J1248" t="s">
        <v>614</v>
      </c>
      <c r="K1248">
        <v>2025000</v>
      </c>
      <c r="L1248">
        <v>2000000</v>
      </c>
      <c r="M1248">
        <v>1506250</v>
      </c>
      <c r="N1248">
        <v>0</v>
      </c>
      <c r="O1248">
        <v>0</v>
      </c>
      <c r="P1248">
        <v>0</v>
      </c>
      <c r="Q1248">
        <v>412528.46</v>
      </c>
      <c r="R1248">
        <v>0</v>
      </c>
      <c r="S1248">
        <v>0</v>
      </c>
      <c r="T1248">
        <v>412528.46</v>
      </c>
      <c r="U1248">
        <v>412528.46</v>
      </c>
      <c r="V1248">
        <v>1093721.54</v>
      </c>
      <c r="W1248">
        <v>1587471.54</v>
      </c>
      <c r="X1248">
        <v>1587471.54</v>
      </c>
      <c r="Y1248">
        <v>1587471.54</v>
      </c>
      <c r="Z1248">
        <v>0</v>
      </c>
      <c r="AA1248">
        <v>0</v>
      </c>
      <c r="AB1248">
        <v>0</v>
      </c>
      <c r="AC1248">
        <v>-25000</v>
      </c>
      <c r="AD1248">
        <v>0</v>
      </c>
      <c r="AE1248" t="s">
        <v>346</v>
      </c>
      <c r="AF1248" t="s">
        <v>549</v>
      </c>
      <c r="AG1248" t="s">
        <v>601</v>
      </c>
      <c r="AH1248" t="s">
        <v>615</v>
      </c>
      <c r="AI1248" t="s">
        <v>349</v>
      </c>
      <c r="AJ1248" t="s">
        <v>349</v>
      </c>
      <c r="AK1248" t="s">
        <v>349</v>
      </c>
      <c r="AL1248" t="s">
        <v>347</v>
      </c>
      <c r="AM1248" t="s">
        <v>349</v>
      </c>
      <c r="AN1248" t="s">
        <v>349</v>
      </c>
      <c r="AO1248" t="s">
        <v>552</v>
      </c>
      <c r="AP1248" t="s">
        <v>603</v>
      </c>
      <c r="AQ1248" t="s">
        <v>614</v>
      </c>
      <c r="AR1248" t="s">
        <v>352</v>
      </c>
      <c r="AS1248" t="s">
        <v>353</v>
      </c>
    </row>
    <row r="1249" spans="1:45" x14ac:dyDescent="0.3">
      <c r="A1249" t="s">
        <v>338</v>
      </c>
      <c r="B1249" t="s">
        <v>339</v>
      </c>
      <c r="C1249" t="s">
        <v>1080</v>
      </c>
      <c r="D1249" t="s">
        <v>549</v>
      </c>
      <c r="E1249" t="s">
        <v>1489</v>
      </c>
      <c r="F1249" t="s">
        <v>341</v>
      </c>
      <c r="G1249" t="s">
        <v>423</v>
      </c>
      <c r="H1249" t="s">
        <v>343</v>
      </c>
      <c r="I1249" t="s">
        <v>616</v>
      </c>
      <c r="J1249" t="s">
        <v>617</v>
      </c>
      <c r="K1249">
        <v>430000</v>
      </c>
      <c r="L1249">
        <v>430000</v>
      </c>
      <c r="M1249">
        <v>322500</v>
      </c>
      <c r="N1249">
        <v>0</v>
      </c>
      <c r="O1249">
        <v>0</v>
      </c>
      <c r="P1249">
        <v>0</v>
      </c>
      <c r="Q1249">
        <v>30000</v>
      </c>
      <c r="R1249">
        <v>30000</v>
      </c>
      <c r="S1249">
        <v>0</v>
      </c>
      <c r="T1249">
        <v>30000</v>
      </c>
      <c r="U1249">
        <v>30000</v>
      </c>
      <c r="V1249">
        <v>292500</v>
      </c>
      <c r="W1249">
        <v>400000</v>
      </c>
      <c r="X1249">
        <v>400000</v>
      </c>
      <c r="Y1249">
        <v>400000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 t="s">
        <v>346</v>
      </c>
      <c r="AF1249" t="s">
        <v>549</v>
      </c>
      <c r="AG1249" t="s">
        <v>601</v>
      </c>
      <c r="AH1249" t="s">
        <v>618</v>
      </c>
      <c r="AI1249" t="s">
        <v>349</v>
      </c>
      <c r="AJ1249" t="s">
        <v>349</v>
      </c>
      <c r="AK1249" t="s">
        <v>349</v>
      </c>
      <c r="AL1249" t="s">
        <v>347</v>
      </c>
      <c r="AM1249" t="s">
        <v>349</v>
      </c>
      <c r="AN1249" t="s">
        <v>349</v>
      </c>
      <c r="AO1249" t="s">
        <v>552</v>
      </c>
      <c r="AP1249" t="s">
        <v>603</v>
      </c>
      <c r="AQ1249" t="s">
        <v>617</v>
      </c>
      <c r="AR1249" t="s">
        <v>352</v>
      </c>
      <c r="AS1249" t="s">
        <v>353</v>
      </c>
    </row>
    <row r="1250" spans="1:45" x14ac:dyDescent="0.3">
      <c r="A1250" t="s">
        <v>338</v>
      </c>
      <c r="B1250" t="s">
        <v>339</v>
      </c>
      <c r="C1250" t="s">
        <v>1080</v>
      </c>
      <c r="D1250" t="s">
        <v>549</v>
      </c>
      <c r="E1250" t="s">
        <v>1491</v>
      </c>
      <c r="F1250" t="s">
        <v>341</v>
      </c>
      <c r="G1250" t="s">
        <v>423</v>
      </c>
      <c r="H1250" t="s">
        <v>343</v>
      </c>
      <c r="I1250" t="s">
        <v>622</v>
      </c>
      <c r="J1250" t="s">
        <v>623</v>
      </c>
      <c r="K1250">
        <v>300000</v>
      </c>
      <c r="L1250">
        <v>300000</v>
      </c>
      <c r="M1250">
        <v>300000</v>
      </c>
      <c r="N1250">
        <v>0</v>
      </c>
      <c r="O1250">
        <v>0</v>
      </c>
      <c r="P1250">
        <v>0</v>
      </c>
      <c r="Q1250">
        <v>214050</v>
      </c>
      <c r="R1250">
        <v>214050</v>
      </c>
      <c r="S1250">
        <v>10250</v>
      </c>
      <c r="T1250">
        <v>214050</v>
      </c>
      <c r="U1250">
        <v>214050</v>
      </c>
      <c r="V1250">
        <v>85950</v>
      </c>
      <c r="W1250">
        <v>85950</v>
      </c>
      <c r="X1250">
        <v>85950</v>
      </c>
      <c r="Y1250">
        <v>85950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 t="s">
        <v>346</v>
      </c>
      <c r="AF1250" t="s">
        <v>549</v>
      </c>
      <c r="AG1250" t="s">
        <v>601</v>
      </c>
      <c r="AH1250" t="s">
        <v>624</v>
      </c>
      <c r="AI1250" t="s">
        <v>349</v>
      </c>
      <c r="AJ1250" t="s">
        <v>349</v>
      </c>
      <c r="AK1250" t="s">
        <v>349</v>
      </c>
      <c r="AL1250" t="s">
        <v>347</v>
      </c>
      <c r="AM1250" t="s">
        <v>349</v>
      </c>
      <c r="AN1250" t="s">
        <v>349</v>
      </c>
      <c r="AO1250" t="s">
        <v>552</v>
      </c>
      <c r="AP1250" t="s">
        <v>603</v>
      </c>
      <c r="AQ1250" t="s">
        <v>623</v>
      </c>
      <c r="AR1250" t="s">
        <v>352</v>
      </c>
      <c r="AS1250" t="s">
        <v>353</v>
      </c>
    </row>
    <row r="1251" spans="1:45" x14ac:dyDescent="0.3">
      <c r="A1251" t="s">
        <v>338</v>
      </c>
      <c r="B1251" t="s">
        <v>339</v>
      </c>
      <c r="C1251" t="s">
        <v>1080</v>
      </c>
      <c r="D1251" t="s">
        <v>629</v>
      </c>
      <c r="E1251" t="s">
        <v>1499</v>
      </c>
      <c r="F1251" t="s">
        <v>625</v>
      </c>
      <c r="G1251" t="s">
        <v>656</v>
      </c>
      <c r="H1251" t="s">
        <v>343</v>
      </c>
      <c r="I1251" t="s">
        <v>657</v>
      </c>
      <c r="J1251" t="s">
        <v>657</v>
      </c>
      <c r="K1251">
        <v>34150000</v>
      </c>
      <c r="L1251">
        <v>34150000</v>
      </c>
      <c r="M1251">
        <v>26075000</v>
      </c>
      <c r="N1251">
        <v>0</v>
      </c>
      <c r="O1251">
        <v>0</v>
      </c>
      <c r="P1251">
        <v>0</v>
      </c>
      <c r="Q1251">
        <v>148251.48000000001</v>
      </c>
      <c r="R1251">
        <v>0</v>
      </c>
      <c r="S1251">
        <v>0</v>
      </c>
      <c r="T1251">
        <v>148251.48000000001</v>
      </c>
      <c r="U1251">
        <v>148251.48000000001</v>
      </c>
      <c r="V1251">
        <v>25926748.52</v>
      </c>
      <c r="W1251">
        <v>34001748.520000003</v>
      </c>
      <c r="X1251">
        <v>34001748.520000003</v>
      </c>
      <c r="Y1251">
        <v>34001748.520000003</v>
      </c>
      <c r="Z1251">
        <v>0</v>
      </c>
      <c r="AA1251">
        <v>0</v>
      </c>
      <c r="AB1251">
        <v>0</v>
      </c>
      <c r="AC1251">
        <v>0</v>
      </c>
      <c r="AD1251">
        <v>0</v>
      </c>
      <c r="AE1251" t="s">
        <v>346</v>
      </c>
      <c r="AF1251" t="s">
        <v>629</v>
      </c>
      <c r="AG1251" t="s">
        <v>658</v>
      </c>
      <c r="AH1251" t="s">
        <v>659</v>
      </c>
      <c r="AI1251" t="s">
        <v>349</v>
      </c>
      <c r="AJ1251" t="s">
        <v>349</v>
      </c>
      <c r="AK1251" t="s">
        <v>349</v>
      </c>
      <c r="AL1251" t="s">
        <v>347</v>
      </c>
      <c r="AM1251" t="s">
        <v>349</v>
      </c>
      <c r="AN1251" t="s">
        <v>349</v>
      </c>
      <c r="AO1251" t="s">
        <v>632</v>
      </c>
      <c r="AP1251" t="s">
        <v>660</v>
      </c>
      <c r="AQ1251" t="s">
        <v>657</v>
      </c>
      <c r="AR1251" t="s">
        <v>352</v>
      </c>
      <c r="AS1251" t="s">
        <v>634</v>
      </c>
    </row>
    <row r="1252" spans="1:45" x14ac:dyDescent="0.3">
      <c r="A1252" t="s">
        <v>338</v>
      </c>
      <c r="B1252" t="s">
        <v>339</v>
      </c>
      <c r="C1252" t="s">
        <v>1080</v>
      </c>
      <c r="D1252" t="s">
        <v>664</v>
      </c>
      <c r="E1252" t="s">
        <v>1087</v>
      </c>
      <c r="F1252" t="s">
        <v>341</v>
      </c>
      <c r="G1252" t="s">
        <v>532</v>
      </c>
      <c r="H1252" t="s">
        <v>343</v>
      </c>
      <c r="I1252" t="s">
        <v>662</v>
      </c>
      <c r="J1252" t="s">
        <v>663</v>
      </c>
      <c r="K1252">
        <v>25280852</v>
      </c>
      <c r="L1252">
        <v>25280852</v>
      </c>
      <c r="M1252">
        <v>25025640</v>
      </c>
      <c r="N1252">
        <v>0</v>
      </c>
      <c r="O1252">
        <v>0</v>
      </c>
      <c r="P1252">
        <v>0</v>
      </c>
      <c r="Q1252">
        <v>10689646.119999999</v>
      </c>
      <c r="R1252">
        <v>10689646.119999999</v>
      </c>
      <c r="S1252">
        <v>1524160.22</v>
      </c>
      <c r="T1252">
        <v>10689646.119999999</v>
      </c>
      <c r="U1252">
        <v>10689646.119999999</v>
      </c>
      <c r="V1252">
        <v>14335993.880000001</v>
      </c>
      <c r="W1252">
        <v>14591205.880000001</v>
      </c>
      <c r="X1252">
        <v>14591205.880000001</v>
      </c>
      <c r="Y1252">
        <v>14591205.880000001</v>
      </c>
      <c r="Z1252">
        <v>0</v>
      </c>
      <c r="AA1252">
        <v>0</v>
      </c>
      <c r="AB1252">
        <v>0</v>
      </c>
      <c r="AC1252">
        <v>0</v>
      </c>
      <c r="AD1252">
        <v>0</v>
      </c>
      <c r="AE1252" t="s">
        <v>346</v>
      </c>
      <c r="AF1252" t="s">
        <v>664</v>
      </c>
      <c r="AG1252" t="s">
        <v>665</v>
      </c>
      <c r="AH1252" t="s">
        <v>666</v>
      </c>
      <c r="AI1252" t="s">
        <v>382</v>
      </c>
      <c r="AJ1252" t="s">
        <v>349</v>
      </c>
      <c r="AK1252" t="s">
        <v>349</v>
      </c>
      <c r="AL1252" t="s">
        <v>347</v>
      </c>
      <c r="AM1252" t="s">
        <v>667</v>
      </c>
      <c r="AN1252" t="s">
        <v>400</v>
      </c>
      <c r="AO1252" t="s">
        <v>668</v>
      </c>
      <c r="AP1252" t="s">
        <v>669</v>
      </c>
      <c r="AQ1252" t="s">
        <v>670</v>
      </c>
      <c r="AR1252" t="s">
        <v>352</v>
      </c>
      <c r="AS1252" t="s">
        <v>353</v>
      </c>
    </row>
    <row r="1253" spans="1:45" x14ac:dyDescent="0.3">
      <c r="A1253" t="s">
        <v>338</v>
      </c>
      <c r="B1253" t="s">
        <v>339</v>
      </c>
      <c r="C1253" t="s">
        <v>1080</v>
      </c>
      <c r="D1253" t="s">
        <v>664</v>
      </c>
      <c r="E1253" t="s">
        <v>1088</v>
      </c>
      <c r="F1253" t="s">
        <v>341</v>
      </c>
      <c r="G1253" t="s">
        <v>532</v>
      </c>
      <c r="H1253" t="s">
        <v>343</v>
      </c>
      <c r="I1253" t="s">
        <v>672</v>
      </c>
      <c r="J1253" t="s">
        <v>673</v>
      </c>
      <c r="K1253">
        <v>4025614</v>
      </c>
      <c r="L1253">
        <v>4025614</v>
      </c>
      <c r="M1253">
        <v>3984975</v>
      </c>
      <c r="N1253">
        <v>0</v>
      </c>
      <c r="O1253">
        <v>0</v>
      </c>
      <c r="P1253">
        <v>0</v>
      </c>
      <c r="Q1253">
        <v>1895327.33</v>
      </c>
      <c r="R1253">
        <v>1895327.33</v>
      </c>
      <c r="S1253">
        <v>270241.18</v>
      </c>
      <c r="T1253">
        <v>1895327.33</v>
      </c>
      <c r="U1253">
        <v>1895327.33</v>
      </c>
      <c r="V1253">
        <v>2089647.67</v>
      </c>
      <c r="W1253">
        <v>2130286.67</v>
      </c>
      <c r="X1253">
        <v>2130286.67</v>
      </c>
      <c r="Y1253">
        <v>2130286.67</v>
      </c>
      <c r="Z1253">
        <v>0</v>
      </c>
      <c r="AA1253">
        <v>0</v>
      </c>
      <c r="AB1253">
        <v>0</v>
      </c>
      <c r="AC1253">
        <v>0</v>
      </c>
      <c r="AD1253">
        <v>0</v>
      </c>
      <c r="AE1253" t="s">
        <v>346</v>
      </c>
      <c r="AF1253" t="s">
        <v>664</v>
      </c>
      <c r="AG1253" t="s">
        <v>665</v>
      </c>
      <c r="AH1253" t="s">
        <v>666</v>
      </c>
      <c r="AI1253" t="s">
        <v>565</v>
      </c>
      <c r="AJ1253" t="s">
        <v>349</v>
      </c>
      <c r="AK1253" t="s">
        <v>349</v>
      </c>
      <c r="AL1253" t="s">
        <v>347</v>
      </c>
      <c r="AM1253" t="s">
        <v>674</v>
      </c>
      <c r="AN1253" t="s">
        <v>384</v>
      </c>
      <c r="AO1253" t="s">
        <v>668</v>
      </c>
      <c r="AP1253" t="s">
        <v>669</v>
      </c>
      <c r="AQ1253" t="s">
        <v>670</v>
      </c>
      <c r="AR1253" t="s">
        <v>352</v>
      </c>
      <c r="AS1253" t="s">
        <v>353</v>
      </c>
    </row>
    <row r="1254" spans="1:45" x14ac:dyDescent="0.3">
      <c r="A1254" t="s">
        <v>338</v>
      </c>
      <c r="B1254" t="s">
        <v>339</v>
      </c>
      <c r="C1254" t="s">
        <v>1080</v>
      </c>
      <c r="D1254" t="s">
        <v>664</v>
      </c>
      <c r="E1254" t="s">
        <v>1501</v>
      </c>
      <c r="F1254" t="s">
        <v>341</v>
      </c>
      <c r="G1254" t="s">
        <v>683</v>
      </c>
      <c r="H1254" t="s">
        <v>343</v>
      </c>
      <c r="I1254" t="s">
        <v>689</v>
      </c>
      <c r="J1254" t="s">
        <v>690</v>
      </c>
      <c r="K1254">
        <v>350000</v>
      </c>
      <c r="L1254">
        <v>350000</v>
      </c>
      <c r="M1254">
        <v>262500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262500</v>
      </c>
      <c r="W1254">
        <v>350000</v>
      </c>
      <c r="X1254">
        <v>350000</v>
      </c>
      <c r="Y1254">
        <v>350000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 t="s">
        <v>346</v>
      </c>
      <c r="AF1254" t="s">
        <v>664</v>
      </c>
      <c r="AG1254" t="s">
        <v>686</v>
      </c>
      <c r="AH1254" t="s">
        <v>691</v>
      </c>
      <c r="AI1254" t="s">
        <v>349</v>
      </c>
      <c r="AJ1254" t="s">
        <v>349</v>
      </c>
      <c r="AK1254" t="s">
        <v>349</v>
      </c>
      <c r="AL1254" t="s">
        <v>347</v>
      </c>
      <c r="AM1254" t="s">
        <v>349</v>
      </c>
      <c r="AN1254" t="s">
        <v>349</v>
      </c>
      <c r="AO1254" t="s">
        <v>668</v>
      </c>
      <c r="AP1254" t="s">
        <v>688</v>
      </c>
      <c r="AQ1254" t="s">
        <v>690</v>
      </c>
      <c r="AR1254" t="s">
        <v>352</v>
      </c>
      <c r="AS1254" t="s">
        <v>353</v>
      </c>
    </row>
    <row r="1255" spans="1:45" x14ac:dyDescent="0.3">
      <c r="A1255" t="s">
        <v>338</v>
      </c>
      <c r="B1255" t="s">
        <v>339</v>
      </c>
      <c r="C1255" t="s">
        <v>1080</v>
      </c>
      <c r="D1255" t="s">
        <v>664</v>
      </c>
      <c r="E1255" t="s">
        <v>1502</v>
      </c>
      <c r="F1255" t="s">
        <v>341</v>
      </c>
      <c r="G1255" t="s">
        <v>683</v>
      </c>
      <c r="H1255" t="s">
        <v>343</v>
      </c>
      <c r="I1255" t="s">
        <v>692</v>
      </c>
      <c r="J1255" t="s">
        <v>692</v>
      </c>
      <c r="K1255">
        <v>40000000</v>
      </c>
      <c r="L1255">
        <v>43000000</v>
      </c>
      <c r="M1255">
        <v>31000000</v>
      </c>
      <c r="N1255">
        <v>0</v>
      </c>
      <c r="O1255">
        <v>0</v>
      </c>
      <c r="P1255">
        <v>0</v>
      </c>
      <c r="Q1255">
        <v>4608837.87</v>
      </c>
      <c r="R1255">
        <v>4608837.87</v>
      </c>
      <c r="S1255">
        <v>0</v>
      </c>
      <c r="T1255">
        <v>4608837.87</v>
      </c>
      <c r="U1255">
        <v>4608837.87</v>
      </c>
      <c r="V1255">
        <v>26391162.129999999</v>
      </c>
      <c r="W1255">
        <v>38391162.130000003</v>
      </c>
      <c r="X1255">
        <v>38391162.130000003</v>
      </c>
      <c r="Y1255">
        <v>38391162.130000003</v>
      </c>
      <c r="Z1255">
        <v>0</v>
      </c>
      <c r="AA1255">
        <v>0</v>
      </c>
      <c r="AB1255">
        <v>0</v>
      </c>
      <c r="AC1255">
        <v>0</v>
      </c>
      <c r="AD1255">
        <v>3000000</v>
      </c>
      <c r="AE1255" t="s">
        <v>346</v>
      </c>
      <c r="AF1255" t="s">
        <v>664</v>
      </c>
      <c r="AG1255" t="s">
        <v>693</v>
      </c>
      <c r="AH1255" t="s">
        <v>694</v>
      </c>
      <c r="AI1255" t="s">
        <v>349</v>
      </c>
      <c r="AJ1255" t="s">
        <v>349</v>
      </c>
      <c r="AK1255" t="s">
        <v>349</v>
      </c>
      <c r="AL1255" t="s">
        <v>347</v>
      </c>
      <c r="AM1255" t="s">
        <v>349</v>
      </c>
      <c r="AN1255" t="s">
        <v>349</v>
      </c>
      <c r="AO1255" t="s">
        <v>668</v>
      </c>
      <c r="AP1255" t="s">
        <v>695</v>
      </c>
      <c r="AQ1255" t="s">
        <v>692</v>
      </c>
      <c r="AR1255" t="s">
        <v>352</v>
      </c>
      <c r="AS1255" t="s">
        <v>353</v>
      </c>
    </row>
    <row r="1256" spans="1:45" x14ac:dyDescent="0.3">
      <c r="A1256" t="s">
        <v>338</v>
      </c>
      <c r="B1256" t="s">
        <v>339</v>
      </c>
      <c r="C1256" t="s">
        <v>1080</v>
      </c>
      <c r="D1256" t="s">
        <v>664</v>
      </c>
      <c r="E1256" t="s">
        <v>1503</v>
      </c>
      <c r="F1256" t="s">
        <v>341</v>
      </c>
      <c r="G1256" t="s">
        <v>683</v>
      </c>
      <c r="H1256" t="s">
        <v>343</v>
      </c>
      <c r="I1256" t="s">
        <v>696</v>
      </c>
      <c r="J1256" t="s">
        <v>696</v>
      </c>
      <c r="K1256">
        <v>5000000</v>
      </c>
      <c r="L1256">
        <v>10400000</v>
      </c>
      <c r="M1256">
        <v>7700000</v>
      </c>
      <c r="N1256">
        <v>0</v>
      </c>
      <c r="O1256">
        <v>0</v>
      </c>
      <c r="P1256">
        <v>0</v>
      </c>
      <c r="Q1256">
        <v>3550192.27</v>
      </c>
      <c r="R1256">
        <v>3550192.27</v>
      </c>
      <c r="S1256">
        <v>526063.31999999995</v>
      </c>
      <c r="T1256">
        <v>3550192.27</v>
      </c>
      <c r="U1256">
        <v>3550192.27</v>
      </c>
      <c r="V1256">
        <v>4149807.73</v>
      </c>
      <c r="W1256">
        <v>6849807.7300000004</v>
      </c>
      <c r="X1256">
        <v>6849807.7300000004</v>
      </c>
      <c r="Y1256">
        <v>6849807.7300000004</v>
      </c>
      <c r="Z1256">
        <v>0</v>
      </c>
      <c r="AA1256">
        <v>0</v>
      </c>
      <c r="AB1256">
        <v>0</v>
      </c>
      <c r="AC1256">
        <v>0</v>
      </c>
      <c r="AD1256">
        <v>5400000</v>
      </c>
      <c r="AE1256" t="s">
        <v>346</v>
      </c>
      <c r="AF1256" t="s">
        <v>664</v>
      </c>
      <c r="AG1256" t="s">
        <v>693</v>
      </c>
      <c r="AH1256" t="s">
        <v>697</v>
      </c>
      <c r="AI1256" t="s">
        <v>349</v>
      </c>
      <c r="AJ1256" t="s">
        <v>349</v>
      </c>
      <c r="AK1256" t="s">
        <v>349</v>
      </c>
      <c r="AL1256" t="s">
        <v>347</v>
      </c>
      <c r="AM1256" t="s">
        <v>349</v>
      </c>
      <c r="AN1256" t="s">
        <v>349</v>
      </c>
      <c r="AO1256" t="s">
        <v>668</v>
      </c>
      <c r="AP1256" t="s">
        <v>695</v>
      </c>
      <c r="AQ1256" t="s">
        <v>696</v>
      </c>
      <c r="AR1256" t="s">
        <v>352</v>
      </c>
      <c r="AS1256" t="s">
        <v>353</v>
      </c>
    </row>
    <row r="1257" spans="1:45" x14ac:dyDescent="0.3">
      <c r="A1257" t="s">
        <v>338</v>
      </c>
      <c r="B1257" t="s">
        <v>339</v>
      </c>
      <c r="C1257" t="s">
        <v>1080</v>
      </c>
      <c r="D1257" t="s">
        <v>664</v>
      </c>
      <c r="E1257" t="s">
        <v>1504</v>
      </c>
      <c r="F1257" t="s">
        <v>341</v>
      </c>
      <c r="G1257" t="s">
        <v>683</v>
      </c>
      <c r="H1257" t="s">
        <v>343</v>
      </c>
      <c r="I1257" t="s">
        <v>718</v>
      </c>
      <c r="J1257" t="s">
        <v>718</v>
      </c>
      <c r="K1257">
        <v>0</v>
      </c>
      <c r="L1257">
        <v>13000000</v>
      </c>
      <c r="M1257">
        <v>13000000</v>
      </c>
      <c r="N1257">
        <v>0</v>
      </c>
      <c r="O1257">
        <v>0</v>
      </c>
      <c r="P1257">
        <v>0</v>
      </c>
      <c r="Q1257">
        <v>12896061</v>
      </c>
      <c r="R1257">
        <v>12896061</v>
      </c>
      <c r="S1257">
        <v>0</v>
      </c>
      <c r="T1257">
        <v>12896061</v>
      </c>
      <c r="U1257">
        <v>12896061</v>
      </c>
      <c r="V1257">
        <v>103939</v>
      </c>
      <c r="W1257">
        <v>103939</v>
      </c>
      <c r="X1257">
        <v>103939</v>
      </c>
      <c r="Y1257">
        <v>103939</v>
      </c>
      <c r="Z1257">
        <v>0</v>
      </c>
      <c r="AA1257">
        <v>0</v>
      </c>
      <c r="AB1257">
        <v>0</v>
      </c>
      <c r="AC1257">
        <v>0</v>
      </c>
      <c r="AD1257">
        <v>13000000</v>
      </c>
      <c r="AE1257" t="s">
        <v>346</v>
      </c>
      <c r="AF1257" t="s">
        <v>664</v>
      </c>
      <c r="AG1257" t="s">
        <v>719</v>
      </c>
      <c r="AH1257" t="s">
        <v>720</v>
      </c>
      <c r="AI1257" t="s">
        <v>349</v>
      </c>
      <c r="AJ1257" t="s">
        <v>349</v>
      </c>
      <c r="AK1257" t="s">
        <v>349</v>
      </c>
      <c r="AL1257" t="s">
        <v>347</v>
      </c>
      <c r="AM1257" t="s">
        <v>349</v>
      </c>
      <c r="AN1257" t="s">
        <v>349</v>
      </c>
      <c r="AO1257" t="s">
        <v>668</v>
      </c>
      <c r="AP1257" t="s">
        <v>721</v>
      </c>
      <c r="AQ1257" t="s">
        <v>718</v>
      </c>
      <c r="AR1257" t="s">
        <v>352</v>
      </c>
      <c r="AS1257" t="s">
        <v>353</v>
      </c>
    </row>
    <row r="1258" spans="1:45" x14ac:dyDescent="0.3">
      <c r="A1258" t="s">
        <v>338</v>
      </c>
      <c r="B1258" t="s">
        <v>339</v>
      </c>
      <c r="C1258" t="s">
        <v>1089</v>
      </c>
      <c r="D1258" t="s">
        <v>347</v>
      </c>
      <c r="E1258" t="s">
        <v>1428</v>
      </c>
      <c r="F1258" t="s">
        <v>341</v>
      </c>
      <c r="G1258" t="s">
        <v>342</v>
      </c>
      <c r="H1258" t="s">
        <v>343</v>
      </c>
      <c r="I1258" t="s">
        <v>344</v>
      </c>
      <c r="J1258" t="s">
        <v>345</v>
      </c>
      <c r="K1258">
        <v>325203600</v>
      </c>
      <c r="L1258">
        <v>317463600</v>
      </c>
      <c r="M1258">
        <v>317463600</v>
      </c>
      <c r="N1258">
        <v>0</v>
      </c>
      <c r="O1258">
        <v>0</v>
      </c>
      <c r="P1258">
        <v>0</v>
      </c>
      <c r="Q1258">
        <v>144889627.44</v>
      </c>
      <c r="R1258">
        <v>140211191</v>
      </c>
      <c r="S1258">
        <v>22105626.879999999</v>
      </c>
      <c r="T1258">
        <v>144889627.44</v>
      </c>
      <c r="U1258">
        <v>144889627.44</v>
      </c>
      <c r="V1258">
        <v>172573972.56</v>
      </c>
      <c r="W1258">
        <v>172573972.56</v>
      </c>
      <c r="X1258">
        <v>172573972.56</v>
      </c>
      <c r="Y1258">
        <v>172573972.56</v>
      </c>
      <c r="Z1258">
        <v>0</v>
      </c>
      <c r="AA1258">
        <v>0</v>
      </c>
      <c r="AB1258">
        <v>0</v>
      </c>
      <c r="AC1258">
        <v>-7740000</v>
      </c>
      <c r="AD1258">
        <v>0</v>
      </c>
      <c r="AE1258" t="s">
        <v>346</v>
      </c>
      <c r="AF1258" t="s">
        <v>347</v>
      </c>
      <c r="AG1258" t="s">
        <v>341</v>
      </c>
      <c r="AH1258" t="s">
        <v>348</v>
      </c>
      <c r="AI1258" t="s">
        <v>349</v>
      </c>
      <c r="AJ1258" t="s">
        <v>349</v>
      </c>
      <c r="AK1258" t="s">
        <v>349</v>
      </c>
      <c r="AL1258" t="s">
        <v>347</v>
      </c>
      <c r="AM1258" t="s">
        <v>349</v>
      </c>
      <c r="AN1258" t="s">
        <v>349</v>
      </c>
      <c r="AO1258" t="s">
        <v>350</v>
      </c>
      <c r="AP1258" t="s">
        <v>351</v>
      </c>
      <c r="AQ1258" t="s">
        <v>345</v>
      </c>
      <c r="AR1258" t="s">
        <v>352</v>
      </c>
      <c r="AS1258" t="s">
        <v>353</v>
      </c>
    </row>
    <row r="1259" spans="1:45" x14ac:dyDescent="0.3">
      <c r="A1259" t="s">
        <v>338</v>
      </c>
      <c r="B1259" t="s">
        <v>339</v>
      </c>
      <c r="C1259" t="s">
        <v>1089</v>
      </c>
      <c r="D1259" t="s">
        <v>347</v>
      </c>
      <c r="E1259" t="s">
        <v>1525</v>
      </c>
      <c r="F1259" t="s">
        <v>341</v>
      </c>
      <c r="G1259" t="s">
        <v>342</v>
      </c>
      <c r="H1259" t="s">
        <v>343</v>
      </c>
      <c r="I1259" t="s">
        <v>1090</v>
      </c>
      <c r="J1259" t="s">
        <v>1090</v>
      </c>
      <c r="K1259">
        <v>1600000</v>
      </c>
      <c r="L1259">
        <v>16755200</v>
      </c>
      <c r="M1259">
        <v>8177600</v>
      </c>
      <c r="N1259">
        <v>0</v>
      </c>
      <c r="O1259">
        <v>0</v>
      </c>
      <c r="P1259">
        <v>0</v>
      </c>
      <c r="Q1259">
        <v>2743802.6</v>
      </c>
      <c r="R1259">
        <v>2302834.33</v>
      </c>
      <c r="S1259">
        <v>702834.33</v>
      </c>
      <c r="T1259">
        <v>2743802.6</v>
      </c>
      <c r="U1259">
        <v>2743802.6</v>
      </c>
      <c r="V1259">
        <v>5433797.4000000004</v>
      </c>
      <c r="W1259">
        <v>14011397.4</v>
      </c>
      <c r="X1259">
        <v>14011397.4</v>
      </c>
      <c r="Y1259">
        <v>14011397.4</v>
      </c>
      <c r="Z1259">
        <v>0</v>
      </c>
      <c r="AA1259">
        <v>0</v>
      </c>
      <c r="AB1259">
        <v>0</v>
      </c>
      <c r="AC1259">
        <v>0</v>
      </c>
      <c r="AD1259">
        <v>15155200</v>
      </c>
      <c r="AE1259" t="s">
        <v>346</v>
      </c>
      <c r="AF1259" t="s">
        <v>347</v>
      </c>
      <c r="AG1259" t="s">
        <v>358</v>
      </c>
      <c r="AH1259" t="s">
        <v>1091</v>
      </c>
      <c r="AI1259" t="s">
        <v>349</v>
      </c>
      <c r="AJ1259" t="s">
        <v>349</v>
      </c>
      <c r="AK1259" t="s">
        <v>349</v>
      </c>
      <c r="AL1259" t="s">
        <v>347</v>
      </c>
      <c r="AM1259" t="s">
        <v>349</v>
      </c>
      <c r="AN1259" t="s">
        <v>349</v>
      </c>
      <c r="AO1259" t="s">
        <v>350</v>
      </c>
      <c r="AP1259" t="s">
        <v>360</v>
      </c>
      <c r="AQ1259" t="s">
        <v>1090</v>
      </c>
      <c r="AR1259" t="s">
        <v>352</v>
      </c>
      <c r="AS1259" t="s">
        <v>353</v>
      </c>
    </row>
    <row r="1260" spans="1:45" x14ac:dyDescent="0.3">
      <c r="A1260" t="s">
        <v>338</v>
      </c>
      <c r="B1260" t="s">
        <v>339</v>
      </c>
      <c r="C1260" t="s">
        <v>1089</v>
      </c>
      <c r="D1260" t="s">
        <v>347</v>
      </c>
      <c r="E1260" t="s">
        <v>1431</v>
      </c>
      <c r="F1260" t="s">
        <v>341</v>
      </c>
      <c r="G1260" t="s">
        <v>342</v>
      </c>
      <c r="H1260" t="s">
        <v>343</v>
      </c>
      <c r="I1260" t="s">
        <v>361</v>
      </c>
      <c r="J1260" t="s">
        <v>362</v>
      </c>
      <c r="K1260">
        <v>90000000</v>
      </c>
      <c r="L1260">
        <v>90000000</v>
      </c>
      <c r="M1260">
        <v>90000000</v>
      </c>
      <c r="N1260">
        <v>0</v>
      </c>
      <c r="O1260">
        <v>0</v>
      </c>
      <c r="P1260">
        <v>0</v>
      </c>
      <c r="Q1260">
        <v>28923629.960000001</v>
      </c>
      <c r="R1260">
        <v>28923629.960000001</v>
      </c>
      <c r="S1260">
        <v>4029884.9</v>
      </c>
      <c r="T1260">
        <v>28923629.960000001</v>
      </c>
      <c r="U1260">
        <v>28923629.960000001</v>
      </c>
      <c r="V1260">
        <v>61076370.039999999</v>
      </c>
      <c r="W1260">
        <v>61076370.039999999</v>
      </c>
      <c r="X1260">
        <v>61076370.039999999</v>
      </c>
      <c r="Y1260">
        <v>61076370.039999999</v>
      </c>
      <c r="Z1260">
        <v>0</v>
      </c>
      <c r="AA1260">
        <v>0</v>
      </c>
      <c r="AB1260">
        <v>0</v>
      </c>
      <c r="AC1260">
        <v>0</v>
      </c>
      <c r="AD1260">
        <v>0</v>
      </c>
      <c r="AE1260" t="s">
        <v>346</v>
      </c>
      <c r="AF1260" t="s">
        <v>347</v>
      </c>
      <c r="AG1260" t="s">
        <v>363</v>
      </c>
      <c r="AH1260" t="s">
        <v>364</v>
      </c>
      <c r="AI1260" t="s">
        <v>349</v>
      </c>
      <c r="AJ1260" t="s">
        <v>349</v>
      </c>
      <c r="AK1260" t="s">
        <v>349</v>
      </c>
      <c r="AL1260" t="s">
        <v>347</v>
      </c>
      <c r="AM1260" t="s">
        <v>349</v>
      </c>
      <c r="AN1260" t="s">
        <v>349</v>
      </c>
      <c r="AO1260" t="s">
        <v>350</v>
      </c>
      <c r="AP1260" t="s">
        <v>365</v>
      </c>
      <c r="AQ1260" t="s">
        <v>362</v>
      </c>
      <c r="AR1260" t="s">
        <v>352</v>
      </c>
      <c r="AS1260" t="s">
        <v>353</v>
      </c>
    </row>
    <row r="1261" spans="1:45" x14ac:dyDescent="0.3">
      <c r="A1261" t="s">
        <v>338</v>
      </c>
      <c r="B1261" t="s">
        <v>339</v>
      </c>
      <c r="C1261" t="s">
        <v>1089</v>
      </c>
      <c r="D1261" t="s">
        <v>347</v>
      </c>
      <c r="E1261" t="s">
        <v>1432</v>
      </c>
      <c r="F1261" t="s">
        <v>341</v>
      </c>
      <c r="G1261" t="s">
        <v>342</v>
      </c>
      <c r="H1261" t="s">
        <v>343</v>
      </c>
      <c r="I1261" t="s">
        <v>366</v>
      </c>
      <c r="J1261" t="s">
        <v>367</v>
      </c>
      <c r="K1261">
        <v>158149690</v>
      </c>
      <c r="L1261">
        <v>154749690</v>
      </c>
      <c r="M1261">
        <v>154749690</v>
      </c>
      <c r="N1261">
        <v>0</v>
      </c>
      <c r="O1261">
        <v>0</v>
      </c>
      <c r="P1261">
        <v>0</v>
      </c>
      <c r="Q1261">
        <v>45763923.75</v>
      </c>
      <c r="R1261">
        <v>45763923.75</v>
      </c>
      <c r="S1261">
        <v>7007235</v>
      </c>
      <c r="T1261">
        <v>45763923.75</v>
      </c>
      <c r="U1261">
        <v>45763923.75</v>
      </c>
      <c r="V1261">
        <v>108985766.25</v>
      </c>
      <c r="W1261">
        <v>108985766.25</v>
      </c>
      <c r="X1261">
        <v>108985766.25</v>
      </c>
      <c r="Y1261">
        <v>108985766.25</v>
      </c>
      <c r="Z1261">
        <v>0</v>
      </c>
      <c r="AA1261">
        <v>0</v>
      </c>
      <c r="AB1261">
        <v>0</v>
      </c>
      <c r="AC1261">
        <v>-3400000</v>
      </c>
      <c r="AD1261">
        <v>0</v>
      </c>
      <c r="AE1261" t="s">
        <v>346</v>
      </c>
      <c r="AF1261" t="s">
        <v>347</v>
      </c>
      <c r="AG1261" t="s">
        <v>363</v>
      </c>
      <c r="AH1261" t="s">
        <v>368</v>
      </c>
      <c r="AI1261" t="s">
        <v>349</v>
      </c>
      <c r="AJ1261" t="s">
        <v>349</v>
      </c>
      <c r="AK1261" t="s">
        <v>349</v>
      </c>
      <c r="AL1261" t="s">
        <v>347</v>
      </c>
      <c r="AM1261" t="s">
        <v>349</v>
      </c>
      <c r="AN1261" t="s">
        <v>349</v>
      </c>
      <c r="AO1261" t="s">
        <v>350</v>
      </c>
      <c r="AP1261" t="s">
        <v>365</v>
      </c>
      <c r="AQ1261" t="s">
        <v>367</v>
      </c>
      <c r="AR1261" t="s">
        <v>352</v>
      </c>
      <c r="AS1261" t="s">
        <v>353</v>
      </c>
    </row>
    <row r="1262" spans="1:45" x14ac:dyDescent="0.3">
      <c r="A1262" t="s">
        <v>338</v>
      </c>
      <c r="B1262" t="s">
        <v>339</v>
      </c>
      <c r="C1262" t="s">
        <v>1089</v>
      </c>
      <c r="D1262" t="s">
        <v>347</v>
      </c>
      <c r="E1262" t="s">
        <v>1433</v>
      </c>
      <c r="F1262" t="s">
        <v>341</v>
      </c>
      <c r="G1262" t="s">
        <v>342</v>
      </c>
      <c r="H1262" t="s">
        <v>343</v>
      </c>
      <c r="I1262" t="s">
        <v>369</v>
      </c>
      <c r="J1262" t="s">
        <v>369</v>
      </c>
      <c r="K1262">
        <v>52340109</v>
      </c>
      <c r="L1262">
        <v>51353837</v>
      </c>
      <c r="M1262">
        <v>51353837</v>
      </c>
      <c r="N1262">
        <v>0</v>
      </c>
      <c r="O1262">
        <v>0</v>
      </c>
      <c r="P1262">
        <v>0</v>
      </c>
      <c r="Q1262">
        <v>1033512.89</v>
      </c>
      <c r="R1262">
        <v>1033512.89</v>
      </c>
      <c r="S1262">
        <v>1033512.89</v>
      </c>
      <c r="T1262">
        <v>1033512.89</v>
      </c>
      <c r="U1262">
        <v>1033512.89</v>
      </c>
      <c r="V1262">
        <v>50320324.109999999</v>
      </c>
      <c r="W1262">
        <v>50320324.109999999</v>
      </c>
      <c r="X1262">
        <v>50320324.109999999</v>
      </c>
      <c r="Y1262">
        <v>50320324.109999999</v>
      </c>
      <c r="Z1262">
        <v>0</v>
      </c>
      <c r="AA1262">
        <v>0</v>
      </c>
      <c r="AB1262">
        <v>0</v>
      </c>
      <c r="AC1262">
        <v>-986272</v>
      </c>
      <c r="AD1262">
        <v>0</v>
      </c>
      <c r="AE1262" t="s">
        <v>346</v>
      </c>
      <c r="AF1262" t="s">
        <v>347</v>
      </c>
      <c r="AG1262" t="s">
        <v>363</v>
      </c>
      <c r="AH1262" t="s">
        <v>370</v>
      </c>
      <c r="AI1262" t="s">
        <v>349</v>
      </c>
      <c r="AJ1262" t="s">
        <v>349</v>
      </c>
      <c r="AK1262" t="s">
        <v>349</v>
      </c>
      <c r="AL1262" t="s">
        <v>347</v>
      </c>
      <c r="AM1262" t="s">
        <v>349</v>
      </c>
      <c r="AN1262" t="s">
        <v>349</v>
      </c>
      <c r="AO1262" t="s">
        <v>350</v>
      </c>
      <c r="AP1262" t="s">
        <v>365</v>
      </c>
      <c r="AQ1262" t="s">
        <v>369</v>
      </c>
      <c r="AR1262" t="s">
        <v>352</v>
      </c>
      <c r="AS1262" t="s">
        <v>353</v>
      </c>
    </row>
    <row r="1263" spans="1:45" x14ac:dyDescent="0.3">
      <c r="A1263" t="s">
        <v>338</v>
      </c>
      <c r="B1263" t="s">
        <v>339</v>
      </c>
      <c r="C1263" t="s">
        <v>1089</v>
      </c>
      <c r="D1263" t="s">
        <v>347</v>
      </c>
      <c r="E1263" t="s">
        <v>1434</v>
      </c>
      <c r="F1263" t="s">
        <v>341</v>
      </c>
      <c r="G1263" t="s">
        <v>342</v>
      </c>
      <c r="H1263" t="s">
        <v>343</v>
      </c>
      <c r="I1263" t="s">
        <v>371</v>
      </c>
      <c r="J1263" t="s">
        <v>371</v>
      </c>
      <c r="K1263">
        <v>41082733</v>
      </c>
      <c r="L1263">
        <v>40382733</v>
      </c>
      <c r="M1263">
        <v>40382733</v>
      </c>
      <c r="N1263">
        <v>0</v>
      </c>
      <c r="O1263">
        <v>0</v>
      </c>
      <c r="P1263">
        <v>0</v>
      </c>
      <c r="Q1263">
        <v>38455375.909999996</v>
      </c>
      <c r="R1263">
        <v>38455375.909999996</v>
      </c>
      <c r="S1263">
        <v>443011.97</v>
      </c>
      <c r="T1263">
        <v>38455375.909999996</v>
      </c>
      <c r="U1263">
        <v>38455375.909999996</v>
      </c>
      <c r="V1263">
        <v>1927357.09</v>
      </c>
      <c r="W1263">
        <v>1927357.09</v>
      </c>
      <c r="X1263">
        <v>1927357.09</v>
      </c>
      <c r="Y1263">
        <v>1927357.09</v>
      </c>
      <c r="Z1263">
        <v>0</v>
      </c>
      <c r="AA1263">
        <v>0</v>
      </c>
      <c r="AB1263">
        <v>0</v>
      </c>
      <c r="AC1263">
        <v>-700000</v>
      </c>
      <c r="AD1263">
        <v>0</v>
      </c>
      <c r="AE1263" t="s">
        <v>346</v>
      </c>
      <c r="AF1263" t="s">
        <v>347</v>
      </c>
      <c r="AG1263" t="s">
        <v>363</v>
      </c>
      <c r="AH1263" t="s">
        <v>372</v>
      </c>
      <c r="AI1263" t="s">
        <v>349</v>
      </c>
      <c r="AJ1263" t="s">
        <v>349</v>
      </c>
      <c r="AK1263" t="s">
        <v>349</v>
      </c>
      <c r="AL1263" t="s">
        <v>347</v>
      </c>
      <c r="AM1263" t="s">
        <v>349</v>
      </c>
      <c r="AN1263" t="s">
        <v>349</v>
      </c>
      <c r="AO1263" t="s">
        <v>350</v>
      </c>
      <c r="AP1263" t="s">
        <v>365</v>
      </c>
      <c r="AQ1263" t="s">
        <v>371</v>
      </c>
      <c r="AR1263" t="s">
        <v>352</v>
      </c>
      <c r="AS1263" t="s">
        <v>353</v>
      </c>
    </row>
    <row r="1264" spans="1:45" x14ac:dyDescent="0.3">
      <c r="A1264" t="s">
        <v>338</v>
      </c>
      <c r="B1264" t="s">
        <v>339</v>
      </c>
      <c r="C1264" t="s">
        <v>1089</v>
      </c>
      <c r="D1264" t="s">
        <v>347</v>
      </c>
      <c r="E1264" t="s">
        <v>1435</v>
      </c>
      <c r="F1264" t="s">
        <v>341</v>
      </c>
      <c r="G1264" t="s">
        <v>342</v>
      </c>
      <c r="H1264" t="s">
        <v>343</v>
      </c>
      <c r="I1264" t="s">
        <v>373</v>
      </c>
      <c r="J1264" t="s">
        <v>374</v>
      </c>
      <c r="K1264">
        <v>28300000</v>
      </c>
      <c r="L1264">
        <v>28300000</v>
      </c>
      <c r="M1264">
        <v>28300000</v>
      </c>
      <c r="N1264">
        <v>0</v>
      </c>
      <c r="O1264">
        <v>0</v>
      </c>
      <c r="P1264">
        <v>0</v>
      </c>
      <c r="Q1264">
        <v>9427897.0899999999</v>
      </c>
      <c r="R1264">
        <v>9427897.0899999999</v>
      </c>
      <c r="S1264">
        <v>1457078.99</v>
      </c>
      <c r="T1264">
        <v>9427897.0899999999</v>
      </c>
      <c r="U1264">
        <v>9427897.0899999999</v>
      </c>
      <c r="V1264">
        <v>18872102.91</v>
      </c>
      <c r="W1264">
        <v>18872102.91</v>
      </c>
      <c r="X1264">
        <v>18872102.91</v>
      </c>
      <c r="Y1264">
        <v>18872102.91</v>
      </c>
      <c r="Z1264">
        <v>0</v>
      </c>
      <c r="AA1264">
        <v>0</v>
      </c>
      <c r="AB1264">
        <v>0</v>
      </c>
      <c r="AC1264">
        <v>0</v>
      </c>
      <c r="AD1264">
        <v>0</v>
      </c>
      <c r="AE1264" t="s">
        <v>346</v>
      </c>
      <c r="AF1264" t="s">
        <v>347</v>
      </c>
      <c r="AG1264" t="s">
        <v>363</v>
      </c>
      <c r="AH1264" t="s">
        <v>375</v>
      </c>
      <c r="AI1264" t="s">
        <v>349</v>
      </c>
      <c r="AJ1264" t="s">
        <v>349</v>
      </c>
      <c r="AK1264" t="s">
        <v>349</v>
      </c>
      <c r="AL1264" t="s">
        <v>347</v>
      </c>
      <c r="AM1264" t="s">
        <v>349</v>
      </c>
      <c r="AN1264" t="s">
        <v>349</v>
      </c>
      <c r="AO1264" t="s">
        <v>350</v>
      </c>
      <c r="AP1264" t="s">
        <v>365</v>
      </c>
      <c r="AQ1264" t="s">
        <v>374</v>
      </c>
      <c r="AR1264" t="s">
        <v>352</v>
      </c>
      <c r="AS1264" t="s">
        <v>353</v>
      </c>
    </row>
    <row r="1265" spans="1:45" x14ac:dyDescent="0.3">
      <c r="A1265" t="s">
        <v>338</v>
      </c>
      <c r="B1265" t="s">
        <v>339</v>
      </c>
      <c r="C1265" t="s">
        <v>1089</v>
      </c>
      <c r="D1265" t="s">
        <v>347</v>
      </c>
      <c r="E1265" t="s">
        <v>1092</v>
      </c>
      <c r="F1265" t="s">
        <v>341</v>
      </c>
      <c r="G1265" t="s">
        <v>377</v>
      </c>
      <c r="H1265" t="s">
        <v>343</v>
      </c>
      <c r="I1265" t="s">
        <v>378</v>
      </c>
      <c r="J1265" t="s">
        <v>379</v>
      </c>
      <c r="K1265">
        <v>59453083</v>
      </c>
      <c r="L1265">
        <v>58357883</v>
      </c>
      <c r="M1265">
        <v>58357883</v>
      </c>
      <c r="N1265">
        <v>0</v>
      </c>
      <c r="O1265">
        <v>0</v>
      </c>
      <c r="P1265">
        <v>0</v>
      </c>
      <c r="Q1265">
        <v>21871226</v>
      </c>
      <c r="R1265">
        <v>21871226</v>
      </c>
      <c r="S1265">
        <v>3306256</v>
      </c>
      <c r="T1265">
        <v>21871226</v>
      </c>
      <c r="U1265">
        <v>21871226</v>
      </c>
      <c r="V1265">
        <v>36486657</v>
      </c>
      <c r="W1265">
        <v>36486657</v>
      </c>
      <c r="X1265">
        <v>36486657</v>
      </c>
      <c r="Y1265">
        <v>36486657</v>
      </c>
      <c r="Z1265">
        <v>0</v>
      </c>
      <c r="AA1265">
        <v>0</v>
      </c>
      <c r="AB1265">
        <v>0</v>
      </c>
      <c r="AC1265">
        <v>-1095200</v>
      </c>
      <c r="AD1265">
        <v>0</v>
      </c>
      <c r="AE1265" t="s">
        <v>346</v>
      </c>
      <c r="AF1265" t="s">
        <v>347</v>
      </c>
      <c r="AG1265" t="s">
        <v>380</v>
      </c>
      <c r="AH1265" t="s">
        <v>381</v>
      </c>
      <c r="AI1265" t="s">
        <v>382</v>
      </c>
      <c r="AJ1265" t="s">
        <v>349</v>
      </c>
      <c r="AK1265" t="s">
        <v>349</v>
      </c>
      <c r="AL1265" t="s">
        <v>347</v>
      </c>
      <c r="AM1265" t="s">
        <v>383</v>
      </c>
      <c r="AN1265" t="s">
        <v>384</v>
      </c>
      <c r="AO1265" t="s">
        <v>350</v>
      </c>
      <c r="AP1265" t="s">
        <v>385</v>
      </c>
      <c r="AQ1265" t="s">
        <v>386</v>
      </c>
      <c r="AR1265" t="s">
        <v>352</v>
      </c>
      <c r="AS1265" t="s">
        <v>353</v>
      </c>
    </row>
    <row r="1266" spans="1:45" x14ac:dyDescent="0.3">
      <c r="A1266" t="s">
        <v>338</v>
      </c>
      <c r="B1266" t="s">
        <v>339</v>
      </c>
      <c r="C1266" t="s">
        <v>1089</v>
      </c>
      <c r="D1266" t="s">
        <v>347</v>
      </c>
      <c r="E1266" t="s">
        <v>1093</v>
      </c>
      <c r="F1266" t="s">
        <v>341</v>
      </c>
      <c r="G1266" t="s">
        <v>377</v>
      </c>
      <c r="H1266" t="s">
        <v>343</v>
      </c>
      <c r="I1266" t="s">
        <v>388</v>
      </c>
      <c r="J1266" t="s">
        <v>389</v>
      </c>
      <c r="K1266">
        <v>3213681</v>
      </c>
      <c r="L1266">
        <v>3154481</v>
      </c>
      <c r="M1266">
        <v>3154481</v>
      </c>
      <c r="N1266">
        <v>0</v>
      </c>
      <c r="O1266">
        <v>0</v>
      </c>
      <c r="P1266">
        <v>0</v>
      </c>
      <c r="Q1266">
        <v>1180554</v>
      </c>
      <c r="R1266">
        <v>1180554</v>
      </c>
      <c r="S1266">
        <v>178396</v>
      </c>
      <c r="T1266">
        <v>1180554</v>
      </c>
      <c r="U1266">
        <v>1180554</v>
      </c>
      <c r="V1266">
        <v>1973927</v>
      </c>
      <c r="W1266">
        <v>1973927</v>
      </c>
      <c r="X1266">
        <v>1973927</v>
      </c>
      <c r="Y1266">
        <v>1973927</v>
      </c>
      <c r="Z1266">
        <v>0</v>
      </c>
      <c r="AA1266">
        <v>0</v>
      </c>
      <c r="AB1266">
        <v>0</v>
      </c>
      <c r="AC1266">
        <v>-59200</v>
      </c>
      <c r="AD1266">
        <v>0</v>
      </c>
      <c r="AE1266" t="s">
        <v>346</v>
      </c>
      <c r="AF1266" t="s">
        <v>347</v>
      </c>
      <c r="AG1266" t="s">
        <v>380</v>
      </c>
      <c r="AH1266" t="s">
        <v>390</v>
      </c>
      <c r="AI1266" t="s">
        <v>382</v>
      </c>
      <c r="AJ1266" t="s">
        <v>349</v>
      </c>
      <c r="AK1266" t="s">
        <v>349</v>
      </c>
      <c r="AL1266" t="s">
        <v>347</v>
      </c>
      <c r="AM1266" t="s">
        <v>391</v>
      </c>
      <c r="AN1266" t="s">
        <v>392</v>
      </c>
      <c r="AO1266" t="s">
        <v>350</v>
      </c>
      <c r="AP1266" t="s">
        <v>385</v>
      </c>
      <c r="AQ1266" t="s">
        <v>393</v>
      </c>
      <c r="AR1266" t="s">
        <v>352</v>
      </c>
      <c r="AS1266" t="s">
        <v>353</v>
      </c>
    </row>
    <row r="1267" spans="1:45" x14ac:dyDescent="0.3">
      <c r="A1267" t="s">
        <v>338</v>
      </c>
      <c r="B1267" t="s">
        <v>339</v>
      </c>
      <c r="C1267" t="s">
        <v>1089</v>
      </c>
      <c r="D1267" t="s">
        <v>347</v>
      </c>
      <c r="E1267" t="s">
        <v>1094</v>
      </c>
      <c r="F1267" t="s">
        <v>341</v>
      </c>
      <c r="G1267" t="s">
        <v>377</v>
      </c>
      <c r="H1267" t="s">
        <v>343</v>
      </c>
      <c r="I1267" t="s">
        <v>395</v>
      </c>
      <c r="J1267" t="s">
        <v>396</v>
      </c>
      <c r="K1267">
        <v>34836293</v>
      </c>
      <c r="L1267">
        <v>34194565</v>
      </c>
      <c r="M1267">
        <v>34194565</v>
      </c>
      <c r="N1267">
        <v>0</v>
      </c>
      <c r="O1267">
        <v>0</v>
      </c>
      <c r="P1267">
        <v>0</v>
      </c>
      <c r="Q1267">
        <v>12734832</v>
      </c>
      <c r="R1267">
        <v>12734832</v>
      </c>
      <c r="S1267">
        <v>1935016</v>
      </c>
      <c r="T1267">
        <v>12734832</v>
      </c>
      <c r="U1267">
        <v>12734832</v>
      </c>
      <c r="V1267">
        <v>21459733</v>
      </c>
      <c r="W1267">
        <v>21459733</v>
      </c>
      <c r="X1267">
        <v>21459733</v>
      </c>
      <c r="Y1267">
        <v>21459733</v>
      </c>
      <c r="Z1267">
        <v>0</v>
      </c>
      <c r="AA1267">
        <v>0</v>
      </c>
      <c r="AB1267">
        <v>0</v>
      </c>
      <c r="AC1267">
        <v>-641728</v>
      </c>
      <c r="AD1267">
        <v>0</v>
      </c>
      <c r="AE1267" t="s">
        <v>346</v>
      </c>
      <c r="AF1267" t="s">
        <v>347</v>
      </c>
      <c r="AG1267" t="s">
        <v>397</v>
      </c>
      <c r="AH1267" t="s">
        <v>398</v>
      </c>
      <c r="AI1267" t="s">
        <v>382</v>
      </c>
      <c r="AJ1267" t="s">
        <v>349</v>
      </c>
      <c r="AK1267" t="s">
        <v>349</v>
      </c>
      <c r="AL1267" t="s">
        <v>347</v>
      </c>
      <c r="AM1267" t="s">
        <v>399</v>
      </c>
      <c r="AN1267" t="s">
        <v>400</v>
      </c>
      <c r="AO1267" t="s">
        <v>350</v>
      </c>
      <c r="AP1267" t="s">
        <v>401</v>
      </c>
      <c r="AQ1267" t="s">
        <v>402</v>
      </c>
      <c r="AR1267" t="s">
        <v>352</v>
      </c>
      <c r="AS1267" t="s">
        <v>353</v>
      </c>
    </row>
    <row r="1268" spans="1:45" x14ac:dyDescent="0.3">
      <c r="A1268" t="s">
        <v>338</v>
      </c>
      <c r="B1268" t="s">
        <v>339</v>
      </c>
      <c r="C1268" t="s">
        <v>1089</v>
      </c>
      <c r="D1268" t="s">
        <v>347</v>
      </c>
      <c r="E1268" t="s">
        <v>1095</v>
      </c>
      <c r="F1268" t="s">
        <v>341</v>
      </c>
      <c r="G1268" t="s">
        <v>377</v>
      </c>
      <c r="H1268" t="s">
        <v>343</v>
      </c>
      <c r="I1268" t="s">
        <v>404</v>
      </c>
      <c r="J1268" t="s">
        <v>405</v>
      </c>
      <c r="K1268">
        <v>19282081</v>
      </c>
      <c r="L1268">
        <v>18926881</v>
      </c>
      <c r="M1268">
        <v>18926881</v>
      </c>
      <c r="N1268">
        <v>0</v>
      </c>
      <c r="O1268">
        <v>0</v>
      </c>
      <c r="P1268">
        <v>0</v>
      </c>
      <c r="Q1268">
        <v>7083371</v>
      </c>
      <c r="R1268">
        <v>7083371</v>
      </c>
      <c r="S1268">
        <v>1070385</v>
      </c>
      <c r="T1268">
        <v>7083371</v>
      </c>
      <c r="U1268">
        <v>7083371</v>
      </c>
      <c r="V1268">
        <v>11843510</v>
      </c>
      <c r="W1268">
        <v>11843510</v>
      </c>
      <c r="X1268">
        <v>11843510</v>
      </c>
      <c r="Y1268">
        <v>11843510</v>
      </c>
      <c r="Z1268">
        <v>0</v>
      </c>
      <c r="AA1268">
        <v>0</v>
      </c>
      <c r="AB1268">
        <v>0</v>
      </c>
      <c r="AC1268">
        <v>-355200</v>
      </c>
      <c r="AD1268">
        <v>0</v>
      </c>
      <c r="AE1268" t="s">
        <v>346</v>
      </c>
      <c r="AF1268" t="s">
        <v>347</v>
      </c>
      <c r="AG1268" t="s">
        <v>397</v>
      </c>
      <c r="AH1268" t="s">
        <v>406</v>
      </c>
      <c r="AI1268" t="s">
        <v>382</v>
      </c>
      <c r="AJ1268" t="s">
        <v>349</v>
      </c>
      <c r="AK1268" t="s">
        <v>349</v>
      </c>
      <c r="AL1268" t="s">
        <v>347</v>
      </c>
      <c r="AM1268" t="s">
        <v>407</v>
      </c>
      <c r="AN1268" t="s">
        <v>408</v>
      </c>
      <c r="AO1268" t="s">
        <v>350</v>
      </c>
      <c r="AP1268" t="s">
        <v>401</v>
      </c>
      <c r="AQ1268" t="s">
        <v>409</v>
      </c>
      <c r="AR1268" t="s">
        <v>352</v>
      </c>
      <c r="AS1268" t="s">
        <v>353</v>
      </c>
    </row>
    <row r="1269" spans="1:45" x14ac:dyDescent="0.3">
      <c r="A1269" t="s">
        <v>338</v>
      </c>
      <c r="B1269" t="s">
        <v>339</v>
      </c>
      <c r="C1269" t="s">
        <v>1089</v>
      </c>
      <c r="D1269" t="s">
        <v>347</v>
      </c>
      <c r="E1269" t="s">
        <v>1096</v>
      </c>
      <c r="F1269" t="s">
        <v>341</v>
      </c>
      <c r="G1269" t="s">
        <v>377</v>
      </c>
      <c r="H1269" t="s">
        <v>343</v>
      </c>
      <c r="I1269" t="s">
        <v>411</v>
      </c>
      <c r="J1269" t="s">
        <v>412</v>
      </c>
      <c r="K1269">
        <v>9641041</v>
      </c>
      <c r="L1269">
        <v>9463441</v>
      </c>
      <c r="M1269">
        <v>9463441</v>
      </c>
      <c r="N1269">
        <v>0</v>
      </c>
      <c r="O1269">
        <v>0</v>
      </c>
      <c r="P1269">
        <v>0</v>
      </c>
      <c r="Q1269">
        <v>3541680</v>
      </c>
      <c r="R1269">
        <v>3541680</v>
      </c>
      <c r="S1269">
        <v>535192</v>
      </c>
      <c r="T1269">
        <v>3541680</v>
      </c>
      <c r="U1269">
        <v>3541680</v>
      </c>
      <c r="V1269">
        <v>5921761</v>
      </c>
      <c r="W1269">
        <v>5921761</v>
      </c>
      <c r="X1269">
        <v>5921761</v>
      </c>
      <c r="Y1269">
        <v>5921761</v>
      </c>
      <c r="Z1269">
        <v>0</v>
      </c>
      <c r="AA1269">
        <v>0</v>
      </c>
      <c r="AB1269">
        <v>0</v>
      </c>
      <c r="AC1269">
        <v>-177600</v>
      </c>
      <c r="AD1269">
        <v>0</v>
      </c>
      <c r="AE1269" t="s">
        <v>346</v>
      </c>
      <c r="AF1269" t="s">
        <v>347</v>
      </c>
      <c r="AG1269" t="s">
        <v>397</v>
      </c>
      <c r="AH1269" t="s">
        <v>413</v>
      </c>
      <c r="AI1269" t="s">
        <v>382</v>
      </c>
      <c r="AJ1269" t="s">
        <v>349</v>
      </c>
      <c r="AK1269" t="s">
        <v>349</v>
      </c>
      <c r="AL1269" t="s">
        <v>347</v>
      </c>
      <c r="AM1269" t="s">
        <v>414</v>
      </c>
      <c r="AN1269" t="s">
        <v>415</v>
      </c>
      <c r="AO1269" t="s">
        <v>350</v>
      </c>
      <c r="AP1269" t="s">
        <v>401</v>
      </c>
      <c r="AQ1269" t="s">
        <v>416</v>
      </c>
      <c r="AR1269" t="s">
        <v>352</v>
      </c>
      <c r="AS1269" t="s">
        <v>353</v>
      </c>
    </row>
    <row r="1270" spans="1:45" x14ac:dyDescent="0.3">
      <c r="A1270" t="s">
        <v>338</v>
      </c>
      <c r="B1270" t="s">
        <v>339</v>
      </c>
      <c r="C1270" t="s">
        <v>1089</v>
      </c>
      <c r="D1270" t="s">
        <v>347</v>
      </c>
      <c r="E1270" t="s">
        <v>1097</v>
      </c>
      <c r="F1270" t="s">
        <v>341</v>
      </c>
      <c r="G1270" t="s">
        <v>377</v>
      </c>
      <c r="H1270" t="s">
        <v>343</v>
      </c>
      <c r="I1270" t="s">
        <v>418</v>
      </c>
      <c r="J1270" t="s">
        <v>419</v>
      </c>
      <c r="K1270">
        <v>10000000</v>
      </c>
      <c r="L1270">
        <v>10000000</v>
      </c>
      <c r="M1270">
        <v>10000000</v>
      </c>
      <c r="N1270">
        <v>0</v>
      </c>
      <c r="O1270">
        <v>0</v>
      </c>
      <c r="P1270">
        <v>0</v>
      </c>
      <c r="Q1270">
        <v>2579383.39</v>
      </c>
      <c r="R1270">
        <v>2579383.39</v>
      </c>
      <c r="S1270">
        <v>375742.48</v>
      </c>
      <c r="T1270">
        <v>2579383.39</v>
      </c>
      <c r="U1270">
        <v>2579383.39</v>
      </c>
      <c r="V1270">
        <v>7420616.6100000003</v>
      </c>
      <c r="W1270">
        <v>7420616.6100000003</v>
      </c>
      <c r="X1270">
        <v>7420616.6100000003</v>
      </c>
      <c r="Y1270">
        <v>7420616.6100000003</v>
      </c>
      <c r="Z1270">
        <v>0</v>
      </c>
      <c r="AA1270">
        <v>0</v>
      </c>
      <c r="AB1270">
        <v>0</v>
      </c>
      <c r="AC1270">
        <v>0</v>
      </c>
      <c r="AD1270">
        <v>0</v>
      </c>
      <c r="AE1270" t="s">
        <v>346</v>
      </c>
      <c r="AF1270" t="s">
        <v>347</v>
      </c>
      <c r="AG1270" t="s">
        <v>397</v>
      </c>
      <c r="AH1270" t="s">
        <v>420</v>
      </c>
      <c r="AI1270" t="s">
        <v>382</v>
      </c>
      <c r="AJ1270" t="s">
        <v>349</v>
      </c>
      <c r="AK1270" t="s">
        <v>349</v>
      </c>
      <c r="AL1270" t="s">
        <v>347</v>
      </c>
      <c r="AM1270" t="s">
        <v>421</v>
      </c>
      <c r="AN1270" t="s">
        <v>419</v>
      </c>
      <c r="AO1270" t="s">
        <v>350</v>
      </c>
      <c r="AP1270" t="s">
        <v>401</v>
      </c>
      <c r="AQ1270" t="s">
        <v>422</v>
      </c>
      <c r="AR1270" t="s">
        <v>352</v>
      </c>
      <c r="AS1270" t="s">
        <v>353</v>
      </c>
    </row>
    <row r="1271" spans="1:45" x14ac:dyDescent="0.3">
      <c r="A1271" t="s">
        <v>338</v>
      </c>
      <c r="B1271" t="s">
        <v>339</v>
      </c>
      <c r="C1271" t="s">
        <v>1089</v>
      </c>
      <c r="D1271" t="s">
        <v>426</v>
      </c>
      <c r="E1271" t="s">
        <v>1439</v>
      </c>
      <c r="F1271" t="s">
        <v>341</v>
      </c>
      <c r="G1271" t="s">
        <v>423</v>
      </c>
      <c r="H1271" t="s">
        <v>343</v>
      </c>
      <c r="I1271" t="s">
        <v>436</v>
      </c>
      <c r="J1271" t="s">
        <v>437</v>
      </c>
      <c r="K1271">
        <v>16800000</v>
      </c>
      <c r="L1271">
        <v>16800000</v>
      </c>
      <c r="M1271">
        <v>12600000</v>
      </c>
      <c r="N1271">
        <v>0</v>
      </c>
      <c r="O1271">
        <v>0</v>
      </c>
      <c r="P1271">
        <v>0</v>
      </c>
      <c r="Q1271">
        <v>5543767</v>
      </c>
      <c r="R1271">
        <v>5543767</v>
      </c>
      <c r="S1271">
        <v>932002</v>
      </c>
      <c r="T1271">
        <v>5543767</v>
      </c>
      <c r="U1271">
        <v>5543767</v>
      </c>
      <c r="V1271">
        <v>7056233</v>
      </c>
      <c r="W1271">
        <v>11256233</v>
      </c>
      <c r="X1271">
        <v>11256233</v>
      </c>
      <c r="Y1271">
        <v>11256233</v>
      </c>
      <c r="Z1271">
        <v>0</v>
      </c>
      <c r="AA1271">
        <v>0</v>
      </c>
      <c r="AB1271">
        <v>0</v>
      </c>
      <c r="AC1271">
        <v>0</v>
      </c>
      <c r="AD1271">
        <v>0</v>
      </c>
      <c r="AE1271" t="s">
        <v>346</v>
      </c>
      <c r="AF1271" t="s">
        <v>426</v>
      </c>
      <c r="AG1271" t="s">
        <v>438</v>
      </c>
      <c r="AH1271" t="s">
        <v>439</v>
      </c>
      <c r="AI1271" t="s">
        <v>349</v>
      </c>
      <c r="AJ1271" t="s">
        <v>349</v>
      </c>
      <c r="AK1271" t="s">
        <v>349</v>
      </c>
      <c r="AL1271" t="s">
        <v>347</v>
      </c>
      <c r="AM1271" t="s">
        <v>349</v>
      </c>
      <c r="AN1271" t="s">
        <v>349</v>
      </c>
      <c r="AO1271" t="s">
        <v>429</v>
      </c>
      <c r="AP1271" t="s">
        <v>440</v>
      </c>
      <c r="AQ1271" t="s">
        <v>437</v>
      </c>
      <c r="AR1271" t="s">
        <v>352</v>
      </c>
      <c r="AS1271" t="s">
        <v>353</v>
      </c>
    </row>
    <row r="1272" spans="1:45" x14ac:dyDescent="0.3">
      <c r="A1272" t="s">
        <v>338</v>
      </c>
      <c r="B1272" t="s">
        <v>339</v>
      </c>
      <c r="C1272" t="s">
        <v>1089</v>
      </c>
      <c r="D1272" t="s">
        <v>426</v>
      </c>
      <c r="E1272" t="s">
        <v>1440</v>
      </c>
      <c r="F1272" t="s">
        <v>341</v>
      </c>
      <c r="G1272" t="s">
        <v>423</v>
      </c>
      <c r="H1272" t="s">
        <v>343</v>
      </c>
      <c r="I1272" t="s">
        <v>441</v>
      </c>
      <c r="J1272" t="s">
        <v>442</v>
      </c>
      <c r="K1272">
        <v>1800000</v>
      </c>
      <c r="L1272">
        <v>1800000</v>
      </c>
      <c r="M1272">
        <v>1350000</v>
      </c>
      <c r="N1272">
        <v>0</v>
      </c>
      <c r="O1272">
        <v>0</v>
      </c>
      <c r="P1272">
        <v>0</v>
      </c>
      <c r="Q1272">
        <v>648619.96</v>
      </c>
      <c r="R1272">
        <v>648619.96</v>
      </c>
      <c r="S1272">
        <v>125580</v>
      </c>
      <c r="T1272">
        <v>648619.96</v>
      </c>
      <c r="U1272">
        <v>648619.96</v>
      </c>
      <c r="V1272">
        <v>701380.04</v>
      </c>
      <c r="W1272">
        <v>1151380.04</v>
      </c>
      <c r="X1272">
        <v>1151380.04</v>
      </c>
      <c r="Y1272">
        <v>1151380.04</v>
      </c>
      <c r="Z1272">
        <v>0</v>
      </c>
      <c r="AA1272">
        <v>0</v>
      </c>
      <c r="AB1272">
        <v>0</v>
      </c>
      <c r="AC1272">
        <v>0</v>
      </c>
      <c r="AD1272">
        <v>0</v>
      </c>
      <c r="AE1272" t="s">
        <v>346</v>
      </c>
      <c r="AF1272" t="s">
        <v>426</v>
      </c>
      <c r="AG1272" t="s">
        <v>438</v>
      </c>
      <c r="AH1272" t="s">
        <v>443</v>
      </c>
      <c r="AI1272" t="s">
        <v>349</v>
      </c>
      <c r="AJ1272" t="s">
        <v>349</v>
      </c>
      <c r="AK1272" t="s">
        <v>349</v>
      </c>
      <c r="AL1272" t="s">
        <v>347</v>
      </c>
      <c r="AM1272" t="s">
        <v>349</v>
      </c>
      <c r="AN1272" t="s">
        <v>349</v>
      </c>
      <c r="AO1272" t="s">
        <v>429</v>
      </c>
      <c r="AP1272" t="s">
        <v>440</v>
      </c>
      <c r="AQ1272" t="s">
        <v>442</v>
      </c>
      <c r="AR1272" t="s">
        <v>352</v>
      </c>
      <c r="AS1272" t="s">
        <v>353</v>
      </c>
    </row>
    <row r="1273" spans="1:45" x14ac:dyDescent="0.3">
      <c r="A1273" t="s">
        <v>338</v>
      </c>
      <c r="B1273" t="s">
        <v>339</v>
      </c>
      <c r="C1273" t="s">
        <v>1089</v>
      </c>
      <c r="D1273" t="s">
        <v>426</v>
      </c>
      <c r="E1273" t="s">
        <v>1442</v>
      </c>
      <c r="F1273" t="s">
        <v>341</v>
      </c>
      <c r="G1273" t="s">
        <v>423</v>
      </c>
      <c r="H1273" t="s">
        <v>343</v>
      </c>
      <c r="I1273" t="s">
        <v>446</v>
      </c>
      <c r="J1273" t="s">
        <v>447</v>
      </c>
      <c r="K1273">
        <v>7000000</v>
      </c>
      <c r="L1273">
        <v>7000000</v>
      </c>
      <c r="M1273">
        <v>5250000</v>
      </c>
      <c r="N1273">
        <v>0</v>
      </c>
      <c r="O1273">
        <v>0</v>
      </c>
      <c r="P1273">
        <v>0</v>
      </c>
      <c r="Q1273">
        <v>2087630.58</v>
      </c>
      <c r="R1273">
        <v>2087630.58</v>
      </c>
      <c r="S1273">
        <v>242175.17</v>
      </c>
      <c r="T1273">
        <v>2087630.58</v>
      </c>
      <c r="U1273">
        <v>2087630.58</v>
      </c>
      <c r="V1273">
        <v>3162369.42</v>
      </c>
      <c r="W1273">
        <v>4912369.42</v>
      </c>
      <c r="X1273">
        <v>4912369.42</v>
      </c>
      <c r="Y1273">
        <v>4912369.42</v>
      </c>
      <c r="Z1273">
        <v>0</v>
      </c>
      <c r="AA1273">
        <v>0</v>
      </c>
      <c r="AB1273">
        <v>0</v>
      </c>
      <c r="AC1273">
        <v>0</v>
      </c>
      <c r="AD1273">
        <v>0</v>
      </c>
      <c r="AE1273" t="s">
        <v>346</v>
      </c>
      <c r="AF1273" t="s">
        <v>426</v>
      </c>
      <c r="AG1273" t="s">
        <v>438</v>
      </c>
      <c r="AH1273" t="s">
        <v>448</v>
      </c>
      <c r="AI1273" t="s">
        <v>349</v>
      </c>
      <c r="AJ1273" t="s">
        <v>349</v>
      </c>
      <c r="AK1273" t="s">
        <v>349</v>
      </c>
      <c r="AL1273" t="s">
        <v>347</v>
      </c>
      <c r="AM1273" t="s">
        <v>349</v>
      </c>
      <c r="AN1273" t="s">
        <v>349</v>
      </c>
      <c r="AO1273" t="s">
        <v>429</v>
      </c>
      <c r="AP1273" t="s">
        <v>440</v>
      </c>
      <c r="AQ1273" t="s">
        <v>447</v>
      </c>
      <c r="AR1273" t="s">
        <v>352</v>
      </c>
      <c r="AS1273" t="s">
        <v>353</v>
      </c>
    </row>
    <row r="1274" spans="1:45" x14ac:dyDescent="0.3">
      <c r="A1274" t="s">
        <v>338</v>
      </c>
      <c r="B1274" t="s">
        <v>339</v>
      </c>
      <c r="C1274" t="s">
        <v>1089</v>
      </c>
      <c r="D1274" t="s">
        <v>426</v>
      </c>
      <c r="E1274" t="s">
        <v>1445</v>
      </c>
      <c r="F1274" t="s">
        <v>341</v>
      </c>
      <c r="G1274" t="s">
        <v>423</v>
      </c>
      <c r="H1274" t="s">
        <v>343</v>
      </c>
      <c r="I1274" t="s">
        <v>457</v>
      </c>
      <c r="J1274" t="s">
        <v>458</v>
      </c>
      <c r="K1274">
        <v>750000</v>
      </c>
      <c r="L1274">
        <v>750000</v>
      </c>
      <c r="M1274">
        <v>437500</v>
      </c>
      <c r="N1274">
        <v>0</v>
      </c>
      <c r="O1274">
        <v>0</v>
      </c>
      <c r="P1274">
        <v>0</v>
      </c>
      <c r="Q1274">
        <v>107112.7</v>
      </c>
      <c r="R1274">
        <v>107112.7</v>
      </c>
      <c r="S1274">
        <v>107112.7</v>
      </c>
      <c r="T1274">
        <v>107112.7</v>
      </c>
      <c r="U1274">
        <v>107112.7</v>
      </c>
      <c r="V1274">
        <v>330387.3</v>
      </c>
      <c r="W1274">
        <v>642887.30000000005</v>
      </c>
      <c r="X1274">
        <v>642887.30000000005</v>
      </c>
      <c r="Y1274">
        <v>642887.30000000005</v>
      </c>
      <c r="Z1274">
        <v>0</v>
      </c>
      <c r="AA1274">
        <v>0</v>
      </c>
      <c r="AB1274">
        <v>0</v>
      </c>
      <c r="AC1274">
        <v>0</v>
      </c>
      <c r="AD1274">
        <v>0</v>
      </c>
      <c r="AE1274" t="s">
        <v>346</v>
      </c>
      <c r="AF1274" t="s">
        <v>426</v>
      </c>
      <c r="AG1274" t="s">
        <v>454</v>
      </c>
      <c r="AH1274" t="s">
        <v>459</v>
      </c>
      <c r="AI1274" t="s">
        <v>349</v>
      </c>
      <c r="AJ1274" t="s">
        <v>349</v>
      </c>
      <c r="AK1274" t="s">
        <v>349</v>
      </c>
      <c r="AL1274" t="s">
        <v>347</v>
      </c>
      <c r="AM1274" t="s">
        <v>349</v>
      </c>
      <c r="AN1274" t="s">
        <v>349</v>
      </c>
      <c r="AO1274" t="s">
        <v>429</v>
      </c>
      <c r="AP1274" t="s">
        <v>456</v>
      </c>
      <c r="AQ1274" t="s">
        <v>458</v>
      </c>
      <c r="AR1274" t="s">
        <v>352</v>
      </c>
      <c r="AS1274" t="s">
        <v>353</v>
      </c>
    </row>
    <row r="1275" spans="1:45" x14ac:dyDescent="0.3">
      <c r="A1275" t="s">
        <v>338</v>
      </c>
      <c r="B1275" t="s">
        <v>339</v>
      </c>
      <c r="C1275" t="s">
        <v>1089</v>
      </c>
      <c r="D1275" t="s">
        <v>426</v>
      </c>
      <c r="E1275" t="s">
        <v>1512</v>
      </c>
      <c r="F1275" t="s">
        <v>341</v>
      </c>
      <c r="G1275" t="s">
        <v>423</v>
      </c>
      <c r="H1275" t="s">
        <v>343</v>
      </c>
      <c r="I1275" t="s">
        <v>821</v>
      </c>
      <c r="J1275" t="s">
        <v>821</v>
      </c>
      <c r="K1275">
        <v>150000</v>
      </c>
      <c r="L1275">
        <v>150000</v>
      </c>
      <c r="M1275">
        <v>112500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112500</v>
      </c>
      <c r="W1275">
        <v>150000</v>
      </c>
      <c r="X1275">
        <v>150000</v>
      </c>
      <c r="Y1275">
        <v>150000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 t="s">
        <v>346</v>
      </c>
      <c r="AF1275" t="s">
        <v>426</v>
      </c>
      <c r="AG1275" t="s">
        <v>454</v>
      </c>
      <c r="AH1275" t="s">
        <v>822</v>
      </c>
      <c r="AI1275" t="s">
        <v>349</v>
      </c>
      <c r="AJ1275" t="s">
        <v>349</v>
      </c>
      <c r="AK1275" t="s">
        <v>349</v>
      </c>
      <c r="AL1275" t="s">
        <v>347</v>
      </c>
      <c r="AM1275" t="s">
        <v>349</v>
      </c>
      <c r="AN1275" t="s">
        <v>349</v>
      </c>
      <c r="AO1275" t="s">
        <v>429</v>
      </c>
      <c r="AP1275" t="s">
        <v>456</v>
      </c>
      <c r="AQ1275" t="s">
        <v>821</v>
      </c>
      <c r="AR1275" t="s">
        <v>352</v>
      </c>
      <c r="AS1275" t="s">
        <v>353</v>
      </c>
    </row>
    <row r="1276" spans="1:45" x14ac:dyDescent="0.3">
      <c r="A1276" t="s">
        <v>338</v>
      </c>
      <c r="B1276" t="s">
        <v>339</v>
      </c>
      <c r="C1276" t="s">
        <v>1089</v>
      </c>
      <c r="D1276" t="s">
        <v>426</v>
      </c>
      <c r="E1276" t="s">
        <v>1446</v>
      </c>
      <c r="F1276" t="s">
        <v>341</v>
      </c>
      <c r="G1276" t="s">
        <v>423</v>
      </c>
      <c r="H1276" t="s">
        <v>343</v>
      </c>
      <c r="I1276" t="s">
        <v>460</v>
      </c>
      <c r="J1276" t="s">
        <v>461</v>
      </c>
      <c r="K1276">
        <v>500000</v>
      </c>
      <c r="L1276">
        <v>200000</v>
      </c>
      <c r="M1276">
        <v>200000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200000</v>
      </c>
      <c r="W1276">
        <v>200000</v>
      </c>
      <c r="X1276">
        <v>200000</v>
      </c>
      <c r="Y1276">
        <v>200000</v>
      </c>
      <c r="Z1276">
        <v>0</v>
      </c>
      <c r="AA1276">
        <v>0</v>
      </c>
      <c r="AB1276">
        <v>0</v>
      </c>
      <c r="AC1276">
        <v>-300000</v>
      </c>
      <c r="AD1276">
        <v>0</v>
      </c>
      <c r="AE1276" t="s">
        <v>346</v>
      </c>
      <c r="AF1276" t="s">
        <v>426</v>
      </c>
      <c r="AG1276" t="s">
        <v>454</v>
      </c>
      <c r="AH1276" t="s">
        <v>462</v>
      </c>
      <c r="AI1276" t="s">
        <v>349</v>
      </c>
      <c r="AJ1276" t="s">
        <v>349</v>
      </c>
      <c r="AK1276" t="s">
        <v>349</v>
      </c>
      <c r="AL1276" t="s">
        <v>347</v>
      </c>
      <c r="AM1276" t="s">
        <v>463</v>
      </c>
      <c r="AN1276" t="s">
        <v>349</v>
      </c>
      <c r="AO1276" t="s">
        <v>429</v>
      </c>
      <c r="AP1276" t="s">
        <v>456</v>
      </c>
      <c r="AQ1276" t="s">
        <v>461</v>
      </c>
      <c r="AR1276" t="s">
        <v>352</v>
      </c>
      <c r="AS1276" t="s">
        <v>353</v>
      </c>
    </row>
    <row r="1277" spans="1:45" x14ac:dyDescent="0.3">
      <c r="A1277" t="s">
        <v>338</v>
      </c>
      <c r="B1277" t="s">
        <v>339</v>
      </c>
      <c r="C1277" t="s">
        <v>1089</v>
      </c>
      <c r="D1277" t="s">
        <v>426</v>
      </c>
      <c r="E1277" t="s">
        <v>1447</v>
      </c>
      <c r="F1277" t="s">
        <v>341</v>
      </c>
      <c r="G1277" t="s">
        <v>423</v>
      </c>
      <c r="H1277" t="s">
        <v>343</v>
      </c>
      <c r="I1277" t="s">
        <v>464</v>
      </c>
      <c r="J1277" t="s">
        <v>465</v>
      </c>
      <c r="K1277">
        <v>200000</v>
      </c>
      <c r="L1277">
        <v>300000</v>
      </c>
      <c r="M1277">
        <v>200000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200000</v>
      </c>
      <c r="W1277">
        <v>300000</v>
      </c>
      <c r="X1277">
        <v>300000</v>
      </c>
      <c r="Y1277">
        <v>300000</v>
      </c>
      <c r="Z1277">
        <v>0</v>
      </c>
      <c r="AA1277">
        <v>0</v>
      </c>
      <c r="AB1277">
        <v>0</v>
      </c>
      <c r="AC1277">
        <v>0</v>
      </c>
      <c r="AD1277">
        <v>100000</v>
      </c>
      <c r="AE1277" t="s">
        <v>346</v>
      </c>
      <c r="AF1277" t="s">
        <v>426</v>
      </c>
      <c r="AG1277" t="s">
        <v>454</v>
      </c>
      <c r="AH1277" t="s">
        <v>466</v>
      </c>
      <c r="AI1277" t="s">
        <v>349</v>
      </c>
      <c r="AJ1277" t="s">
        <v>349</v>
      </c>
      <c r="AK1277" t="s">
        <v>349</v>
      </c>
      <c r="AL1277" t="s">
        <v>347</v>
      </c>
      <c r="AM1277" t="s">
        <v>349</v>
      </c>
      <c r="AN1277" t="s">
        <v>349</v>
      </c>
      <c r="AO1277" t="s">
        <v>429</v>
      </c>
      <c r="AP1277" t="s">
        <v>456</v>
      </c>
      <c r="AQ1277" t="s">
        <v>465</v>
      </c>
      <c r="AR1277" t="s">
        <v>352</v>
      </c>
      <c r="AS1277" t="s">
        <v>353</v>
      </c>
    </row>
    <row r="1278" spans="1:45" x14ac:dyDescent="0.3">
      <c r="A1278" t="s">
        <v>338</v>
      </c>
      <c r="B1278" t="s">
        <v>339</v>
      </c>
      <c r="C1278" t="s">
        <v>1089</v>
      </c>
      <c r="D1278" t="s">
        <v>426</v>
      </c>
      <c r="E1278" t="s">
        <v>1448</v>
      </c>
      <c r="F1278" t="s">
        <v>341</v>
      </c>
      <c r="G1278" t="s">
        <v>423</v>
      </c>
      <c r="H1278" t="s">
        <v>343</v>
      </c>
      <c r="I1278" t="s">
        <v>467</v>
      </c>
      <c r="J1278" t="s">
        <v>468</v>
      </c>
      <c r="K1278">
        <v>12891812</v>
      </c>
      <c r="L1278">
        <v>12891812</v>
      </c>
      <c r="M1278">
        <v>9261208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9261208</v>
      </c>
      <c r="W1278">
        <v>12891812</v>
      </c>
      <c r="X1278">
        <v>12891812</v>
      </c>
      <c r="Y1278">
        <v>12891812</v>
      </c>
      <c r="Z1278">
        <v>0</v>
      </c>
      <c r="AA1278">
        <v>0</v>
      </c>
      <c r="AB1278">
        <v>0</v>
      </c>
      <c r="AC1278">
        <v>0</v>
      </c>
      <c r="AD1278">
        <v>0</v>
      </c>
      <c r="AE1278" t="s">
        <v>346</v>
      </c>
      <c r="AF1278" t="s">
        <v>426</v>
      </c>
      <c r="AG1278" t="s">
        <v>469</v>
      </c>
      <c r="AH1278" t="s">
        <v>470</v>
      </c>
      <c r="AI1278" t="s">
        <v>349</v>
      </c>
      <c r="AJ1278" t="s">
        <v>349</v>
      </c>
      <c r="AK1278" t="s">
        <v>349</v>
      </c>
      <c r="AL1278" t="s">
        <v>347</v>
      </c>
      <c r="AM1278" t="s">
        <v>349</v>
      </c>
      <c r="AN1278" t="s">
        <v>349</v>
      </c>
      <c r="AO1278" t="s">
        <v>429</v>
      </c>
      <c r="AP1278" t="s">
        <v>471</v>
      </c>
      <c r="AQ1278" t="s">
        <v>468</v>
      </c>
      <c r="AR1278" t="s">
        <v>352</v>
      </c>
      <c r="AS1278" t="s">
        <v>353</v>
      </c>
    </row>
    <row r="1279" spans="1:45" x14ac:dyDescent="0.3">
      <c r="A1279" t="s">
        <v>338</v>
      </c>
      <c r="B1279" t="s">
        <v>339</v>
      </c>
      <c r="C1279" t="s">
        <v>1089</v>
      </c>
      <c r="D1279" t="s">
        <v>426</v>
      </c>
      <c r="E1279" t="s">
        <v>1449</v>
      </c>
      <c r="F1279" t="s">
        <v>341</v>
      </c>
      <c r="G1279" t="s">
        <v>423</v>
      </c>
      <c r="H1279" t="s">
        <v>343</v>
      </c>
      <c r="I1279" t="s">
        <v>472</v>
      </c>
      <c r="J1279" t="s">
        <v>473</v>
      </c>
      <c r="K1279">
        <v>12000000</v>
      </c>
      <c r="L1279">
        <v>12000000</v>
      </c>
      <c r="M1279">
        <v>8666666.75</v>
      </c>
      <c r="N1279">
        <v>0</v>
      </c>
      <c r="O1279">
        <v>0</v>
      </c>
      <c r="P1279">
        <v>0</v>
      </c>
      <c r="Q1279">
        <v>2800000</v>
      </c>
      <c r="R1279">
        <v>2750442.48</v>
      </c>
      <c r="S1279">
        <v>2750442.48</v>
      </c>
      <c r="T1279">
        <v>2800000</v>
      </c>
      <c r="U1279">
        <v>2800000</v>
      </c>
      <c r="V1279">
        <v>5866666.75</v>
      </c>
      <c r="W1279">
        <v>9200000</v>
      </c>
      <c r="X1279">
        <v>9200000</v>
      </c>
      <c r="Y1279">
        <v>9200000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 t="s">
        <v>346</v>
      </c>
      <c r="AF1279" t="s">
        <v>426</v>
      </c>
      <c r="AG1279" t="s">
        <v>469</v>
      </c>
      <c r="AH1279" t="s">
        <v>474</v>
      </c>
      <c r="AI1279" t="s">
        <v>349</v>
      </c>
      <c r="AJ1279" t="s">
        <v>349</v>
      </c>
      <c r="AK1279" t="s">
        <v>349</v>
      </c>
      <c r="AL1279" t="s">
        <v>347</v>
      </c>
      <c r="AM1279" t="s">
        <v>349</v>
      </c>
      <c r="AN1279" t="s">
        <v>349</v>
      </c>
      <c r="AO1279" t="s">
        <v>429</v>
      </c>
      <c r="AP1279" t="s">
        <v>471</v>
      </c>
      <c r="AQ1279" t="s">
        <v>473</v>
      </c>
      <c r="AR1279" t="s">
        <v>352</v>
      </c>
      <c r="AS1279" t="s">
        <v>353</v>
      </c>
    </row>
    <row r="1280" spans="1:45" x14ac:dyDescent="0.3">
      <c r="A1280" t="s">
        <v>338</v>
      </c>
      <c r="B1280" t="s">
        <v>339</v>
      </c>
      <c r="C1280" t="s">
        <v>1089</v>
      </c>
      <c r="D1280" t="s">
        <v>426</v>
      </c>
      <c r="E1280" t="s">
        <v>1450</v>
      </c>
      <c r="F1280" t="s">
        <v>341</v>
      </c>
      <c r="G1280" t="s">
        <v>423</v>
      </c>
      <c r="H1280" t="s">
        <v>343</v>
      </c>
      <c r="I1280" t="s">
        <v>475</v>
      </c>
      <c r="J1280" t="s">
        <v>475</v>
      </c>
      <c r="K1280">
        <v>14180532</v>
      </c>
      <c r="L1280">
        <v>12180532</v>
      </c>
      <c r="M1280">
        <v>9262082.5</v>
      </c>
      <c r="N1280">
        <v>0</v>
      </c>
      <c r="O1280">
        <v>0</v>
      </c>
      <c r="P1280">
        <v>0</v>
      </c>
      <c r="Q1280">
        <v>3659014.55</v>
      </c>
      <c r="R1280">
        <v>2862267.9</v>
      </c>
      <c r="S1280">
        <v>1316205.42</v>
      </c>
      <c r="T1280">
        <v>3659014.55</v>
      </c>
      <c r="U1280">
        <v>3659014.55</v>
      </c>
      <c r="V1280">
        <v>5603067.9500000002</v>
      </c>
      <c r="W1280">
        <v>8521517.4499999993</v>
      </c>
      <c r="X1280">
        <v>8521517.4499999993</v>
      </c>
      <c r="Y1280">
        <v>8521517.4499999993</v>
      </c>
      <c r="Z1280">
        <v>0</v>
      </c>
      <c r="AA1280">
        <v>0</v>
      </c>
      <c r="AB1280">
        <v>0</v>
      </c>
      <c r="AC1280">
        <v>-2000000</v>
      </c>
      <c r="AD1280">
        <v>0</v>
      </c>
      <c r="AE1280" t="s">
        <v>346</v>
      </c>
      <c r="AF1280" t="s">
        <v>426</v>
      </c>
      <c r="AG1280" t="s">
        <v>469</v>
      </c>
      <c r="AH1280" t="s">
        <v>476</v>
      </c>
      <c r="AI1280" t="s">
        <v>349</v>
      </c>
      <c r="AJ1280" t="s">
        <v>349</v>
      </c>
      <c r="AK1280" t="s">
        <v>349</v>
      </c>
      <c r="AL1280" t="s">
        <v>347</v>
      </c>
      <c r="AM1280" t="s">
        <v>349</v>
      </c>
      <c r="AN1280" t="s">
        <v>349</v>
      </c>
      <c r="AO1280" t="s">
        <v>429</v>
      </c>
      <c r="AP1280" t="s">
        <v>471</v>
      </c>
      <c r="AQ1280" t="s">
        <v>475</v>
      </c>
      <c r="AR1280" t="s">
        <v>352</v>
      </c>
      <c r="AS1280" t="s">
        <v>353</v>
      </c>
    </row>
    <row r="1281" spans="1:45" x14ac:dyDescent="0.3">
      <c r="A1281" t="s">
        <v>338</v>
      </c>
      <c r="B1281" t="s">
        <v>339</v>
      </c>
      <c r="C1281" t="s">
        <v>1089</v>
      </c>
      <c r="D1281" t="s">
        <v>426</v>
      </c>
      <c r="E1281" t="s">
        <v>1451</v>
      </c>
      <c r="F1281" t="s">
        <v>341</v>
      </c>
      <c r="G1281" t="s">
        <v>423</v>
      </c>
      <c r="H1281" t="s">
        <v>343</v>
      </c>
      <c r="I1281" t="s">
        <v>477</v>
      </c>
      <c r="J1281" t="s">
        <v>478</v>
      </c>
      <c r="K1281">
        <v>133983315</v>
      </c>
      <c r="L1281">
        <v>133983315</v>
      </c>
      <c r="M1281">
        <v>94022210</v>
      </c>
      <c r="N1281">
        <v>0</v>
      </c>
      <c r="O1281">
        <v>0</v>
      </c>
      <c r="P1281">
        <v>0</v>
      </c>
      <c r="Q1281">
        <v>10937491.5</v>
      </c>
      <c r="R1281">
        <v>10809804.34</v>
      </c>
      <c r="S1281">
        <v>7286067.5999999996</v>
      </c>
      <c r="T1281">
        <v>10937491.5</v>
      </c>
      <c r="U1281">
        <v>10937491.5</v>
      </c>
      <c r="V1281">
        <v>83084718.5</v>
      </c>
      <c r="W1281">
        <v>123045823.5</v>
      </c>
      <c r="X1281">
        <v>123045823.5</v>
      </c>
      <c r="Y1281">
        <v>123045823.5</v>
      </c>
      <c r="Z1281">
        <v>0</v>
      </c>
      <c r="AA1281">
        <v>0</v>
      </c>
      <c r="AB1281">
        <v>0</v>
      </c>
      <c r="AC1281">
        <v>0</v>
      </c>
      <c r="AD1281">
        <v>0</v>
      </c>
      <c r="AE1281" t="s">
        <v>346</v>
      </c>
      <c r="AF1281" t="s">
        <v>426</v>
      </c>
      <c r="AG1281" t="s">
        <v>469</v>
      </c>
      <c r="AH1281" t="s">
        <v>479</v>
      </c>
      <c r="AI1281" t="s">
        <v>349</v>
      </c>
      <c r="AJ1281" t="s">
        <v>349</v>
      </c>
      <c r="AK1281" t="s">
        <v>349</v>
      </c>
      <c r="AL1281" t="s">
        <v>347</v>
      </c>
      <c r="AM1281" t="s">
        <v>349</v>
      </c>
      <c r="AN1281" t="s">
        <v>349</v>
      </c>
      <c r="AO1281" t="s">
        <v>429</v>
      </c>
      <c r="AP1281" t="s">
        <v>471</v>
      </c>
      <c r="AQ1281" t="s">
        <v>478</v>
      </c>
      <c r="AR1281" t="s">
        <v>352</v>
      </c>
      <c r="AS1281" t="s">
        <v>353</v>
      </c>
    </row>
    <row r="1282" spans="1:45" x14ac:dyDescent="0.3">
      <c r="A1282" t="s">
        <v>338</v>
      </c>
      <c r="B1282" t="s">
        <v>339</v>
      </c>
      <c r="C1282" t="s">
        <v>1089</v>
      </c>
      <c r="D1282" t="s">
        <v>426</v>
      </c>
      <c r="E1282" t="s">
        <v>1452</v>
      </c>
      <c r="F1282" t="s">
        <v>341</v>
      </c>
      <c r="G1282" t="s">
        <v>423</v>
      </c>
      <c r="H1282" t="s">
        <v>343</v>
      </c>
      <c r="I1282" t="s">
        <v>480</v>
      </c>
      <c r="J1282" t="s">
        <v>481</v>
      </c>
      <c r="K1282">
        <v>2000000</v>
      </c>
      <c r="L1282">
        <v>2000000</v>
      </c>
      <c r="M1282">
        <v>1500000</v>
      </c>
      <c r="N1282">
        <v>0</v>
      </c>
      <c r="O1282">
        <v>0</v>
      </c>
      <c r="P1282">
        <v>0</v>
      </c>
      <c r="Q1282">
        <v>469330</v>
      </c>
      <c r="R1282">
        <v>469330</v>
      </c>
      <c r="S1282">
        <v>105720</v>
      </c>
      <c r="T1282">
        <v>469330</v>
      </c>
      <c r="U1282">
        <v>469330</v>
      </c>
      <c r="V1282">
        <v>1030670</v>
      </c>
      <c r="W1282">
        <v>1530670</v>
      </c>
      <c r="X1282">
        <v>1530670</v>
      </c>
      <c r="Y1282">
        <v>1530670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 t="s">
        <v>346</v>
      </c>
      <c r="AF1282" t="s">
        <v>426</v>
      </c>
      <c r="AG1282" t="s">
        <v>482</v>
      </c>
      <c r="AH1282" t="s">
        <v>483</v>
      </c>
      <c r="AI1282" t="s">
        <v>349</v>
      </c>
      <c r="AJ1282" t="s">
        <v>349</v>
      </c>
      <c r="AK1282" t="s">
        <v>349</v>
      </c>
      <c r="AL1282" t="s">
        <v>347</v>
      </c>
      <c r="AM1282" t="s">
        <v>349</v>
      </c>
      <c r="AN1282" t="s">
        <v>349</v>
      </c>
      <c r="AO1282" t="s">
        <v>429</v>
      </c>
      <c r="AP1282" t="s">
        <v>484</v>
      </c>
      <c r="AQ1282" t="s">
        <v>481</v>
      </c>
      <c r="AR1282" t="s">
        <v>352</v>
      </c>
      <c r="AS1282" t="s">
        <v>353</v>
      </c>
    </row>
    <row r="1283" spans="1:45" x14ac:dyDescent="0.3">
      <c r="A1283" t="s">
        <v>338</v>
      </c>
      <c r="B1283" t="s">
        <v>339</v>
      </c>
      <c r="C1283" t="s">
        <v>1089</v>
      </c>
      <c r="D1283" t="s">
        <v>426</v>
      </c>
      <c r="E1283" t="s">
        <v>1453</v>
      </c>
      <c r="F1283" t="s">
        <v>341</v>
      </c>
      <c r="G1283" t="s">
        <v>423</v>
      </c>
      <c r="H1283" t="s">
        <v>343</v>
      </c>
      <c r="I1283" t="s">
        <v>485</v>
      </c>
      <c r="J1283" t="s">
        <v>486</v>
      </c>
      <c r="K1283">
        <v>7500000</v>
      </c>
      <c r="L1283">
        <v>7500000</v>
      </c>
      <c r="M1283">
        <v>5625000</v>
      </c>
      <c r="N1283">
        <v>0</v>
      </c>
      <c r="O1283">
        <v>0</v>
      </c>
      <c r="P1283">
        <v>0</v>
      </c>
      <c r="Q1283">
        <v>1266300</v>
      </c>
      <c r="R1283">
        <v>1266300</v>
      </c>
      <c r="S1283">
        <v>176600</v>
      </c>
      <c r="T1283">
        <v>1266300</v>
      </c>
      <c r="U1283">
        <v>1266300</v>
      </c>
      <c r="V1283">
        <v>4358700</v>
      </c>
      <c r="W1283">
        <v>6233700</v>
      </c>
      <c r="X1283">
        <v>6233700</v>
      </c>
      <c r="Y1283">
        <v>6233700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 t="s">
        <v>346</v>
      </c>
      <c r="AF1283" t="s">
        <v>426</v>
      </c>
      <c r="AG1283" t="s">
        <v>482</v>
      </c>
      <c r="AH1283" t="s">
        <v>487</v>
      </c>
      <c r="AI1283" t="s">
        <v>349</v>
      </c>
      <c r="AJ1283" t="s">
        <v>349</v>
      </c>
      <c r="AK1283" t="s">
        <v>349</v>
      </c>
      <c r="AL1283" t="s">
        <v>347</v>
      </c>
      <c r="AM1283" t="s">
        <v>349</v>
      </c>
      <c r="AN1283" t="s">
        <v>349</v>
      </c>
      <c r="AO1283" t="s">
        <v>429</v>
      </c>
      <c r="AP1283" t="s">
        <v>484</v>
      </c>
      <c r="AQ1283" t="s">
        <v>486</v>
      </c>
      <c r="AR1283" t="s">
        <v>352</v>
      </c>
      <c r="AS1283" t="s">
        <v>353</v>
      </c>
    </row>
    <row r="1284" spans="1:45" x14ac:dyDescent="0.3">
      <c r="A1284" t="s">
        <v>338</v>
      </c>
      <c r="B1284" t="s">
        <v>339</v>
      </c>
      <c r="C1284" t="s">
        <v>1089</v>
      </c>
      <c r="D1284" t="s">
        <v>426</v>
      </c>
      <c r="E1284" t="s">
        <v>1454</v>
      </c>
      <c r="F1284" t="s">
        <v>341</v>
      </c>
      <c r="G1284" t="s">
        <v>423</v>
      </c>
      <c r="H1284" t="s">
        <v>343</v>
      </c>
      <c r="I1284" t="s">
        <v>488</v>
      </c>
      <c r="J1284" t="s">
        <v>488</v>
      </c>
      <c r="K1284">
        <v>12000000</v>
      </c>
      <c r="L1284">
        <v>12000000</v>
      </c>
      <c r="M1284">
        <v>8000000</v>
      </c>
      <c r="N1284">
        <v>0</v>
      </c>
      <c r="O1284">
        <v>0</v>
      </c>
      <c r="P1284">
        <v>0</v>
      </c>
      <c r="Q1284">
        <v>3937973</v>
      </c>
      <c r="R1284">
        <v>3902838</v>
      </c>
      <c r="S1284">
        <v>0</v>
      </c>
      <c r="T1284">
        <v>3937973</v>
      </c>
      <c r="U1284">
        <v>3937973</v>
      </c>
      <c r="V1284">
        <v>4062027</v>
      </c>
      <c r="W1284">
        <v>8062027</v>
      </c>
      <c r="X1284">
        <v>8062027</v>
      </c>
      <c r="Y1284">
        <v>8062027</v>
      </c>
      <c r="Z1284">
        <v>0</v>
      </c>
      <c r="AA1284">
        <v>0</v>
      </c>
      <c r="AB1284">
        <v>0</v>
      </c>
      <c r="AC1284">
        <v>0</v>
      </c>
      <c r="AD1284">
        <v>0</v>
      </c>
      <c r="AE1284" t="s">
        <v>346</v>
      </c>
      <c r="AF1284" t="s">
        <v>426</v>
      </c>
      <c r="AG1284" t="s">
        <v>489</v>
      </c>
      <c r="AH1284" t="s">
        <v>490</v>
      </c>
      <c r="AI1284" t="s">
        <v>349</v>
      </c>
      <c r="AJ1284" t="s">
        <v>349</v>
      </c>
      <c r="AK1284" t="s">
        <v>349</v>
      </c>
      <c r="AL1284" t="s">
        <v>347</v>
      </c>
      <c r="AM1284" t="s">
        <v>349</v>
      </c>
      <c r="AN1284" t="s">
        <v>349</v>
      </c>
      <c r="AO1284" t="s">
        <v>429</v>
      </c>
      <c r="AP1284" t="s">
        <v>491</v>
      </c>
      <c r="AQ1284" t="s">
        <v>488</v>
      </c>
      <c r="AR1284" t="s">
        <v>352</v>
      </c>
      <c r="AS1284" t="s">
        <v>353</v>
      </c>
    </row>
    <row r="1285" spans="1:45" x14ac:dyDescent="0.3">
      <c r="A1285" t="s">
        <v>338</v>
      </c>
      <c r="B1285" t="s">
        <v>339</v>
      </c>
      <c r="C1285" t="s">
        <v>1089</v>
      </c>
      <c r="D1285" t="s">
        <v>426</v>
      </c>
      <c r="E1285" t="s">
        <v>1455</v>
      </c>
      <c r="F1285" t="s">
        <v>341</v>
      </c>
      <c r="G1285" t="s">
        <v>423</v>
      </c>
      <c r="H1285" t="s">
        <v>343</v>
      </c>
      <c r="I1285" t="s">
        <v>492</v>
      </c>
      <c r="J1285" t="s">
        <v>493</v>
      </c>
      <c r="K1285">
        <v>181492400</v>
      </c>
      <c r="L1285">
        <v>181492400</v>
      </c>
      <c r="M1285">
        <v>133906112.5</v>
      </c>
      <c r="N1285">
        <v>0</v>
      </c>
      <c r="O1285">
        <v>0</v>
      </c>
      <c r="P1285">
        <v>0</v>
      </c>
      <c r="Q1285">
        <v>36280373</v>
      </c>
      <c r="R1285">
        <v>36280373</v>
      </c>
      <c r="S1285">
        <v>7194238.9199999999</v>
      </c>
      <c r="T1285">
        <v>36280373</v>
      </c>
      <c r="U1285">
        <v>36280373</v>
      </c>
      <c r="V1285">
        <v>97625739.5</v>
      </c>
      <c r="W1285">
        <v>145212027</v>
      </c>
      <c r="X1285">
        <v>145212027</v>
      </c>
      <c r="Y1285">
        <v>145212027</v>
      </c>
      <c r="Z1285">
        <v>0</v>
      </c>
      <c r="AA1285">
        <v>0</v>
      </c>
      <c r="AB1285">
        <v>0</v>
      </c>
      <c r="AC1285">
        <v>0</v>
      </c>
      <c r="AD1285">
        <v>0</v>
      </c>
      <c r="AE1285" t="s">
        <v>346</v>
      </c>
      <c r="AF1285" t="s">
        <v>426</v>
      </c>
      <c r="AG1285" t="s">
        <v>494</v>
      </c>
      <c r="AH1285" t="s">
        <v>495</v>
      </c>
      <c r="AI1285" t="s">
        <v>349</v>
      </c>
      <c r="AJ1285" t="s">
        <v>349</v>
      </c>
      <c r="AK1285" t="s">
        <v>349</v>
      </c>
      <c r="AL1285" t="s">
        <v>347</v>
      </c>
      <c r="AM1285" t="s">
        <v>349</v>
      </c>
      <c r="AN1285" t="s">
        <v>349</v>
      </c>
      <c r="AO1285" t="s">
        <v>429</v>
      </c>
      <c r="AP1285" t="s">
        <v>496</v>
      </c>
      <c r="AQ1285" t="s">
        <v>493</v>
      </c>
      <c r="AR1285" t="s">
        <v>352</v>
      </c>
      <c r="AS1285" t="s">
        <v>353</v>
      </c>
    </row>
    <row r="1286" spans="1:45" x14ac:dyDescent="0.3">
      <c r="A1286" t="s">
        <v>338</v>
      </c>
      <c r="B1286" t="s">
        <v>339</v>
      </c>
      <c r="C1286" t="s">
        <v>1089</v>
      </c>
      <c r="D1286" t="s">
        <v>426</v>
      </c>
      <c r="E1286" t="s">
        <v>1458</v>
      </c>
      <c r="F1286" t="s">
        <v>341</v>
      </c>
      <c r="G1286" t="s">
        <v>423</v>
      </c>
      <c r="H1286" t="s">
        <v>343</v>
      </c>
      <c r="I1286" t="s">
        <v>503</v>
      </c>
      <c r="J1286" t="s">
        <v>504</v>
      </c>
      <c r="K1286">
        <v>15000000</v>
      </c>
      <c r="L1286">
        <v>15000000</v>
      </c>
      <c r="M1286">
        <v>10666666.619999999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10666666.619999999</v>
      </c>
      <c r="W1286">
        <v>15000000</v>
      </c>
      <c r="X1286">
        <v>15000000</v>
      </c>
      <c r="Y1286">
        <v>15000000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 t="s">
        <v>346</v>
      </c>
      <c r="AF1286" t="s">
        <v>426</v>
      </c>
      <c r="AG1286" t="s">
        <v>505</v>
      </c>
      <c r="AH1286" t="s">
        <v>506</v>
      </c>
      <c r="AI1286" t="s">
        <v>349</v>
      </c>
      <c r="AJ1286" t="s">
        <v>349</v>
      </c>
      <c r="AK1286" t="s">
        <v>349</v>
      </c>
      <c r="AL1286" t="s">
        <v>347</v>
      </c>
      <c r="AM1286" t="s">
        <v>349</v>
      </c>
      <c r="AN1286" t="s">
        <v>349</v>
      </c>
      <c r="AO1286" t="s">
        <v>429</v>
      </c>
      <c r="AP1286" t="s">
        <v>507</v>
      </c>
      <c r="AQ1286" t="s">
        <v>504</v>
      </c>
      <c r="AR1286" t="s">
        <v>352</v>
      </c>
      <c r="AS1286" t="s">
        <v>353</v>
      </c>
    </row>
    <row r="1287" spans="1:45" x14ac:dyDescent="0.3">
      <c r="A1287" t="s">
        <v>338</v>
      </c>
      <c r="B1287" t="s">
        <v>339</v>
      </c>
      <c r="C1287" t="s">
        <v>1089</v>
      </c>
      <c r="D1287" t="s">
        <v>426</v>
      </c>
      <c r="E1287" t="s">
        <v>1461</v>
      </c>
      <c r="F1287" t="s">
        <v>341</v>
      </c>
      <c r="G1287" t="s">
        <v>423</v>
      </c>
      <c r="H1287" t="s">
        <v>343</v>
      </c>
      <c r="I1287" t="s">
        <v>515</v>
      </c>
      <c r="J1287" t="s">
        <v>516</v>
      </c>
      <c r="K1287">
        <v>2000000</v>
      </c>
      <c r="L1287">
        <v>4000000</v>
      </c>
      <c r="M1287">
        <v>3000000</v>
      </c>
      <c r="N1287">
        <v>0</v>
      </c>
      <c r="O1287">
        <v>0</v>
      </c>
      <c r="P1287">
        <v>0</v>
      </c>
      <c r="Q1287">
        <v>1864564.59</v>
      </c>
      <c r="R1287">
        <v>1864564.59</v>
      </c>
      <c r="S1287">
        <v>44672.65</v>
      </c>
      <c r="T1287">
        <v>1864564.59</v>
      </c>
      <c r="U1287">
        <v>1864564.59</v>
      </c>
      <c r="V1287">
        <v>1135435.4099999999</v>
      </c>
      <c r="W1287">
        <v>2135435.41</v>
      </c>
      <c r="X1287">
        <v>2135435.41</v>
      </c>
      <c r="Y1287">
        <v>2135435.41</v>
      </c>
      <c r="Z1287">
        <v>0</v>
      </c>
      <c r="AA1287">
        <v>0</v>
      </c>
      <c r="AB1287">
        <v>0</v>
      </c>
      <c r="AC1287">
        <v>0</v>
      </c>
      <c r="AD1287">
        <v>2000000</v>
      </c>
      <c r="AE1287" t="s">
        <v>346</v>
      </c>
      <c r="AF1287" t="s">
        <v>426</v>
      </c>
      <c r="AG1287" t="s">
        <v>505</v>
      </c>
      <c r="AH1287" t="s">
        <v>517</v>
      </c>
      <c r="AI1287" t="s">
        <v>349</v>
      </c>
      <c r="AJ1287" t="s">
        <v>349</v>
      </c>
      <c r="AK1287" t="s">
        <v>349</v>
      </c>
      <c r="AL1287" t="s">
        <v>347</v>
      </c>
      <c r="AM1287" t="s">
        <v>349</v>
      </c>
      <c r="AN1287" t="s">
        <v>349</v>
      </c>
      <c r="AO1287" t="s">
        <v>429</v>
      </c>
      <c r="AP1287" t="s">
        <v>507</v>
      </c>
      <c r="AQ1287" t="s">
        <v>516</v>
      </c>
      <c r="AR1287" t="s">
        <v>352</v>
      </c>
      <c r="AS1287" t="s">
        <v>353</v>
      </c>
    </row>
    <row r="1288" spans="1:45" x14ac:dyDescent="0.3">
      <c r="A1288" t="s">
        <v>338</v>
      </c>
      <c r="B1288" t="s">
        <v>339</v>
      </c>
      <c r="C1288" t="s">
        <v>1089</v>
      </c>
      <c r="D1288" t="s">
        <v>426</v>
      </c>
      <c r="E1288" t="s">
        <v>1464</v>
      </c>
      <c r="F1288" t="s">
        <v>341</v>
      </c>
      <c r="G1288" t="s">
        <v>423</v>
      </c>
      <c r="H1288" t="s">
        <v>343</v>
      </c>
      <c r="I1288" t="s">
        <v>525</v>
      </c>
      <c r="J1288" t="s">
        <v>526</v>
      </c>
      <c r="K1288">
        <v>8869043</v>
      </c>
      <c r="L1288">
        <v>8869043</v>
      </c>
      <c r="M1288">
        <v>6651782.25</v>
      </c>
      <c r="N1288">
        <v>0</v>
      </c>
      <c r="O1288">
        <v>0</v>
      </c>
      <c r="P1288">
        <v>0</v>
      </c>
      <c r="Q1288">
        <v>2879469.96</v>
      </c>
      <c r="R1288">
        <v>1562257.77</v>
      </c>
      <c r="S1288">
        <v>175865.57</v>
      </c>
      <c r="T1288">
        <v>2879469.96</v>
      </c>
      <c r="U1288">
        <v>2879469.96</v>
      </c>
      <c r="V1288">
        <v>3772312.29</v>
      </c>
      <c r="W1288">
        <v>5989573.04</v>
      </c>
      <c r="X1288">
        <v>5989573.04</v>
      </c>
      <c r="Y1288">
        <v>5989573.04</v>
      </c>
      <c r="Z1288">
        <v>0</v>
      </c>
      <c r="AA1288">
        <v>0</v>
      </c>
      <c r="AB1288">
        <v>0</v>
      </c>
      <c r="AC1288">
        <v>0</v>
      </c>
      <c r="AD1288">
        <v>0</v>
      </c>
      <c r="AE1288" t="s">
        <v>346</v>
      </c>
      <c r="AF1288" t="s">
        <v>426</v>
      </c>
      <c r="AG1288" t="s">
        <v>505</v>
      </c>
      <c r="AH1288" t="s">
        <v>527</v>
      </c>
      <c r="AI1288" t="s">
        <v>349</v>
      </c>
      <c r="AJ1288" t="s">
        <v>349</v>
      </c>
      <c r="AK1288" t="s">
        <v>349</v>
      </c>
      <c r="AL1288" t="s">
        <v>347</v>
      </c>
      <c r="AM1288" t="s">
        <v>528</v>
      </c>
      <c r="AN1288" t="s">
        <v>349</v>
      </c>
      <c r="AO1288" t="s">
        <v>429</v>
      </c>
      <c r="AP1288" t="s">
        <v>507</v>
      </c>
      <c r="AQ1288" t="s">
        <v>526</v>
      </c>
      <c r="AR1288" t="s">
        <v>352</v>
      </c>
      <c r="AS1288" t="s">
        <v>353</v>
      </c>
    </row>
    <row r="1289" spans="1:45" x14ac:dyDescent="0.3">
      <c r="A1289" t="s">
        <v>338</v>
      </c>
      <c r="B1289" t="s">
        <v>339</v>
      </c>
      <c r="C1289" t="s">
        <v>1089</v>
      </c>
      <c r="D1289" t="s">
        <v>426</v>
      </c>
      <c r="E1289" t="s">
        <v>1466</v>
      </c>
      <c r="F1289" t="s">
        <v>341</v>
      </c>
      <c r="G1289" t="s">
        <v>532</v>
      </c>
      <c r="H1289" t="s">
        <v>343</v>
      </c>
      <c r="I1289" t="s">
        <v>533</v>
      </c>
      <c r="J1289" t="s">
        <v>534</v>
      </c>
      <c r="K1289">
        <v>1500000</v>
      </c>
      <c r="L1289">
        <v>1500000</v>
      </c>
      <c r="M1289">
        <v>1125000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1125000</v>
      </c>
      <c r="W1289">
        <v>1500000</v>
      </c>
      <c r="X1289">
        <v>1500000</v>
      </c>
      <c r="Y1289">
        <v>1500000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 t="s">
        <v>346</v>
      </c>
      <c r="AF1289" t="s">
        <v>426</v>
      </c>
      <c r="AG1289" t="s">
        <v>535</v>
      </c>
      <c r="AH1289" t="s">
        <v>536</v>
      </c>
      <c r="AI1289" t="s">
        <v>349</v>
      </c>
      <c r="AJ1289" t="s">
        <v>349</v>
      </c>
      <c r="AK1289" t="s">
        <v>349</v>
      </c>
      <c r="AL1289" t="s">
        <v>347</v>
      </c>
      <c r="AM1289" t="s">
        <v>349</v>
      </c>
      <c r="AN1289" t="s">
        <v>349</v>
      </c>
      <c r="AO1289" t="s">
        <v>429</v>
      </c>
      <c r="AP1289" t="s">
        <v>537</v>
      </c>
      <c r="AQ1289" t="s">
        <v>534</v>
      </c>
      <c r="AR1289" t="s">
        <v>352</v>
      </c>
      <c r="AS1289" t="s">
        <v>353</v>
      </c>
    </row>
    <row r="1290" spans="1:45" x14ac:dyDescent="0.3">
      <c r="A1290" t="s">
        <v>338</v>
      </c>
      <c r="B1290" t="s">
        <v>339</v>
      </c>
      <c r="C1290" t="s">
        <v>1089</v>
      </c>
      <c r="D1290" t="s">
        <v>426</v>
      </c>
      <c r="E1290" t="s">
        <v>1467</v>
      </c>
      <c r="F1290" t="s">
        <v>341</v>
      </c>
      <c r="G1290" t="s">
        <v>532</v>
      </c>
      <c r="H1290" t="s">
        <v>343</v>
      </c>
      <c r="I1290" t="s">
        <v>538</v>
      </c>
      <c r="J1290" t="s">
        <v>538</v>
      </c>
      <c r="K1290">
        <v>1000000</v>
      </c>
      <c r="L1290">
        <v>1200000</v>
      </c>
      <c r="M1290">
        <v>850000</v>
      </c>
      <c r="N1290">
        <v>0</v>
      </c>
      <c r="O1290">
        <v>0</v>
      </c>
      <c r="P1290">
        <v>0</v>
      </c>
      <c r="Q1290">
        <v>653617.93000000005</v>
      </c>
      <c r="R1290">
        <v>653617.93000000005</v>
      </c>
      <c r="S1290">
        <v>459996.82</v>
      </c>
      <c r="T1290">
        <v>653617.93000000005</v>
      </c>
      <c r="U1290">
        <v>653617.93000000005</v>
      </c>
      <c r="V1290">
        <v>196382.07</v>
      </c>
      <c r="W1290">
        <v>546382.06999999995</v>
      </c>
      <c r="X1290">
        <v>546382.06999999995</v>
      </c>
      <c r="Y1290">
        <v>546382.06999999995</v>
      </c>
      <c r="Z1290">
        <v>0</v>
      </c>
      <c r="AA1290">
        <v>0</v>
      </c>
      <c r="AB1290">
        <v>0</v>
      </c>
      <c r="AC1290">
        <v>0</v>
      </c>
      <c r="AD1290">
        <v>200000</v>
      </c>
      <c r="AE1290" t="s">
        <v>346</v>
      </c>
      <c r="AF1290" t="s">
        <v>426</v>
      </c>
      <c r="AG1290" t="s">
        <v>535</v>
      </c>
      <c r="AH1290" t="s">
        <v>539</v>
      </c>
      <c r="AI1290" t="s">
        <v>349</v>
      </c>
      <c r="AJ1290" t="s">
        <v>349</v>
      </c>
      <c r="AK1290" t="s">
        <v>349</v>
      </c>
      <c r="AL1290" t="s">
        <v>347</v>
      </c>
      <c r="AM1290" t="s">
        <v>349</v>
      </c>
      <c r="AN1290" t="s">
        <v>349</v>
      </c>
      <c r="AO1290" t="s">
        <v>429</v>
      </c>
      <c r="AP1290" t="s">
        <v>537</v>
      </c>
      <c r="AQ1290" t="s">
        <v>538</v>
      </c>
      <c r="AR1290" t="s">
        <v>352</v>
      </c>
      <c r="AS1290" t="s">
        <v>353</v>
      </c>
    </row>
    <row r="1291" spans="1:45" x14ac:dyDescent="0.3">
      <c r="A1291" t="s">
        <v>338</v>
      </c>
      <c r="B1291" t="s">
        <v>339</v>
      </c>
      <c r="C1291" t="s">
        <v>1089</v>
      </c>
      <c r="D1291" t="s">
        <v>426</v>
      </c>
      <c r="E1291" t="s">
        <v>1508</v>
      </c>
      <c r="F1291" t="s">
        <v>341</v>
      </c>
      <c r="G1291" t="s">
        <v>423</v>
      </c>
      <c r="H1291" t="s">
        <v>343</v>
      </c>
      <c r="I1291" t="s">
        <v>764</v>
      </c>
      <c r="J1291" t="s">
        <v>765</v>
      </c>
      <c r="K1291">
        <v>1500000</v>
      </c>
      <c r="L1291">
        <v>1500000</v>
      </c>
      <c r="M1291">
        <v>1125000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1125000</v>
      </c>
      <c r="W1291">
        <v>1500000</v>
      </c>
      <c r="X1291">
        <v>1500000</v>
      </c>
      <c r="Y1291">
        <v>1500000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 t="s">
        <v>346</v>
      </c>
      <c r="AF1291" t="s">
        <v>426</v>
      </c>
      <c r="AG1291" t="s">
        <v>541</v>
      </c>
      <c r="AH1291" t="s">
        <v>766</v>
      </c>
      <c r="AI1291" t="s">
        <v>349</v>
      </c>
      <c r="AJ1291" t="s">
        <v>349</v>
      </c>
      <c r="AK1291" t="s">
        <v>349</v>
      </c>
      <c r="AL1291" t="s">
        <v>347</v>
      </c>
      <c r="AM1291" t="s">
        <v>349</v>
      </c>
      <c r="AN1291" t="s">
        <v>349</v>
      </c>
      <c r="AO1291" t="s">
        <v>429</v>
      </c>
      <c r="AP1291" t="s">
        <v>543</v>
      </c>
      <c r="AQ1291" t="s">
        <v>765</v>
      </c>
      <c r="AR1291" t="s">
        <v>352</v>
      </c>
      <c r="AS1291" t="s">
        <v>353</v>
      </c>
    </row>
    <row r="1292" spans="1:45" x14ac:dyDescent="0.3">
      <c r="A1292" t="s">
        <v>338</v>
      </c>
      <c r="B1292" t="s">
        <v>339</v>
      </c>
      <c r="C1292" t="s">
        <v>1089</v>
      </c>
      <c r="D1292" t="s">
        <v>426</v>
      </c>
      <c r="E1292" t="s">
        <v>1468</v>
      </c>
      <c r="F1292" t="s">
        <v>341</v>
      </c>
      <c r="G1292" t="s">
        <v>423</v>
      </c>
      <c r="H1292" t="s">
        <v>343</v>
      </c>
      <c r="I1292" t="s">
        <v>540</v>
      </c>
      <c r="J1292" t="s">
        <v>540</v>
      </c>
      <c r="K1292">
        <v>400000</v>
      </c>
      <c r="L1292">
        <v>400000</v>
      </c>
      <c r="M1292">
        <v>300000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300000</v>
      </c>
      <c r="W1292">
        <v>400000</v>
      </c>
      <c r="X1292">
        <v>400000</v>
      </c>
      <c r="Y1292">
        <v>400000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 t="s">
        <v>346</v>
      </c>
      <c r="AF1292" t="s">
        <v>426</v>
      </c>
      <c r="AG1292" t="s">
        <v>541</v>
      </c>
      <c r="AH1292" t="s">
        <v>542</v>
      </c>
      <c r="AI1292" t="s">
        <v>349</v>
      </c>
      <c r="AJ1292" t="s">
        <v>349</v>
      </c>
      <c r="AK1292" t="s">
        <v>349</v>
      </c>
      <c r="AL1292" t="s">
        <v>347</v>
      </c>
      <c r="AM1292" t="s">
        <v>349</v>
      </c>
      <c r="AN1292" t="s">
        <v>349</v>
      </c>
      <c r="AO1292" t="s">
        <v>429</v>
      </c>
      <c r="AP1292" t="s">
        <v>543</v>
      </c>
      <c r="AQ1292" t="s">
        <v>540</v>
      </c>
      <c r="AR1292" t="s">
        <v>352</v>
      </c>
      <c r="AS1292" t="s">
        <v>353</v>
      </c>
    </row>
    <row r="1293" spans="1:45" x14ac:dyDescent="0.3">
      <c r="A1293" t="s">
        <v>338</v>
      </c>
      <c r="B1293" t="s">
        <v>339</v>
      </c>
      <c r="C1293" t="s">
        <v>1089</v>
      </c>
      <c r="D1293" t="s">
        <v>549</v>
      </c>
      <c r="E1293" t="s">
        <v>1470</v>
      </c>
      <c r="F1293" t="s">
        <v>341</v>
      </c>
      <c r="G1293" t="s">
        <v>423</v>
      </c>
      <c r="H1293" t="s">
        <v>343</v>
      </c>
      <c r="I1293" t="s">
        <v>547</v>
      </c>
      <c r="J1293" t="s">
        <v>548</v>
      </c>
      <c r="K1293">
        <v>1000000</v>
      </c>
      <c r="L1293">
        <v>1000000</v>
      </c>
      <c r="M1293">
        <v>750000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750000</v>
      </c>
      <c r="W1293">
        <v>1000000</v>
      </c>
      <c r="X1293">
        <v>1000000</v>
      </c>
      <c r="Y1293">
        <v>1000000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 t="s">
        <v>346</v>
      </c>
      <c r="AF1293" t="s">
        <v>549</v>
      </c>
      <c r="AG1293" t="s">
        <v>550</v>
      </c>
      <c r="AH1293" t="s">
        <v>551</v>
      </c>
      <c r="AI1293" t="s">
        <v>349</v>
      </c>
      <c r="AJ1293" t="s">
        <v>349</v>
      </c>
      <c r="AK1293" t="s">
        <v>349</v>
      </c>
      <c r="AL1293" t="s">
        <v>347</v>
      </c>
      <c r="AM1293" t="s">
        <v>349</v>
      </c>
      <c r="AN1293" t="s">
        <v>349</v>
      </c>
      <c r="AO1293" t="s">
        <v>552</v>
      </c>
      <c r="AP1293" t="s">
        <v>553</v>
      </c>
      <c r="AQ1293" t="s">
        <v>548</v>
      </c>
      <c r="AR1293" t="s">
        <v>352</v>
      </c>
      <c r="AS1293" t="s">
        <v>353</v>
      </c>
    </row>
    <row r="1294" spans="1:45" x14ac:dyDescent="0.3">
      <c r="A1294" t="s">
        <v>338</v>
      </c>
      <c r="B1294" t="s">
        <v>339</v>
      </c>
      <c r="C1294" t="s">
        <v>1089</v>
      </c>
      <c r="D1294" t="s">
        <v>549</v>
      </c>
      <c r="E1294" t="s">
        <v>1471</v>
      </c>
      <c r="F1294" t="s">
        <v>341</v>
      </c>
      <c r="G1294" t="s">
        <v>423</v>
      </c>
      <c r="H1294" t="s">
        <v>343</v>
      </c>
      <c r="I1294" t="s">
        <v>554</v>
      </c>
      <c r="J1294" t="s">
        <v>555</v>
      </c>
      <c r="K1294">
        <v>500000</v>
      </c>
      <c r="L1294">
        <v>250000</v>
      </c>
      <c r="M1294">
        <v>250000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250000</v>
      </c>
      <c r="W1294">
        <v>250000</v>
      </c>
      <c r="X1294">
        <v>250000</v>
      </c>
      <c r="Y1294">
        <v>250000</v>
      </c>
      <c r="Z1294">
        <v>0</v>
      </c>
      <c r="AA1294">
        <v>0</v>
      </c>
      <c r="AB1294">
        <v>0</v>
      </c>
      <c r="AC1294">
        <v>-250000</v>
      </c>
      <c r="AD1294">
        <v>0</v>
      </c>
      <c r="AE1294" t="s">
        <v>346</v>
      </c>
      <c r="AF1294" t="s">
        <v>549</v>
      </c>
      <c r="AG1294" t="s">
        <v>550</v>
      </c>
      <c r="AH1294" t="s">
        <v>556</v>
      </c>
      <c r="AI1294" t="s">
        <v>349</v>
      </c>
      <c r="AJ1294" t="s">
        <v>349</v>
      </c>
      <c r="AK1294" t="s">
        <v>349</v>
      </c>
      <c r="AL1294" t="s">
        <v>347</v>
      </c>
      <c r="AM1294" t="s">
        <v>349</v>
      </c>
      <c r="AN1294" t="s">
        <v>349</v>
      </c>
      <c r="AO1294" t="s">
        <v>552</v>
      </c>
      <c r="AP1294" t="s">
        <v>553</v>
      </c>
      <c r="AQ1294" t="s">
        <v>555</v>
      </c>
      <c r="AR1294" t="s">
        <v>352</v>
      </c>
      <c r="AS1294" t="s">
        <v>353</v>
      </c>
    </row>
    <row r="1295" spans="1:45" x14ac:dyDescent="0.3">
      <c r="A1295" t="s">
        <v>338</v>
      </c>
      <c r="B1295" t="s">
        <v>339</v>
      </c>
      <c r="C1295" t="s">
        <v>1089</v>
      </c>
      <c r="D1295" t="s">
        <v>549</v>
      </c>
      <c r="E1295" t="s">
        <v>1472</v>
      </c>
      <c r="F1295" t="s">
        <v>341</v>
      </c>
      <c r="G1295" t="s">
        <v>423</v>
      </c>
      <c r="H1295" t="s">
        <v>343</v>
      </c>
      <c r="I1295" t="s">
        <v>557</v>
      </c>
      <c r="J1295" t="s">
        <v>558</v>
      </c>
      <c r="K1295">
        <v>1000000</v>
      </c>
      <c r="L1295">
        <v>1000000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1000000</v>
      </c>
      <c r="X1295">
        <v>1000000</v>
      </c>
      <c r="Y1295">
        <v>1000000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 t="s">
        <v>346</v>
      </c>
      <c r="AF1295" t="s">
        <v>549</v>
      </c>
      <c r="AG1295" t="s">
        <v>550</v>
      </c>
      <c r="AH1295" t="s">
        <v>559</v>
      </c>
      <c r="AI1295" t="s">
        <v>349</v>
      </c>
      <c r="AJ1295" t="s">
        <v>349</v>
      </c>
      <c r="AK1295" t="s">
        <v>349</v>
      </c>
      <c r="AL1295" t="s">
        <v>347</v>
      </c>
      <c r="AM1295" t="s">
        <v>349</v>
      </c>
      <c r="AN1295" t="s">
        <v>349</v>
      </c>
      <c r="AO1295" t="s">
        <v>552</v>
      </c>
      <c r="AP1295" t="s">
        <v>553</v>
      </c>
      <c r="AQ1295" t="s">
        <v>558</v>
      </c>
      <c r="AR1295" t="s">
        <v>352</v>
      </c>
      <c r="AS1295" t="s">
        <v>353</v>
      </c>
    </row>
    <row r="1296" spans="1:45" x14ac:dyDescent="0.3">
      <c r="A1296" t="s">
        <v>338</v>
      </c>
      <c r="B1296" t="s">
        <v>339</v>
      </c>
      <c r="C1296" t="s">
        <v>1089</v>
      </c>
      <c r="D1296" t="s">
        <v>549</v>
      </c>
      <c r="E1296" t="s">
        <v>1476</v>
      </c>
      <c r="F1296" t="s">
        <v>341</v>
      </c>
      <c r="G1296" t="s">
        <v>423</v>
      </c>
      <c r="H1296" t="s">
        <v>343</v>
      </c>
      <c r="I1296" t="s">
        <v>570</v>
      </c>
      <c r="J1296" t="s">
        <v>571</v>
      </c>
      <c r="K1296">
        <v>50000</v>
      </c>
      <c r="L1296">
        <v>50000</v>
      </c>
      <c r="M1296">
        <v>37500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37500</v>
      </c>
      <c r="W1296">
        <v>50000</v>
      </c>
      <c r="X1296">
        <v>50000</v>
      </c>
      <c r="Y1296">
        <v>50000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 t="s">
        <v>346</v>
      </c>
      <c r="AF1296" t="s">
        <v>549</v>
      </c>
      <c r="AG1296" t="s">
        <v>572</v>
      </c>
      <c r="AH1296" t="s">
        <v>573</v>
      </c>
      <c r="AI1296" t="s">
        <v>349</v>
      </c>
      <c r="AJ1296" t="s">
        <v>349</v>
      </c>
      <c r="AK1296" t="s">
        <v>349</v>
      </c>
      <c r="AL1296" t="s">
        <v>347</v>
      </c>
      <c r="AM1296" t="s">
        <v>349</v>
      </c>
      <c r="AN1296" t="s">
        <v>349</v>
      </c>
      <c r="AO1296" t="s">
        <v>552</v>
      </c>
      <c r="AP1296" t="s">
        <v>574</v>
      </c>
      <c r="AQ1296" t="s">
        <v>571</v>
      </c>
      <c r="AR1296" t="s">
        <v>352</v>
      </c>
      <c r="AS1296" t="s">
        <v>353</v>
      </c>
    </row>
    <row r="1297" spans="1:45" x14ac:dyDescent="0.3">
      <c r="A1297" t="s">
        <v>338</v>
      </c>
      <c r="B1297" t="s">
        <v>339</v>
      </c>
      <c r="C1297" t="s">
        <v>1089</v>
      </c>
      <c r="D1297" t="s">
        <v>549</v>
      </c>
      <c r="E1297" t="s">
        <v>1479</v>
      </c>
      <c r="F1297" t="s">
        <v>341</v>
      </c>
      <c r="G1297" t="s">
        <v>423</v>
      </c>
      <c r="H1297" t="s">
        <v>343</v>
      </c>
      <c r="I1297" t="s">
        <v>581</v>
      </c>
      <c r="J1297" t="s">
        <v>582</v>
      </c>
      <c r="K1297">
        <v>1000000</v>
      </c>
      <c r="L1297">
        <v>500000</v>
      </c>
      <c r="M1297">
        <v>500000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500000</v>
      </c>
      <c r="W1297">
        <v>500000</v>
      </c>
      <c r="X1297">
        <v>500000</v>
      </c>
      <c r="Y1297">
        <v>500000</v>
      </c>
      <c r="Z1297">
        <v>0</v>
      </c>
      <c r="AA1297">
        <v>0</v>
      </c>
      <c r="AB1297">
        <v>0</v>
      </c>
      <c r="AC1297">
        <v>-500000</v>
      </c>
      <c r="AD1297">
        <v>0</v>
      </c>
      <c r="AE1297" t="s">
        <v>346</v>
      </c>
      <c r="AF1297" t="s">
        <v>549</v>
      </c>
      <c r="AG1297" t="s">
        <v>572</v>
      </c>
      <c r="AH1297" t="s">
        <v>583</v>
      </c>
      <c r="AI1297" t="s">
        <v>349</v>
      </c>
      <c r="AJ1297" t="s">
        <v>349</v>
      </c>
      <c r="AK1297" t="s">
        <v>349</v>
      </c>
      <c r="AL1297" t="s">
        <v>347</v>
      </c>
      <c r="AM1297" t="s">
        <v>349</v>
      </c>
      <c r="AN1297" t="s">
        <v>349</v>
      </c>
      <c r="AO1297" t="s">
        <v>552</v>
      </c>
      <c r="AP1297" t="s">
        <v>574</v>
      </c>
      <c r="AQ1297" t="s">
        <v>582</v>
      </c>
      <c r="AR1297" t="s">
        <v>352</v>
      </c>
      <c r="AS1297" t="s">
        <v>353</v>
      </c>
    </row>
    <row r="1298" spans="1:45" x14ac:dyDescent="0.3">
      <c r="A1298" t="s">
        <v>338</v>
      </c>
      <c r="B1298" t="s">
        <v>339</v>
      </c>
      <c r="C1298" t="s">
        <v>1089</v>
      </c>
      <c r="D1298" t="s">
        <v>549</v>
      </c>
      <c r="E1298" t="s">
        <v>1515</v>
      </c>
      <c r="F1298" t="s">
        <v>341</v>
      </c>
      <c r="G1298" t="s">
        <v>423</v>
      </c>
      <c r="H1298" t="s">
        <v>343</v>
      </c>
      <c r="I1298" t="s">
        <v>828</v>
      </c>
      <c r="J1298" t="s">
        <v>829</v>
      </c>
      <c r="K1298">
        <v>150000</v>
      </c>
      <c r="L1298">
        <v>150000</v>
      </c>
      <c r="M1298">
        <v>112500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112500</v>
      </c>
      <c r="W1298">
        <v>150000</v>
      </c>
      <c r="X1298">
        <v>150000</v>
      </c>
      <c r="Y1298">
        <v>150000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 t="s">
        <v>346</v>
      </c>
      <c r="AF1298" t="s">
        <v>549</v>
      </c>
      <c r="AG1298" t="s">
        <v>572</v>
      </c>
      <c r="AH1298" t="s">
        <v>830</v>
      </c>
      <c r="AI1298" t="s">
        <v>349</v>
      </c>
      <c r="AJ1298" t="s">
        <v>349</v>
      </c>
      <c r="AK1298" t="s">
        <v>349</v>
      </c>
      <c r="AL1298" t="s">
        <v>347</v>
      </c>
      <c r="AM1298" t="s">
        <v>349</v>
      </c>
      <c r="AN1298" t="s">
        <v>349</v>
      </c>
      <c r="AO1298" t="s">
        <v>552</v>
      </c>
      <c r="AP1298" t="s">
        <v>574</v>
      </c>
      <c r="AQ1298" t="s">
        <v>829</v>
      </c>
      <c r="AR1298" t="s">
        <v>352</v>
      </c>
      <c r="AS1298" t="s">
        <v>353</v>
      </c>
    </row>
    <row r="1299" spans="1:45" x14ac:dyDescent="0.3">
      <c r="A1299" t="s">
        <v>338</v>
      </c>
      <c r="B1299" t="s">
        <v>339</v>
      </c>
      <c r="C1299" t="s">
        <v>1089</v>
      </c>
      <c r="D1299" t="s">
        <v>549</v>
      </c>
      <c r="E1299" t="s">
        <v>1481</v>
      </c>
      <c r="F1299" t="s">
        <v>341</v>
      </c>
      <c r="G1299" t="s">
        <v>423</v>
      </c>
      <c r="H1299" t="s">
        <v>343</v>
      </c>
      <c r="I1299" t="s">
        <v>587</v>
      </c>
      <c r="J1299" t="s">
        <v>588</v>
      </c>
      <c r="K1299">
        <v>100000</v>
      </c>
      <c r="L1299">
        <v>100000</v>
      </c>
      <c r="M1299">
        <v>75000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75000</v>
      </c>
      <c r="W1299">
        <v>100000</v>
      </c>
      <c r="X1299">
        <v>100000</v>
      </c>
      <c r="Y1299">
        <v>100000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 t="s">
        <v>346</v>
      </c>
      <c r="AF1299" t="s">
        <v>549</v>
      </c>
      <c r="AG1299" t="s">
        <v>572</v>
      </c>
      <c r="AH1299" t="s">
        <v>589</v>
      </c>
      <c r="AI1299" t="s">
        <v>349</v>
      </c>
      <c r="AJ1299" t="s">
        <v>349</v>
      </c>
      <c r="AK1299" t="s">
        <v>349</v>
      </c>
      <c r="AL1299" t="s">
        <v>347</v>
      </c>
      <c r="AM1299" t="s">
        <v>590</v>
      </c>
      <c r="AN1299" t="s">
        <v>349</v>
      </c>
      <c r="AO1299" t="s">
        <v>552</v>
      </c>
      <c r="AP1299" t="s">
        <v>574</v>
      </c>
      <c r="AQ1299" t="s">
        <v>588</v>
      </c>
      <c r="AR1299" t="s">
        <v>352</v>
      </c>
      <c r="AS1299" t="s">
        <v>353</v>
      </c>
    </row>
    <row r="1300" spans="1:45" x14ac:dyDescent="0.3">
      <c r="A1300" t="s">
        <v>338</v>
      </c>
      <c r="B1300" t="s">
        <v>339</v>
      </c>
      <c r="C1300" t="s">
        <v>1089</v>
      </c>
      <c r="D1300" t="s">
        <v>549</v>
      </c>
      <c r="E1300" t="s">
        <v>1482</v>
      </c>
      <c r="F1300" t="s">
        <v>341</v>
      </c>
      <c r="G1300" t="s">
        <v>423</v>
      </c>
      <c r="H1300" t="s">
        <v>343</v>
      </c>
      <c r="I1300" t="s">
        <v>591</v>
      </c>
      <c r="J1300" t="s">
        <v>592</v>
      </c>
      <c r="K1300">
        <v>150000</v>
      </c>
      <c r="L1300">
        <v>150000</v>
      </c>
      <c r="M1300">
        <v>112500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112500</v>
      </c>
      <c r="W1300">
        <v>150000</v>
      </c>
      <c r="X1300">
        <v>150000</v>
      </c>
      <c r="Y1300">
        <v>150000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 t="s">
        <v>346</v>
      </c>
      <c r="AF1300" t="s">
        <v>549</v>
      </c>
      <c r="AG1300" t="s">
        <v>593</v>
      </c>
      <c r="AH1300" t="s">
        <v>594</v>
      </c>
      <c r="AI1300" t="s">
        <v>349</v>
      </c>
      <c r="AJ1300" t="s">
        <v>349</v>
      </c>
      <c r="AK1300" t="s">
        <v>349</v>
      </c>
      <c r="AL1300" t="s">
        <v>347</v>
      </c>
      <c r="AM1300" t="s">
        <v>349</v>
      </c>
      <c r="AN1300" t="s">
        <v>349</v>
      </c>
      <c r="AO1300" t="s">
        <v>552</v>
      </c>
      <c r="AP1300" t="s">
        <v>595</v>
      </c>
      <c r="AQ1300" t="s">
        <v>592</v>
      </c>
      <c r="AR1300" t="s">
        <v>352</v>
      </c>
      <c r="AS1300" t="s">
        <v>353</v>
      </c>
    </row>
    <row r="1301" spans="1:45" x14ac:dyDescent="0.3">
      <c r="A1301" t="s">
        <v>338</v>
      </c>
      <c r="B1301" t="s">
        <v>339</v>
      </c>
      <c r="C1301" t="s">
        <v>1089</v>
      </c>
      <c r="D1301" t="s">
        <v>549</v>
      </c>
      <c r="E1301" t="s">
        <v>1483</v>
      </c>
      <c r="F1301" t="s">
        <v>341</v>
      </c>
      <c r="G1301" t="s">
        <v>423</v>
      </c>
      <c r="H1301" t="s">
        <v>343</v>
      </c>
      <c r="I1301" t="s">
        <v>596</v>
      </c>
      <c r="J1301" t="s">
        <v>597</v>
      </c>
      <c r="K1301">
        <v>1060000</v>
      </c>
      <c r="L1301">
        <v>1710000</v>
      </c>
      <c r="M1301">
        <v>1120000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1120000</v>
      </c>
      <c r="W1301">
        <v>1710000</v>
      </c>
      <c r="X1301">
        <v>1710000</v>
      </c>
      <c r="Y1301">
        <v>1710000</v>
      </c>
      <c r="Z1301">
        <v>0</v>
      </c>
      <c r="AA1301">
        <v>0</v>
      </c>
      <c r="AB1301">
        <v>0</v>
      </c>
      <c r="AC1301">
        <v>0</v>
      </c>
      <c r="AD1301">
        <v>650000</v>
      </c>
      <c r="AE1301" t="s">
        <v>346</v>
      </c>
      <c r="AF1301" t="s">
        <v>549</v>
      </c>
      <c r="AG1301" t="s">
        <v>593</v>
      </c>
      <c r="AH1301" t="s">
        <v>598</v>
      </c>
      <c r="AI1301" t="s">
        <v>349</v>
      </c>
      <c r="AJ1301" t="s">
        <v>349</v>
      </c>
      <c r="AK1301" t="s">
        <v>349</v>
      </c>
      <c r="AL1301" t="s">
        <v>347</v>
      </c>
      <c r="AM1301" t="s">
        <v>349</v>
      </c>
      <c r="AN1301" t="s">
        <v>349</v>
      </c>
      <c r="AO1301" t="s">
        <v>552</v>
      </c>
      <c r="AP1301" t="s">
        <v>595</v>
      </c>
      <c r="AQ1301" t="s">
        <v>597</v>
      </c>
      <c r="AR1301" t="s">
        <v>352</v>
      </c>
      <c r="AS1301" t="s">
        <v>353</v>
      </c>
    </row>
    <row r="1302" spans="1:45" x14ac:dyDescent="0.3">
      <c r="A1302" t="s">
        <v>338</v>
      </c>
      <c r="B1302" t="s">
        <v>339</v>
      </c>
      <c r="C1302" t="s">
        <v>1089</v>
      </c>
      <c r="D1302" t="s">
        <v>549</v>
      </c>
      <c r="E1302" t="s">
        <v>1484</v>
      </c>
      <c r="F1302" t="s">
        <v>341</v>
      </c>
      <c r="G1302" t="s">
        <v>423</v>
      </c>
      <c r="H1302" t="s">
        <v>343</v>
      </c>
      <c r="I1302" t="s">
        <v>599</v>
      </c>
      <c r="J1302" t="s">
        <v>600</v>
      </c>
      <c r="K1302">
        <v>100000</v>
      </c>
      <c r="L1302">
        <v>50000</v>
      </c>
      <c r="M1302">
        <v>50000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50000</v>
      </c>
      <c r="W1302">
        <v>50000</v>
      </c>
      <c r="X1302">
        <v>50000</v>
      </c>
      <c r="Y1302">
        <v>50000</v>
      </c>
      <c r="Z1302">
        <v>0</v>
      </c>
      <c r="AA1302">
        <v>0</v>
      </c>
      <c r="AB1302">
        <v>0</v>
      </c>
      <c r="AC1302">
        <v>-50000</v>
      </c>
      <c r="AD1302">
        <v>0</v>
      </c>
      <c r="AE1302" t="s">
        <v>346</v>
      </c>
      <c r="AF1302" t="s">
        <v>549</v>
      </c>
      <c r="AG1302" t="s">
        <v>601</v>
      </c>
      <c r="AH1302" t="s">
        <v>602</v>
      </c>
      <c r="AI1302" t="s">
        <v>349</v>
      </c>
      <c r="AJ1302" t="s">
        <v>349</v>
      </c>
      <c r="AK1302" t="s">
        <v>349</v>
      </c>
      <c r="AL1302" t="s">
        <v>347</v>
      </c>
      <c r="AM1302" t="s">
        <v>349</v>
      </c>
      <c r="AN1302" t="s">
        <v>349</v>
      </c>
      <c r="AO1302" t="s">
        <v>552</v>
      </c>
      <c r="AP1302" t="s">
        <v>603</v>
      </c>
      <c r="AQ1302" t="s">
        <v>600</v>
      </c>
      <c r="AR1302" t="s">
        <v>352</v>
      </c>
      <c r="AS1302" t="s">
        <v>353</v>
      </c>
    </row>
    <row r="1303" spans="1:45" x14ac:dyDescent="0.3">
      <c r="A1303" t="s">
        <v>338</v>
      </c>
      <c r="B1303" t="s">
        <v>339</v>
      </c>
      <c r="C1303" t="s">
        <v>1089</v>
      </c>
      <c r="D1303" t="s">
        <v>549</v>
      </c>
      <c r="E1303" t="s">
        <v>1485</v>
      </c>
      <c r="F1303" t="s">
        <v>341</v>
      </c>
      <c r="G1303" t="s">
        <v>423</v>
      </c>
      <c r="H1303" t="s">
        <v>343</v>
      </c>
      <c r="I1303" t="s">
        <v>604</v>
      </c>
      <c r="J1303" t="s">
        <v>605</v>
      </c>
      <c r="K1303">
        <v>100000</v>
      </c>
      <c r="L1303">
        <v>50000</v>
      </c>
      <c r="M1303">
        <v>50000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50000</v>
      </c>
      <c r="W1303">
        <v>50000</v>
      </c>
      <c r="X1303">
        <v>50000</v>
      </c>
      <c r="Y1303">
        <v>50000</v>
      </c>
      <c r="Z1303">
        <v>0</v>
      </c>
      <c r="AA1303">
        <v>0</v>
      </c>
      <c r="AB1303">
        <v>0</v>
      </c>
      <c r="AC1303">
        <v>-50000</v>
      </c>
      <c r="AD1303">
        <v>0</v>
      </c>
      <c r="AE1303" t="s">
        <v>346</v>
      </c>
      <c r="AF1303" t="s">
        <v>549</v>
      </c>
      <c r="AG1303" t="s">
        <v>601</v>
      </c>
      <c r="AH1303" t="s">
        <v>606</v>
      </c>
      <c r="AI1303" t="s">
        <v>349</v>
      </c>
      <c r="AJ1303" t="s">
        <v>349</v>
      </c>
      <c r="AK1303" t="s">
        <v>349</v>
      </c>
      <c r="AL1303" t="s">
        <v>347</v>
      </c>
      <c r="AM1303" t="s">
        <v>607</v>
      </c>
      <c r="AN1303" t="s">
        <v>349</v>
      </c>
      <c r="AO1303" t="s">
        <v>552</v>
      </c>
      <c r="AP1303" t="s">
        <v>603</v>
      </c>
      <c r="AQ1303" t="s">
        <v>605</v>
      </c>
      <c r="AR1303" t="s">
        <v>352</v>
      </c>
      <c r="AS1303" t="s">
        <v>353</v>
      </c>
    </row>
    <row r="1304" spans="1:45" x14ac:dyDescent="0.3">
      <c r="A1304" t="s">
        <v>338</v>
      </c>
      <c r="B1304" t="s">
        <v>339</v>
      </c>
      <c r="C1304" t="s">
        <v>1089</v>
      </c>
      <c r="D1304" t="s">
        <v>549</v>
      </c>
      <c r="E1304" t="s">
        <v>1486</v>
      </c>
      <c r="F1304" t="s">
        <v>341</v>
      </c>
      <c r="G1304" t="s">
        <v>423</v>
      </c>
      <c r="H1304" t="s">
        <v>343</v>
      </c>
      <c r="I1304" t="s">
        <v>608</v>
      </c>
      <c r="J1304" t="s">
        <v>609</v>
      </c>
      <c r="K1304">
        <v>50000</v>
      </c>
      <c r="L1304">
        <v>100000</v>
      </c>
      <c r="M1304">
        <v>62500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62500</v>
      </c>
      <c r="W1304">
        <v>100000</v>
      </c>
      <c r="X1304">
        <v>100000</v>
      </c>
      <c r="Y1304">
        <v>100000</v>
      </c>
      <c r="Z1304">
        <v>0</v>
      </c>
      <c r="AA1304">
        <v>0</v>
      </c>
      <c r="AB1304">
        <v>0</v>
      </c>
      <c r="AC1304">
        <v>0</v>
      </c>
      <c r="AD1304">
        <v>50000</v>
      </c>
      <c r="AE1304" t="s">
        <v>346</v>
      </c>
      <c r="AF1304" t="s">
        <v>549</v>
      </c>
      <c r="AG1304" t="s">
        <v>601</v>
      </c>
      <c r="AH1304" t="s">
        <v>610</v>
      </c>
      <c r="AI1304" t="s">
        <v>349</v>
      </c>
      <c r="AJ1304" t="s">
        <v>349</v>
      </c>
      <c r="AK1304" t="s">
        <v>349</v>
      </c>
      <c r="AL1304" t="s">
        <v>347</v>
      </c>
      <c r="AM1304" t="s">
        <v>349</v>
      </c>
      <c r="AN1304" t="s">
        <v>349</v>
      </c>
      <c r="AO1304" t="s">
        <v>552</v>
      </c>
      <c r="AP1304" t="s">
        <v>603</v>
      </c>
      <c r="AQ1304" t="s">
        <v>609</v>
      </c>
      <c r="AR1304" t="s">
        <v>352</v>
      </c>
      <c r="AS1304" t="s">
        <v>353</v>
      </c>
    </row>
    <row r="1305" spans="1:45" x14ac:dyDescent="0.3">
      <c r="A1305" t="s">
        <v>338</v>
      </c>
      <c r="B1305" t="s">
        <v>339</v>
      </c>
      <c r="C1305" t="s">
        <v>1089</v>
      </c>
      <c r="D1305" t="s">
        <v>549</v>
      </c>
      <c r="E1305" t="s">
        <v>1488</v>
      </c>
      <c r="F1305" t="s">
        <v>341</v>
      </c>
      <c r="G1305" t="s">
        <v>423</v>
      </c>
      <c r="H1305" t="s">
        <v>343</v>
      </c>
      <c r="I1305" t="s">
        <v>613</v>
      </c>
      <c r="J1305" t="s">
        <v>614</v>
      </c>
      <c r="K1305">
        <v>200000</v>
      </c>
      <c r="L1305">
        <v>350000</v>
      </c>
      <c r="M1305">
        <v>225000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225000</v>
      </c>
      <c r="W1305">
        <v>350000</v>
      </c>
      <c r="X1305">
        <v>350000</v>
      </c>
      <c r="Y1305">
        <v>350000</v>
      </c>
      <c r="Z1305">
        <v>0</v>
      </c>
      <c r="AA1305">
        <v>0</v>
      </c>
      <c r="AB1305">
        <v>0</v>
      </c>
      <c r="AC1305">
        <v>0</v>
      </c>
      <c r="AD1305">
        <v>150000</v>
      </c>
      <c r="AE1305" t="s">
        <v>346</v>
      </c>
      <c r="AF1305" t="s">
        <v>549</v>
      </c>
      <c r="AG1305" t="s">
        <v>601</v>
      </c>
      <c r="AH1305" t="s">
        <v>615</v>
      </c>
      <c r="AI1305" t="s">
        <v>349</v>
      </c>
      <c r="AJ1305" t="s">
        <v>349</v>
      </c>
      <c r="AK1305" t="s">
        <v>349</v>
      </c>
      <c r="AL1305" t="s">
        <v>347</v>
      </c>
      <c r="AM1305" t="s">
        <v>349</v>
      </c>
      <c r="AN1305" t="s">
        <v>349</v>
      </c>
      <c r="AO1305" t="s">
        <v>552</v>
      </c>
      <c r="AP1305" t="s">
        <v>603</v>
      </c>
      <c r="AQ1305" t="s">
        <v>614</v>
      </c>
      <c r="AR1305" t="s">
        <v>352</v>
      </c>
      <c r="AS1305" t="s">
        <v>353</v>
      </c>
    </row>
    <row r="1306" spans="1:45" x14ac:dyDescent="0.3">
      <c r="A1306" t="s">
        <v>338</v>
      </c>
      <c r="B1306" t="s">
        <v>339</v>
      </c>
      <c r="C1306" t="s">
        <v>1089</v>
      </c>
      <c r="D1306" t="s">
        <v>629</v>
      </c>
      <c r="E1306" t="s">
        <v>1499</v>
      </c>
      <c r="F1306" t="s">
        <v>625</v>
      </c>
      <c r="G1306" t="s">
        <v>656</v>
      </c>
      <c r="H1306" t="s">
        <v>343</v>
      </c>
      <c r="I1306" t="s">
        <v>657</v>
      </c>
      <c r="J1306" t="s">
        <v>657</v>
      </c>
      <c r="K1306">
        <v>23871546</v>
      </c>
      <c r="L1306">
        <v>23871546</v>
      </c>
      <c r="M1306">
        <v>23871546</v>
      </c>
      <c r="N1306">
        <v>0</v>
      </c>
      <c r="O1306">
        <v>0</v>
      </c>
      <c r="P1306">
        <v>0</v>
      </c>
      <c r="Q1306">
        <v>5183802.4400000004</v>
      </c>
      <c r="R1306">
        <v>5183802.4400000004</v>
      </c>
      <c r="S1306">
        <v>91748.72</v>
      </c>
      <c r="T1306">
        <v>5183802.4400000004</v>
      </c>
      <c r="U1306">
        <v>5183802.4400000004</v>
      </c>
      <c r="V1306">
        <v>18687743.559999999</v>
      </c>
      <c r="W1306">
        <v>18687743.559999999</v>
      </c>
      <c r="X1306">
        <v>18687743.559999999</v>
      </c>
      <c r="Y1306">
        <v>18687743.559999999</v>
      </c>
      <c r="Z1306">
        <v>0</v>
      </c>
      <c r="AA1306">
        <v>0</v>
      </c>
      <c r="AB1306">
        <v>0</v>
      </c>
      <c r="AC1306">
        <v>0</v>
      </c>
      <c r="AD1306">
        <v>0</v>
      </c>
      <c r="AE1306" t="s">
        <v>346</v>
      </c>
      <c r="AF1306" t="s">
        <v>629</v>
      </c>
      <c r="AG1306" t="s">
        <v>658</v>
      </c>
      <c r="AH1306" t="s">
        <v>659</v>
      </c>
      <c r="AI1306" t="s">
        <v>349</v>
      </c>
      <c r="AJ1306" t="s">
        <v>349</v>
      </c>
      <c r="AK1306" t="s">
        <v>349</v>
      </c>
      <c r="AL1306" t="s">
        <v>347</v>
      </c>
      <c r="AM1306" t="s">
        <v>349</v>
      </c>
      <c r="AN1306" t="s">
        <v>349</v>
      </c>
      <c r="AO1306" t="s">
        <v>632</v>
      </c>
      <c r="AP1306" t="s">
        <v>660</v>
      </c>
      <c r="AQ1306" t="s">
        <v>657</v>
      </c>
      <c r="AR1306" t="s">
        <v>352</v>
      </c>
      <c r="AS1306" t="s">
        <v>634</v>
      </c>
    </row>
    <row r="1307" spans="1:45" x14ac:dyDescent="0.3">
      <c r="A1307" t="s">
        <v>338</v>
      </c>
      <c r="B1307" t="s">
        <v>339</v>
      </c>
      <c r="C1307" t="s">
        <v>1089</v>
      </c>
      <c r="D1307" t="s">
        <v>664</v>
      </c>
      <c r="E1307" t="s">
        <v>1098</v>
      </c>
      <c r="F1307" t="s">
        <v>341</v>
      </c>
      <c r="G1307" t="s">
        <v>532</v>
      </c>
      <c r="H1307" t="s">
        <v>343</v>
      </c>
      <c r="I1307" t="s">
        <v>662</v>
      </c>
      <c r="J1307" t="s">
        <v>663</v>
      </c>
      <c r="K1307">
        <v>10090956</v>
      </c>
      <c r="L1307">
        <v>10090956</v>
      </c>
      <c r="M1307">
        <v>9998012</v>
      </c>
      <c r="N1307">
        <v>0</v>
      </c>
      <c r="O1307">
        <v>0</v>
      </c>
      <c r="P1307">
        <v>0</v>
      </c>
      <c r="Q1307">
        <v>3613510.07</v>
      </c>
      <c r="R1307">
        <v>3613510.07</v>
      </c>
      <c r="S1307">
        <v>560139.47</v>
      </c>
      <c r="T1307">
        <v>3613510.07</v>
      </c>
      <c r="U1307">
        <v>3613510.07</v>
      </c>
      <c r="V1307">
        <v>6384501.9299999997</v>
      </c>
      <c r="W1307">
        <v>6477445.9299999997</v>
      </c>
      <c r="X1307">
        <v>6477445.9299999997</v>
      </c>
      <c r="Y1307">
        <v>6477445.9299999997</v>
      </c>
      <c r="Z1307">
        <v>0</v>
      </c>
      <c r="AA1307">
        <v>0</v>
      </c>
      <c r="AB1307">
        <v>0</v>
      </c>
      <c r="AC1307">
        <v>0</v>
      </c>
      <c r="AD1307">
        <v>0</v>
      </c>
      <c r="AE1307" t="s">
        <v>346</v>
      </c>
      <c r="AF1307" t="s">
        <v>664</v>
      </c>
      <c r="AG1307" t="s">
        <v>665</v>
      </c>
      <c r="AH1307" t="s">
        <v>666</v>
      </c>
      <c r="AI1307" t="s">
        <v>382</v>
      </c>
      <c r="AJ1307" t="s">
        <v>349</v>
      </c>
      <c r="AK1307" t="s">
        <v>349</v>
      </c>
      <c r="AL1307" t="s">
        <v>347</v>
      </c>
      <c r="AM1307" t="s">
        <v>667</v>
      </c>
      <c r="AN1307" t="s">
        <v>400</v>
      </c>
      <c r="AO1307" t="s">
        <v>668</v>
      </c>
      <c r="AP1307" t="s">
        <v>669</v>
      </c>
      <c r="AQ1307" t="s">
        <v>670</v>
      </c>
      <c r="AR1307" t="s">
        <v>352</v>
      </c>
      <c r="AS1307" t="s">
        <v>353</v>
      </c>
    </row>
    <row r="1308" spans="1:45" x14ac:dyDescent="0.3">
      <c r="A1308" t="s">
        <v>338</v>
      </c>
      <c r="B1308" t="s">
        <v>339</v>
      </c>
      <c r="C1308" t="s">
        <v>1089</v>
      </c>
      <c r="D1308" t="s">
        <v>664</v>
      </c>
      <c r="E1308" t="s">
        <v>1099</v>
      </c>
      <c r="F1308" t="s">
        <v>341</v>
      </c>
      <c r="G1308" t="s">
        <v>532</v>
      </c>
      <c r="H1308" t="s">
        <v>343</v>
      </c>
      <c r="I1308" t="s">
        <v>672</v>
      </c>
      <c r="J1308" t="s">
        <v>673</v>
      </c>
      <c r="K1308">
        <v>1606841</v>
      </c>
      <c r="L1308">
        <v>1606841</v>
      </c>
      <c r="M1308">
        <v>1592041</v>
      </c>
      <c r="N1308">
        <v>0</v>
      </c>
      <c r="O1308">
        <v>0</v>
      </c>
      <c r="P1308">
        <v>0</v>
      </c>
      <c r="Q1308">
        <v>585653.49</v>
      </c>
      <c r="R1308">
        <v>585653.49</v>
      </c>
      <c r="S1308">
        <v>89198.48</v>
      </c>
      <c r="T1308">
        <v>585653.49</v>
      </c>
      <c r="U1308">
        <v>585653.49</v>
      </c>
      <c r="V1308">
        <v>1006387.51</v>
      </c>
      <c r="W1308">
        <v>1021187.51</v>
      </c>
      <c r="X1308">
        <v>1021187.51</v>
      </c>
      <c r="Y1308">
        <v>1021187.51</v>
      </c>
      <c r="Z1308">
        <v>0</v>
      </c>
      <c r="AA1308">
        <v>0</v>
      </c>
      <c r="AB1308">
        <v>0</v>
      </c>
      <c r="AC1308">
        <v>0</v>
      </c>
      <c r="AD1308">
        <v>0</v>
      </c>
      <c r="AE1308" t="s">
        <v>346</v>
      </c>
      <c r="AF1308" t="s">
        <v>664</v>
      </c>
      <c r="AG1308" t="s">
        <v>665</v>
      </c>
      <c r="AH1308" t="s">
        <v>666</v>
      </c>
      <c r="AI1308" t="s">
        <v>565</v>
      </c>
      <c r="AJ1308" t="s">
        <v>349</v>
      </c>
      <c r="AK1308" t="s">
        <v>349</v>
      </c>
      <c r="AL1308" t="s">
        <v>347</v>
      </c>
      <c r="AM1308" t="s">
        <v>674</v>
      </c>
      <c r="AN1308" t="s">
        <v>384</v>
      </c>
      <c r="AO1308" t="s">
        <v>668</v>
      </c>
      <c r="AP1308" t="s">
        <v>669</v>
      </c>
      <c r="AQ1308" t="s">
        <v>670</v>
      </c>
      <c r="AR1308" t="s">
        <v>352</v>
      </c>
      <c r="AS1308" t="s">
        <v>353</v>
      </c>
    </row>
    <row r="1309" spans="1:45" x14ac:dyDescent="0.3">
      <c r="A1309" t="s">
        <v>338</v>
      </c>
      <c r="B1309" t="s">
        <v>339</v>
      </c>
      <c r="C1309" t="s">
        <v>1089</v>
      </c>
      <c r="D1309" t="s">
        <v>664</v>
      </c>
      <c r="E1309" t="s">
        <v>1100</v>
      </c>
      <c r="F1309" t="s">
        <v>341</v>
      </c>
      <c r="G1309" t="s">
        <v>532</v>
      </c>
      <c r="H1309" t="s">
        <v>343</v>
      </c>
      <c r="I1309" t="s">
        <v>1101</v>
      </c>
      <c r="J1309" t="s">
        <v>1102</v>
      </c>
      <c r="K1309">
        <v>4079119</v>
      </c>
      <c r="L1309">
        <v>4079119</v>
      </c>
      <c r="M1309">
        <v>4079119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4079119</v>
      </c>
      <c r="W1309">
        <v>4079119</v>
      </c>
      <c r="X1309">
        <v>4079119</v>
      </c>
      <c r="Y1309">
        <v>4079119</v>
      </c>
      <c r="Z1309">
        <v>0</v>
      </c>
      <c r="AA1309">
        <v>0</v>
      </c>
      <c r="AB1309">
        <v>0</v>
      </c>
      <c r="AC1309">
        <v>0</v>
      </c>
      <c r="AD1309">
        <v>0</v>
      </c>
      <c r="AE1309" t="s">
        <v>346</v>
      </c>
      <c r="AF1309" t="s">
        <v>664</v>
      </c>
      <c r="AG1309" t="s">
        <v>665</v>
      </c>
      <c r="AH1309" t="s">
        <v>1103</v>
      </c>
      <c r="AI1309" t="s">
        <v>341</v>
      </c>
      <c r="AJ1309" t="s">
        <v>349</v>
      </c>
      <c r="AK1309" t="s">
        <v>349</v>
      </c>
      <c r="AL1309" t="s">
        <v>347</v>
      </c>
      <c r="AM1309" t="s">
        <v>1104</v>
      </c>
      <c r="AN1309" t="s">
        <v>1105</v>
      </c>
      <c r="AO1309" t="s">
        <v>668</v>
      </c>
      <c r="AP1309" t="s">
        <v>669</v>
      </c>
      <c r="AQ1309" t="s">
        <v>1106</v>
      </c>
      <c r="AR1309" t="s">
        <v>352</v>
      </c>
      <c r="AS1309" t="s">
        <v>353</v>
      </c>
    </row>
    <row r="1310" spans="1:45" x14ac:dyDescent="0.3">
      <c r="A1310" t="s">
        <v>338</v>
      </c>
      <c r="B1310" t="s">
        <v>339</v>
      </c>
      <c r="C1310" t="s">
        <v>1089</v>
      </c>
      <c r="D1310" t="s">
        <v>664</v>
      </c>
      <c r="E1310" t="s">
        <v>1107</v>
      </c>
      <c r="F1310" t="s">
        <v>341</v>
      </c>
      <c r="G1310" t="s">
        <v>532</v>
      </c>
      <c r="H1310" t="s">
        <v>343</v>
      </c>
      <c r="I1310" t="s">
        <v>1108</v>
      </c>
      <c r="J1310" t="s">
        <v>1109</v>
      </c>
      <c r="K1310">
        <v>6010365</v>
      </c>
      <c r="L1310">
        <v>6010365</v>
      </c>
      <c r="M1310">
        <v>6010365</v>
      </c>
      <c r="N1310">
        <v>0</v>
      </c>
      <c r="O1310">
        <v>0</v>
      </c>
      <c r="P1310">
        <v>0</v>
      </c>
      <c r="Q1310">
        <v>6010365</v>
      </c>
      <c r="R1310">
        <v>6010365</v>
      </c>
      <c r="S1310">
        <v>6010365</v>
      </c>
      <c r="T1310">
        <v>6010365</v>
      </c>
      <c r="U1310">
        <v>6010365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 t="s">
        <v>346</v>
      </c>
      <c r="AF1310" t="s">
        <v>664</v>
      </c>
      <c r="AG1310" t="s">
        <v>665</v>
      </c>
      <c r="AH1310" t="s">
        <v>1103</v>
      </c>
      <c r="AI1310" t="s">
        <v>358</v>
      </c>
      <c r="AJ1310" t="s">
        <v>349</v>
      </c>
      <c r="AK1310" t="s">
        <v>349</v>
      </c>
      <c r="AL1310" t="s">
        <v>347</v>
      </c>
      <c r="AM1310" t="s">
        <v>1104</v>
      </c>
      <c r="AN1310" t="s">
        <v>1105</v>
      </c>
      <c r="AO1310" t="s">
        <v>668</v>
      </c>
      <c r="AP1310" t="s">
        <v>669</v>
      </c>
      <c r="AQ1310" t="s">
        <v>1106</v>
      </c>
      <c r="AR1310" t="s">
        <v>352</v>
      </c>
      <c r="AS1310" t="s">
        <v>353</v>
      </c>
    </row>
    <row r="1311" spans="1:45" x14ac:dyDescent="0.3">
      <c r="A1311" t="s">
        <v>338</v>
      </c>
      <c r="B1311" t="s">
        <v>339</v>
      </c>
      <c r="C1311" t="s">
        <v>1089</v>
      </c>
      <c r="D1311" t="s">
        <v>664</v>
      </c>
      <c r="E1311" t="s">
        <v>1110</v>
      </c>
      <c r="F1311" t="s">
        <v>341</v>
      </c>
      <c r="G1311" t="s">
        <v>532</v>
      </c>
      <c r="H1311" t="s">
        <v>343</v>
      </c>
      <c r="I1311" t="s">
        <v>1111</v>
      </c>
      <c r="J1311" t="s">
        <v>1112</v>
      </c>
      <c r="K1311">
        <v>4907100</v>
      </c>
      <c r="L1311">
        <v>4907100</v>
      </c>
      <c r="M1311">
        <v>4907100</v>
      </c>
      <c r="N1311">
        <v>0</v>
      </c>
      <c r="O1311">
        <v>0</v>
      </c>
      <c r="P1311">
        <v>0</v>
      </c>
      <c r="Q1311">
        <v>4907100</v>
      </c>
      <c r="R1311">
        <v>4907100</v>
      </c>
      <c r="S1311">
        <v>4907100</v>
      </c>
      <c r="T1311">
        <v>4907100</v>
      </c>
      <c r="U1311">
        <v>4907100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 t="s">
        <v>346</v>
      </c>
      <c r="AF1311" t="s">
        <v>664</v>
      </c>
      <c r="AG1311" t="s">
        <v>665</v>
      </c>
      <c r="AH1311" t="s">
        <v>1103</v>
      </c>
      <c r="AI1311" t="s">
        <v>363</v>
      </c>
      <c r="AJ1311" t="s">
        <v>349</v>
      </c>
      <c r="AK1311" t="s">
        <v>349</v>
      </c>
      <c r="AL1311" t="s">
        <v>347</v>
      </c>
      <c r="AM1311" t="s">
        <v>1104</v>
      </c>
      <c r="AN1311" t="s">
        <v>1105</v>
      </c>
      <c r="AO1311" t="s">
        <v>668</v>
      </c>
      <c r="AP1311" t="s">
        <v>669</v>
      </c>
      <c r="AQ1311" t="s">
        <v>1106</v>
      </c>
      <c r="AR1311" t="s">
        <v>352</v>
      </c>
      <c r="AS1311" t="s">
        <v>353</v>
      </c>
    </row>
    <row r="1312" spans="1:45" x14ac:dyDescent="0.3">
      <c r="A1312" t="s">
        <v>338</v>
      </c>
      <c r="B1312" t="s">
        <v>339</v>
      </c>
      <c r="C1312" t="s">
        <v>1089</v>
      </c>
      <c r="D1312" t="s">
        <v>664</v>
      </c>
      <c r="E1312" t="s">
        <v>1113</v>
      </c>
      <c r="F1312" t="s">
        <v>341</v>
      </c>
      <c r="G1312" t="s">
        <v>532</v>
      </c>
      <c r="H1312" t="s">
        <v>343</v>
      </c>
      <c r="I1312" t="s">
        <v>1114</v>
      </c>
      <c r="J1312" t="s">
        <v>1115</v>
      </c>
      <c r="K1312">
        <v>9343031</v>
      </c>
      <c r="L1312">
        <v>9343031</v>
      </c>
      <c r="M1312">
        <v>9343031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9343031</v>
      </c>
      <c r="W1312">
        <v>9343031</v>
      </c>
      <c r="X1312">
        <v>9343031</v>
      </c>
      <c r="Y1312">
        <v>9343031</v>
      </c>
      <c r="Z1312">
        <v>0</v>
      </c>
      <c r="AA1312">
        <v>0</v>
      </c>
      <c r="AB1312">
        <v>0</v>
      </c>
      <c r="AC1312">
        <v>0</v>
      </c>
      <c r="AD1312">
        <v>0</v>
      </c>
      <c r="AE1312" t="s">
        <v>346</v>
      </c>
      <c r="AF1312" t="s">
        <v>664</v>
      </c>
      <c r="AG1312" t="s">
        <v>665</v>
      </c>
      <c r="AH1312" t="s">
        <v>1103</v>
      </c>
      <c r="AI1312" t="s">
        <v>380</v>
      </c>
      <c r="AJ1312" t="s">
        <v>349</v>
      </c>
      <c r="AK1312" t="s">
        <v>349</v>
      </c>
      <c r="AL1312" t="s">
        <v>347</v>
      </c>
      <c r="AM1312" t="s">
        <v>1104</v>
      </c>
      <c r="AN1312" t="s">
        <v>1105</v>
      </c>
      <c r="AO1312" t="s">
        <v>668</v>
      </c>
      <c r="AP1312" t="s">
        <v>669</v>
      </c>
      <c r="AQ1312" t="s">
        <v>1106</v>
      </c>
      <c r="AR1312" t="s">
        <v>352</v>
      </c>
      <c r="AS1312" t="s">
        <v>353</v>
      </c>
    </row>
    <row r="1313" spans="1:45" x14ac:dyDescent="0.3">
      <c r="A1313" t="s">
        <v>338</v>
      </c>
      <c r="B1313" t="s">
        <v>339</v>
      </c>
      <c r="C1313" t="s">
        <v>1089</v>
      </c>
      <c r="D1313" t="s">
        <v>664</v>
      </c>
      <c r="E1313" t="s">
        <v>1116</v>
      </c>
      <c r="F1313" t="s">
        <v>341</v>
      </c>
      <c r="G1313" t="s">
        <v>532</v>
      </c>
      <c r="H1313" t="s">
        <v>343</v>
      </c>
      <c r="I1313" t="s">
        <v>1117</v>
      </c>
      <c r="J1313" t="s">
        <v>1118</v>
      </c>
      <c r="K1313">
        <v>4944737</v>
      </c>
      <c r="L1313">
        <v>4944737</v>
      </c>
      <c r="M1313">
        <v>4944737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4944737</v>
      </c>
      <c r="W1313">
        <v>4944737</v>
      </c>
      <c r="X1313">
        <v>4944737</v>
      </c>
      <c r="Y1313">
        <v>4944737</v>
      </c>
      <c r="Z1313">
        <v>0</v>
      </c>
      <c r="AA1313">
        <v>0</v>
      </c>
      <c r="AB1313">
        <v>0</v>
      </c>
      <c r="AC1313">
        <v>0</v>
      </c>
      <c r="AD1313">
        <v>0</v>
      </c>
      <c r="AE1313" t="s">
        <v>346</v>
      </c>
      <c r="AF1313" t="s">
        <v>664</v>
      </c>
      <c r="AG1313" t="s">
        <v>665</v>
      </c>
      <c r="AH1313" t="s">
        <v>1103</v>
      </c>
      <c r="AI1313" t="s">
        <v>397</v>
      </c>
      <c r="AJ1313" t="s">
        <v>349</v>
      </c>
      <c r="AK1313" t="s">
        <v>349</v>
      </c>
      <c r="AL1313" t="s">
        <v>347</v>
      </c>
      <c r="AM1313" t="s">
        <v>1104</v>
      </c>
      <c r="AN1313" t="s">
        <v>1105</v>
      </c>
      <c r="AO1313" t="s">
        <v>668</v>
      </c>
      <c r="AP1313" t="s">
        <v>669</v>
      </c>
      <c r="AQ1313" t="s">
        <v>1106</v>
      </c>
      <c r="AR1313" t="s">
        <v>352</v>
      </c>
      <c r="AS1313" t="s">
        <v>353</v>
      </c>
    </row>
    <row r="1314" spans="1:45" x14ac:dyDescent="0.3">
      <c r="A1314" t="s">
        <v>338</v>
      </c>
      <c r="B1314" t="s">
        <v>339</v>
      </c>
      <c r="C1314" t="s">
        <v>1089</v>
      </c>
      <c r="D1314" t="s">
        <v>664</v>
      </c>
      <c r="E1314" t="s">
        <v>1119</v>
      </c>
      <c r="F1314" t="s">
        <v>341</v>
      </c>
      <c r="G1314" t="s">
        <v>532</v>
      </c>
      <c r="H1314" t="s">
        <v>343</v>
      </c>
      <c r="I1314" t="s">
        <v>1120</v>
      </c>
      <c r="J1314" t="s">
        <v>1121</v>
      </c>
      <c r="K1314">
        <v>6953168</v>
      </c>
      <c r="L1314">
        <v>6953168</v>
      </c>
      <c r="M1314">
        <v>5214876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5214876</v>
      </c>
      <c r="W1314">
        <v>6953168</v>
      </c>
      <c r="X1314">
        <v>6953168</v>
      </c>
      <c r="Y1314">
        <v>6953168</v>
      </c>
      <c r="Z1314">
        <v>0</v>
      </c>
      <c r="AA1314">
        <v>0</v>
      </c>
      <c r="AB1314">
        <v>0</v>
      </c>
      <c r="AC1314">
        <v>0</v>
      </c>
      <c r="AD1314">
        <v>0</v>
      </c>
      <c r="AE1314" t="s">
        <v>346</v>
      </c>
      <c r="AF1314" t="s">
        <v>664</v>
      </c>
      <c r="AG1314" t="s">
        <v>665</v>
      </c>
      <c r="AH1314" t="s">
        <v>1103</v>
      </c>
      <c r="AI1314" t="s">
        <v>1122</v>
      </c>
      <c r="AJ1314" t="s">
        <v>349</v>
      </c>
      <c r="AK1314" t="s">
        <v>349</v>
      </c>
      <c r="AL1314" t="s">
        <v>347</v>
      </c>
      <c r="AM1314" t="s">
        <v>1104</v>
      </c>
      <c r="AN1314" t="s">
        <v>1105</v>
      </c>
      <c r="AO1314" t="s">
        <v>668</v>
      </c>
      <c r="AP1314" t="s">
        <v>669</v>
      </c>
      <c r="AQ1314" t="s">
        <v>1106</v>
      </c>
      <c r="AR1314" t="s">
        <v>352</v>
      </c>
      <c r="AS1314" t="s">
        <v>353</v>
      </c>
    </row>
    <row r="1315" spans="1:45" x14ac:dyDescent="0.3">
      <c r="A1315" t="s">
        <v>338</v>
      </c>
      <c r="B1315" t="s">
        <v>339</v>
      </c>
      <c r="C1315" t="s">
        <v>1089</v>
      </c>
      <c r="D1315" t="s">
        <v>664</v>
      </c>
      <c r="E1315" t="s">
        <v>1123</v>
      </c>
      <c r="F1315" t="s">
        <v>341</v>
      </c>
      <c r="G1315" t="s">
        <v>532</v>
      </c>
      <c r="H1315" t="s">
        <v>343</v>
      </c>
      <c r="I1315" t="s">
        <v>1124</v>
      </c>
      <c r="J1315" t="s">
        <v>1125</v>
      </c>
      <c r="K1315">
        <v>4221054</v>
      </c>
      <c r="L1315">
        <v>4221054</v>
      </c>
      <c r="M1315">
        <v>4221054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4221054</v>
      </c>
      <c r="W1315">
        <v>4221054</v>
      </c>
      <c r="X1315">
        <v>4221054</v>
      </c>
      <c r="Y1315">
        <v>4221054</v>
      </c>
      <c r="Z1315">
        <v>0</v>
      </c>
      <c r="AA1315">
        <v>0</v>
      </c>
      <c r="AB1315">
        <v>0</v>
      </c>
      <c r="AC1315">
        <v>0</v>
      </c>
      <c r="AD1315">
        <v>0</v>
      </c>
      <c r="AE1315" t="s">
        <v>346</v>
      </c>
      <c r="AF1315" t="s">
        <v>664</v>
      </c>
      <c r="AG1315" t="s">
        <v>665</v>
      </c>
      <c r="AH1315" t="s">
        <v>1103</v>
      </c>
      <c r="AI1315" t="s">
        <v>1126</v>
      </c>
      <c r="AJ1315" t="s">
        <v>349</v>
      </c>
      <c r="AK1315" t="s">
        <v>349</v>
      </c>
      <c r="AL1315" t="s">
        <v>347</v>
      </c>
      <c r="AM1315" t="s">
        <v>1104</v>
      </c>
      <c r="AN1315" t="s">
        <v>1105</v>
      </c>
      <c r="AO1315" t="s">
        <v>668</v>
      </c>
      <c r="AP1315" t="s">
        <v>669</v>
      </c>
      <c r="AQ1315" t="s">
        <v>1106</v>
      </c>
      <c r="AR1315" t="s">
        <v>352</v>
      </c>
      <c r="AS1315" t="s">
        <v>353</v>
      </c>
    </row>
    <row r="1316" spans="1:45" x14ac:dyDescent="0.3">
      <c r="A1316" t="s">
        <v>338</v>
      </c>
      <c r="B1316" t="s">
        <v>339</v>
      </c>
      <c r="C1316" t="s">
        <v>1089</v>
      </c>
      <c r="D1316" t="s">
        <v>664</v>
      </c>
      <c r="E1316" t="s">
        <v>1127</v>
      </c>
      <c r="F1316" t="s">
        <v>341</v>
      </c>
      <c r="G1316" t="s">
        <v>532</v>
      </c>
      <c r="H1316" t="s">
        <v>343</v>
      </c>
      <c r="I1316" t="s">
        <v>1128</v>
      </c>
      <c r="J1316" t="s">
        <v>1129</v>
      </c>
      <c r="K1316">
        <v>2578760</v>
      </c>
      <c r="L1316">
        <v>2578760</v>
      </c>
      <c r="M1316">
        <v>2578760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2578760</v>
      </c>
      <c r="W1316">
        <v>2578760</v>
      </c>
      <c r="X1316">
        <v>2578760</v>
      </c>
      <c r="Y1316">
        <v>2578760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 t="s">
        <v>346</v>
      </c>
      <c r="AF1316" t="s">
        <v>664</v>
      </c>
      <c r="AG1316" t="s">
        <v>665</v>
      </c>
      <c r="AH1316" t="s">
        <v>1103</v>
      </c>
      <c r="AI1316" t="s">
        <v>1130</v>
      </c>
      <c r="AJ1316" t="s">
        <v>349</v>
      </c>
      <c r="AK1316" t="s">
        <v>349</v>
      </c>
      <c r="AL1316" t="s">
        <v>347</v>
      </c>
      <c r="AM1316" t="s">
        <v>1104</v>
      </c>
      <c r="AN1316" t="s">
        <v>1105</v>
      </c>
      <c r="AO1316" t="s">
        <v>668</v>
      </c>
      <c r="AP1316" t="s">
        <v>669</v>
      </c>
      <c r="AQ1316" t="s">
        <v>1106</v>
      </c>
      <c r="AR1316" t="s">
        <v>352</v>
      </c>
      <c r="AS1316" t="s">
        <v>353</v>
      </c>
    </row>
    <row r="1317" spans="1:45" x14ac:dyDescent="0.3">
      <c r="A1317" t="s">
        <v>338</v>
      </c>
      <c r="B1317" t="s">
        <v>339</v>
      </c>
      <c r="C1317" t="s">
        <v>1089</v>
      </c>
      <c r="D1317" t="s">
        <v>664</v>
      </c>
      <c r="E1317" t="s">
        <v>1131</v>
      </c>
      <c r="F1317" t="s">
        <v>341</v>
      </c>
      <c r="G1317" t="s">
        <v>532</v>
      </c>
      <c r="H1317" t="s">
        <v>343</v>
      </c>
      <c r="I1317" t="s">
        <v>1132</v>
      </c>
      <c r="J1317" t="s">
        <v>1133</v>
      </c>
      <c r="K1317">
        <v>5556192</v>
      </c>
      <c r="L1317">
        <v>5556192</v>
      </c>
      <c r="M1317">
        <v>5556192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5556192</v>
      </c>
      <c r="W1317">
        <v>5556192</v>
      </c>
      <c r="X1317">
        <v>5556192</v>
      </c>
      <c r="Y1317">
        <v>5556192</v>
      </c>
      <c r="Z1317">
        <v>0</v>
      </c>
      <c r="AA1317">
        <v>0</v>
      </c>
      <c r="AB1317">
        <v>0</v>
      </c>
      <c r="AC1317">
        <v>0</v>
      </c>
      <c r="AD1317">
        <v>0</v>
      </c>
      <c r="AE1317" t="s">
        <v>346</v>
      </c>
      <c r="AF1317" t="s">
        <v>664</v>
      </c>
      <c r="AG1317" t="s">
        <v>665</v>
      </c>
      <c r="AH1317" t="s">
        <v>1103</v>
      </c>
      <c r="AI1317" t="s">
        <v>1134</v>
      </c>
      <c r="AJ1317" t="s">
        <v>349</v>
      </c>
      <c r="AK1317" t="s">
        <v>349</v>
      </c>
      <c r="AL1317" t="s">
        <v>347</v>
      </c>
      <c r="AM1317" t="s">
        <v>1104</v>
      </c>
      <c r="AN1317" t="s">
        <v>1105</v>
      </c>
      <c r="AO1317" t="s">
        <v>668</v>
      </c>
      <c r="AP1317" t="s">
        <v>669</v>
      </c>
      <c r="AQ1317" t="s">
        <v>1106</v>
      </c>
      <c r="AR1317" t="s">
        <v>352</v>
      </c>
      <c r="AS1317" t="s">
        <v>353</v>
      </c>
    </row>
    <row r="1318" spans="1:45" x14ac:dyDescent="0.3">
      <c r="A1318" t="s">
        <v>338</v>
      </c>
      <c r="B1318" t="s">
        <v>339</v>
      </c>
      <c r="C1318" t="s">
        <v>1089</v>
      </c>
      <c r="D1318" t="s">
        <v>664</v>
      </c>
      <c r="E1318" t="s">
        <v>1135</v>
      </c>
      <c r="F1318" t="s">
        <v>341</v>
      </c>
      <c r="G1318" t="s">
        <v>532</v>
      </c>
      <c r="H1318" t="s">
        <v>343</v>
      </c>
      <c r="I1318" t="s">
        <v>1136</v>
      </c>
      <c r="J1318" t="s">
        <v>1137</v>
      </c>
      <c r="K1318">
        <v>5001862</v>
      </c>
      <c r="L1318">
        <v>5001862</v>
      </c>
      <c r="M1318">
        <v>3751396.5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3751396.5</v>
      </c>
      <c r="W1318">
        <v>5001862</v>
      </c>
      <c r="X1318">
        <v>5001862</v>
      </c>
      <c r="Y1318">
        <v>5001862</v>
      </c>
      <c r="Z1318">
        <v>0</v>
      </c>
      <c r="AA1318">
        <v>0</v>
      </c>
      <c r="AB1318">
        <v>0</v>
      </c>
      <c r="AC1318">
        <v>0</v>
      </c>
      <c r="AD1318">
        <v>0</v>
      </c>
      <c r="AE1318" t="s">
        <v>346</v>
      </c>
      <c r="AF1318" t="s">
        <v>664</v>
      </c>
      <c r="AG1318" t="s">
        <v>665</v>
      </c>
      <c r="AH1318" t="s">
        <v>1103</v>
      </c>
      <c r="AI1318" t="s">
        <v>1138</v>
      </c>
      <c r="AJ1318" t="s">
        <v>349</v>
      </c>
      <c r="AK1318" t="s">
        <v>349</v>
      </c>
      <c r="AL1318" t="s">
        <v>347</v>
      </c>
      <c r="AM1318" t="s">
        <v>1104</v>
      </c>
      <c r="AN1318" t="s">
        <v>1105</v>
      </c>
      <c r="AO1318" t="s">
        <v>668</v>
      </c>
      <c r="AP1318" t="s">
        <v>669</v>
      </c>
      <c r="AQ1318" t="s">
        <v>1106</v>
      </c>
      <c r="AR1318" t="s">
        <v>352</v>
      </c>
      <c r="AS1318" t="s">
        <v>353</v>
      </c>
    </row>
    <row r="1319" spans="1:45" x14ac:dyDescent="0.3">
      <c r="A1319" t="s">
        <v>338</v>
      </c>
      <c r="B1319" t="s">
        <v>339</v>
      </c>
      <c r="C1319" t="s">
        <v>1089</v>
      </c>
      <c r="D1319" t="s">
        <v>664</v>
      </c>
      <c r="E1319" t="s">
        <v>1139</v>
      </c>
      <c r="F1319" t="s">
        <v>341</v>
      </c>
      <c r="G1319" t="s">
        <v>532</v>
      </c>
      <c r="H1319" t="s">
        <v>343</v>
      </c>
      <c r="I1319" t="s">
        <v>1140</v>
      </c>
      <c r="J1319" t="s">
        <v>1141</v>
      </c>
      <c r="K1319">
        <v>4345480</v>
      </c>
      <c r="L1319">
        <v>4345480</v>
      </c>
      <c r="M1319">
        <v>4345480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4345480</v>
      </c>
      <c r="W1319">
        <v>4345480</v>
      </c>
      <c r="X1319">
        <v>4345480</v>
      </c>
      <c r="Y1319">
        <v>4345480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 t="s">
        <v>346</v>
      </c>
      <c r="AF1319" t="s">
        <v>664</v>
      </c>
      <c r="AG1319" t="s">
        <v>665</v>
      </c>
      <c r="AH1319" t="s">
        <v>1103</v>
      </c>
      <c r="AI1319" t="s">
        <v>1142</v>
      </c>
      <c r="AJ1319" t="s">
        <v>349</v>
      </c>
      <c r="AK1319" t="s">
        <v>349</v>
      </c>
      <c r="AL1319" t="s">
        <v>347</v>
      </c>
      <c r="AM1319" t="s">
        <v>1104</v>
      </c>
      <c r="AN1319" t="s">
        <v>1105</v>
      </c>
      <c r="AO1319" t="s">
        <v>668</v>
      </c>
      <c r="AP1319" t="s">
        <v>669</v>
      </c>
      <c r="AQ1319" t="s">
        <v>1106</v>
      </c>
      <c r="AR1319" t="s">
        <v>352</v>
      </c>
      <c r="AS1319" t="s">
        <v>353</v>
      </c>
    </row>
    <row r="1320" spans="1:45" x14ac:dyDescent="0.3">
      <c r="A1320" t="s">
        <v>338</v>
      </c>
      <c r="B1320" t="s">
        <v>339</v>
      </c>
      <c r="C1320" t="s">
        <v>1089</v>
      </c>
      <c r="D1320" t="s">
        <v>664</v>
      </c>
      <c r="E1320" t="s">
        <v>1143</v>
      </c>
      <c r="F1320" t="s">
        <v>341</v>
      </c>
      <c r="G1320" t="s">
        <v>532</v>
      </c>
      <c r="H1320" t="s">
        <v>343</v>
      </c>
      <c r="I1320" t="s">
        <v>1144</v>
      </c>
      <c r="J1320" t="s">
        <v>1145</v>
      </c>
      <c r="K1320">
        <v>3672706</v>
      </c>
      <c r="L1320">
        <v>3672706</v>
      </c>
      <c r="M1320">
        <v>3672706</v>
      </c>
      <c r="N1320">
        <v>0</v>
      </c>
      <c r="O1320">
        <v>0</v>
      </c>
      <c r="P1320">
        <v>0</v>
      </c>
      <c r="Q1320">
        <v>3672706</v>
      </c>
      <c r="R1320">
        <v>3672706</v>
      </c>
      <c r="S1320">
        <v>3672706</v>
      </c>
      <c r="T1320">
        <v>3672706</v>
      </c>
      <c r="U1320">
        <v>3672706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 t="s">
        <v>346</v>
      </c>
      <c r="AF1320" t="s">
        <v>664</v>
      </c>
      <c r="AG1320" t="s">
        <v>665</v>
      </c>
      <c r="AH1320" t="s">
        <v>1103</v>
      </c>
      <c r="AI1320" t="s">
        <v>1146</v>
      </c>
      <c r="AJ1320" t="s">
        <v>349</v>
      </c>
      <c r="AK1320" t="s">
        <v>349</v>
      </c>
      <c r="AL1320" t="s">
        <v>347</v>
      </c>
      <c r="AM1320" t="s">
        <v>1104</v>
      </c>
      <c r="AN1320" t="s">
        <v>1105</v>
      </c>
      <c r="AO1320" t="s">
        <v>668</v>
      </c>
      <c r="AP1320" t="s">
        <v>669</v>
      </c>
      <c r="AQ1320" t="s">
        <v>1106</v>
      </c>
      <c r="AR1320" t="s">
        <v>352</v>
      </c>
      <c r="AS1320" t="s">
        <v>353</v>
      </c>
    </row>
    <row r="1321" spans="1:45" x14ac:dyDescent="0.3">
      <c r="A1321" t="s">
        <v>338</v>
      </c>
      <c r="B1321" t="s">
        <v>339</v>
      </c>
      <c r="C1321" t="s">
        <v>1089</v>
      </c>
      <c r="D1321" t="s">
        <v>664</v>
      </c>
      <c r="E1321" t="s">
        <v>1147</v>
      </c>
      <c r="F1321" t="s">
        <v>341</v>
      </c>
      <c r="G1321" t="s">
        <v>532</v>
      </c>
      <c r="H1321" t="s">
        <v>343</v>
      </c>
      <c r="I1321" t="s">
        <v>1148</v>
      </c>
      <c r="J1321" t="s">
        <v>1149</v>
      </c>
      <c r="K1321">
        <v>3792040</v>
      </c>
      <c r="L1321">
        <v>3792040</v>
      </c>
      <c r="M1321">
        <v>3792040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3792040</v>
      </c>
      <c r="W1321">
        <v>3792040</v>
      </c>
      <c r="X1321">
        <v>3792040</v>
      </c>
      <c r="Y1321">
        <v>3792040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 t="s">
        <v>346</v>
      </c>
      <c r="AF1321" t="s">
        <v>664</v>
      </c>
      <c r="AG1321" t="s">
        <v>665</v>
      </c>
      <c r="AH1321" t="s">
        <v>1103</v>
      </c>
      <c r="AI1321" t="s">
        <v>1150</v>
      </c>
      <c r="AJ1321" t="s">
        <v>349</v>
      </c>
      <c r="AK1321" t="s">
        <v>349</v>
      </c>
      <c r="AL1321" t="s">
        <v>347</v>
      </c>
      <c r="AM1321" t="s">
        <v>1104</v>
      </c>
      <c r="AN1321" t="s">
        <v>1105</v>
      </c>
      <c r="AO1321" t="s">
        <v>668</v>
      </c>
      <c r="AP1321" t="s">
        <v>669</v>
      </c>
      <c r="AQ1321" t="s">
        <v>1106</v>
      </c>
      <c r="AR1321" t="s">
        <v>352</v>
      </c>
      <c r="AS1321" t="s">
        <v>353</v>
      </c>
    </row>
    <row r="1322" spans="1:45" x14ac:dyDescent="0.3">
      <c r="A1322" t="s">
        <v>338</v>
      </c>
      <c r="B1322" t="s">
        <v>339</v>
      </c>
      <c r="C1322" t="s">
        <v>1089</v>
      </c>
      <c r="D1322" t="s">
        <v>664</v>
      </c>
      <c r="E1322" t="s">
        <v>1151</v>
      </c>
      <c r="F1322" t="s">
        <v>341</v>
      </c>
      <c r="G1322" t="s">
        <v>532</v>
      </c>
      <c r="H1322" t="s">
        <v>343</v>
      </c>
      <c r="I1322" t="s">
        <v>1152</v>
      </c>
      <c r="J1322" t="s">
        <v>1153</v>
      </c>
      <c r="K1322">
        <v>6327875</v>
      </c>
      <c r="L1322">
        <v>6327875</v>
      </c>
      <c r="M1322">
        <v>6327875</v>
      </c>
      <c r="N1322">
        <v>0</v>
      </c>
      <c r="O1322">
        <v>0</v>
      </c>
      <c r="P1322">
        <v>0</v>
      </c>
      <c r="Q1322">
        <v>6327875</v>
      </c>
      <c r="R1322">
        <v>6327875</v>
      </c>
      <c r="S1322">
        <v>6327875</v>
      </c>
      <c r="T1322">
        <v>6327875</v>
      </c>
      <c r="U1322">
        <v>6327875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 t="s">
        <v>346</v>
      </c>
      <c r="AF1322" t="s">
        <v>664</v>
      </c>
      <c r="AG1322" t="s">
        <v>665</v>
      </c>
      <c r="AH1322" t="s">
        <v>1103</v>
      </c>
      <c r="AI1322" t="s">
        <v>1154</v>
      </c>
      <c r="AJ1322" t="s">
        <v>349</v>
      </c>
      <c r="AK1322" t="s">
        <v>349</v>
      </c>
      <c r="AL1322" t="s">
        <v>347</v>
      </c>
      <c r="AM1322" t="s">
        <v>1104</v>
      </c>
      <c r="AN1322" t="s">
        <v>1105</v>
      </c>
      <c r="AO1322" t="s">
        <v>668</v>
      </c>
      <c r="AP1322" t="s">
        <v>669</v>
      </c>
      <c r="AQ1322" t="s">
        <v>1106</v>
      </c>
      <c r="AR1322" t="s">
        <v>352</v>
      </c>
      <c r="AS1322" t="s">
        <v>353</v>
      </c>
    </row>
    <row r="1323" spans="1:45" x14ac:dyDescent="0.3">
      <c r="A1323" t="s">
        <v>338</v>
      </c>
      <c r="B1323" t="s">
        <v>339</v>
      </c>
      <c r="C1323" t="s">
        <v>1089</v>
      </c>
      <c r="D1323" t="s">
        <v>664</v>
      </c>
      <c r="E1323" t="s">
        <v>1155</v>
      </c>
      <c r="F1323" t="s">
        <v>341</v>
      </c>
      <c r="G1323" t="s">
        <v>532</v>
      </c>
      <c r="H1323" t="s">
        <v>343</v>
      </c>
      <c r="I1323" t="s">
        <v>1156</v>
      </c>
      <c r="J1323" t="s">
        <v>1157</v>
      </c>
      <c r="K1323">
        <v>3796634</v>
      </c>
      <c r="L1323">
        <v>3796634</v>
      </c>
      <c r="M1323">
        <v>3796634</v>
      </c>
      <c r="N1323">
        <v>0</v>
      </c>
      <c r="O1323">
        <v>0</v>
      </c>
      <c r="P1323">
        <v>0</v>
      </c>
      <c r="Q1323">
        <v>3054086</v>
      </c>
      <c r="R1323">
        <v>3054086</v>
      </c>
      <c r="S1323">
        <v>0</v>
      </c>
      <c r="T1323">
        <v>3054086</v>
      </c>
      <c r="U1323">
        <v>3054086</v>
      </c>
      <c r="V1323">
        <v>742548</v>
      </c>
      <c r="W1323">
        <v>742548</v>
      </c>
      <c r="X1323">
        <v>742548</v>
      </c>
      <c r="Y1323">
        <v>742548</v>
      </c>
      <c r="Z1323">
        <v>0</v>
      </c>
      <c r="AA1323">
        <v>0</v>
      </c>
      <c r="AB1323">
        <v>0</v>
      </c>
      <c r="AC1323">
        <v>0</v>
      </c>
      <c r="AD1323">
        <v>0</v>
      </c>
      <c r="AE1323" t="s">
        <v>346</v>
      </c>
      <c r="AF1323" t="s">
        <v>664</v>
      </c>
      <c r="AG1323" t="s">
        <v>665</v>
      </c>
      <c r="AH1323" t="s">
        <v>1103</v>
      </c>
      <c r="AI1323" t="s">
        <v>1158</v>
      </c>
      <c r="AJ1323" t="s">
        <v>349</v>
      </c>
      <c r="AK1323" t="s">
        <v>349</v>
      </c>
      <c r="AL1323" t="s">
        <v>347</v>
      </c>
      <c r="AM1323" t="s">
        <v>1104</v>
      </c>
      <c r="AN1323" t="s">
        <v>1105</v>
      </c>
      <c r="AO1323" t="s">
        <v>668</v>
      </c>
      <c r="AP1323" t="s">
        <v>669</v>
      </c>
      <c r="AQ1323" t="s">
        <v>1106</v>
      </c>
      <c r="AR1323" t="s">
        <v>352</v>
      </c>
      <c r="AS1323" t="s">
        <v>353</v>
      </c>
    </row>
    <row r="1324" spans="1:45" x14ac:dyDescent="0.3">
      <c r="A1324" t="s">
        <v>338</v>
      </c>
      <c r="B1324" t="s">
        <v>339</v>
      </c>
      <c r="C1324" t="s">
        <v>1089</v>
      </c>
      <c r="D1324" t="s">
        <v>664</v>
      </c>
      <c r="E1324" t="s">
        <v>1159</v>
      </c>
      <c r="F1324" t="s">
        <v>341</v>
      </c>
      <c r="G1324" t="s">
        <v>532</v>
      </c>
      <c r="H1324" t="s">
        <v>343</v>
      </c>
      <c r="I1324" t="s">
        <v>1160</v>
      </c>
      <c r="J1324" t="s">
        <v>1161</v>
      </c>
      <c r="K1324">
        <v>2670804</v>
      </c>
      <c r="L1324">
        <v>2670804</v>
      </c>
      <c r="M1324">
        <v>2670804</v>
      </c>
      <c r="N1324">
        <v>0</v>
      </c>
      <c r="O1324">
        <v>0</v>
      </c>
      <c r="P1324">
        <v>0</v>
      </c>
      <c r="Q1324">
        <v>2670804</v>
      </c>
      <c r="R1324">
        <v>2670804</v>
      </c>
      <c r="S1324">
        <v>2670804</v>
      </c>
      <c r="T1324">
        <v>2670804</v>
      </c>
      <c r="U1324">
        <v>2670804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 t="s">
        <v>346</v>
      </c>
      <c r="AF1324" t="s">
        <v>664</v>
      </c>
      <c r="AG1324" t="s">
        <v>665</v>
      </c>
      <c r="AH1324" t="s">
        <v>1103</v>
      </c>
      <c r="AI1324" t="s">
        <v>1162</v>
      </c>
      <c r="AJ1324" t="s">
        <v>349</v>
      </c>
      <c r="AK1324" t="s">
        <v>349</v>
      </c>
      <c r="AL1324" t="s">
        <v>347</v>
      </c>
      <c r="AM1324" t="s">
        <v>1104</v>
      </c>
      <c r="AN1324" t="s">
        <v>1105</v>
      </c>
      <c r="AO1324" t="s">
        <v>668</v>
      </c>
      <c r="AP1324" t="s">
        <v>669</v>
      </c>
      <c r="AQ1324" t="s">
        <v>1106</v>
      </c>
      <c r="AR1324" t="s">
        <v>352</v>
      </c>
      <c r="AS1324" t="s">
        <v>353</v>
      </c>
    </row>
    <row r="1325" spans="1:45" x14ac:dyDescent="0.3">
      <c r="A1325" t="s">
        <v>338</v>
      </c>
      <c r="B1325" t="s">
        <v>339</v>
      </c>
      <c r="C1325" t="s">
        <v>1089</v>
      </c>
      <c r="D1325" t="s">
        <v>664</v>
      </c>
      <c r="E1325" t="s">
        <v>1163</v>
      </c>
      <c r="F1325" t="s">
        <v>341</v>
      </c>
      <c r="G1325" t="s">
        <v>532</v>
      </c>
      <c r="H1325" t="s">
        <v>343</v>
      </c>
      <c r="I1325" t="s">
        <v>1164</v>
      </c>
      <c r="J1325" t="s">
        <v>1165</v>
      </c>
      <c r="K1325">
        <v>5460767</v>
      </c>
      <c r="L1325">
        <v>5460767</v>
      </c>
      <c r="M1325">
        <v>5460767</v>
      </c>
      <c r="N1325">
        <v>0</v>
      </c>
      <c r="O1325">
        <v>0</v>
      </c>
      <c r="P1325">
        <v>0</v>
      </c>
      <c r="Q1325">
        <v>5460767</v>
      </c>
      <c r="R1325">
        <v>5460767</v>
      </c>
      <c r="S1325">
        <v>5460767</v>
      </c>
      <c r="T1325">
        <v>5460767</v>
      </c>
      <c r="U1325">
        <v>5460767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 t="s">
        <v>346</v>
      </c>
      <c r="AF1325" t="s">
        <v>664</v>
      </c>
      <c r="AG1325" t="s">
        <v>665</v>
      </c>
      <c r="AH1325" t="s">
        <v>1103</v>
      </c>
      <c r="AI1325" t="s">
        <v>1166</v>
      </c>
      <c r="AJ1325" t="s">
        <v>349</v>
      </c>
      <c r="AK1325" t="s">
        <v>349</v>
      </c>
      <c r="AL1325" t="s">
        <v>347</v>
      </c>
      <c r="AM1325" t="s">
        <v>1104</v>
      </c>
      <c r="AN1325" t="s">
        <v>1105</v>
      </c>
      <c r="AO1325" t="s">
        <v>668</v>
      </c>
      <c r="AP1325" t="s">
        <v>669</v>
      </c>
      <c r="AQ1325" t="s">
        <v>1106</v>
      </c>
      <c r="AR1325" t="s">
        <v>352</v>
      </c>
      <c r="AS1325" t="s">
        <v>353</v>
      </c>
    </row>
    <row r="1326" spans="1:45" x14ac:dyDescent="0.3">
      <c r="A1326" t="s">
        <v>338</v>
      </c>
      <c r="B1326" t="s">
        <v>339</v>
      </c>
      <c r="C1326" t="s">
        <v>1089</v>
      </c>
      <c r="D1326" t="s">
        <v>664</v>
      </c>
      <c r="E1326" t="s">
        <v>1167</v>
      </c>
      <c r="F1326" t="s">
        <v>341</v>
      </c>
      <c r="G1326" t="s">
        <v>532</v>
      </c>
      <c r="H1326" t="s">
        <v>343</v>
      </c>
      <c r="I1326" t="s">
        <v>1168</v>
      </c>
      <c r="J1326" t="s">
        <v>1169</v>
      </c>
      <c r="K1326">
        <v>9030723</v>
      </c>
      <c r="L1326">
        <v>9030723</v>
      </c>
      <c r="M1326">
        <v>9030723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9030723</v>
      </c>
      <c r="W1326">
        <v>9030723</v>
      </c>
      <c r="X1326">
        <v>9030723</v>
      </c>
      <c r="Y1326">
        <v>9030723</v>
      </c>
      <c r="Z1326">
        <v>0</v>
      </c>
      <c r="AA1326">
        <v>0</v>
      </c>
      <c r="AB1326">
        <v>0</v>
      </c>
      <c r="AC1326">
        <v>0</v>
      </c>
      <c r="AD1326">
        <v>0</v>
      </c>
      <c r="AE1326" t="s">
        <v>346</v>
      </c>
      <c r="AF1326" t="s">
        <v>664</v>
      </c>
      <c r="AG1326" t="s">
        <v>665</v>
      </c>
      <c r="AH1326" t="s">
        <v>1103</v>
      </c>
      <c r="AI1326" t="s">
        <v>1170</v>
      </c>
      <c r="AJ1326" t="s">
        <v>349</v>
      </c>
      <c r="AK1326" t="s">
        <v>349</v>
      </c>
      <c r="AL1326" t="s">
        <v>347</v>
      </c>
      <c r="AM1326" t="s">
        <v>1104</v>
      </c>
      <c r="AN1326" t="s">
        <v>1105</v>
      </c>
      <c r="AO1326" t="s">
        <v>668</v>
      </c>
      <c r="AP1326" t="s">
        <v>669</v>
      </c>
      <c r="AQ1326" t="s">
        <v>1106</v>
      </c>
      <c r="AR1326" t="s">
        <v>352</v>
      </c>
      <c r="AS1326" t="s">
        <v>353</v>
      </c>
    </row>
    <row r="1327" spans="1:45" x14ac:dyDescent="0.3">
      <c r="A1327" t="s">
        <v>338</v>
      </c>
      <c r="B1327" t="s">
        <v>339</v>
      </c>
      <c r="C1327" t="s">
        <v>1089</v>
      </c>
      <c r="D1327" t="s">
        <v>664</v>
      </c>
      <c r="E1327" t="s">
        <v>1171</v>
      </c>
      <c r="F1327" t="s">
        <v>341</v>
      </c>
      <c r="G1327" t="s">
        <v>532</v>
      </c>
      <c r="H1327" t="s">
        <v>343</v>
      </c>
      <c r="I1327" t="s">
        <v>1172</v>
      </c>
      <c r="J1327" t="s">
        <v>1173</v>
      </c>
      <c r="K1327">
        <v>4111680</v>
      </c>
      <c r="L1327">
        <v>4111680</v>
      </c>
      <c r="M1327">
        <v>4111680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4111680</v>
      </c>
      <c r="W1327">
        <v>4111680</v>
      </c>
      <c r="X1327">
        <v>4111680</v>
      </c>
      <c r="Y1327">
        <v>4111680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 t="s">
        <v>346</v>
      </c>
      <c r="AF1327" t="s">
        <v>664</v>
      </c>
      <c r="AG1327" t="s">
        <v>665</v>
      </c>
      <c r="AH1327" t="s">
        <v>1103</v>
      </c>
      <c r="AI1327" t="s">
        <v>1174</v>
      </c>
      <c r="AJ1327" t="s">
        <v>349</v>
      </c>
      <c r="AK1327" t="s">
        <v>349</v>
      </c>
      <c r="AL1327" t="s">
        <v>347</v>
      </c>
      <c r="AM1327" t="s">
        <v>1104</v>
      </c>
      <c r="AN1327" t="s">
        <v>1105</v>
      </c>
      <c r="AO1327" t="s">
        <v>668</v>
      </c>
      <c r="AP1327" t="s">
        <v>669</v>
      </c>
      <c r="AQ1327" t="s">
        <v>1106</v>
      </c>
      <c r="AR1327" t="s">
        <v>352</v>
      </c>
      <c r="AS1327" t="s">
        <v>353</v>
      </c>
    </row>
    <row r="1328" spans="1:45" x14ac:dyDescent="0.3">
      <c r="A1328" t="s">
        <v>338</v>
      </c>
      <c r="B1328" t="s">
        <v>339</v>
      </c>
      <c r="C1328" t="s">
        <v>1089</v>
      </c>
      <c r="D1328" t="s">
        <v>664</v>
      </c>
      <c r="E1328" t="s">
        <v>1175</v>
      </c>
      <c r="F1328" t="s">
        <v>341</v>
      </c>
      <c r="G1328" t="s">
        <v>532</v>
      </c>
      <c r="H1328" t="s">
        <v>343</v>
      </c>
      <c r="I1328" t="s">
        <v>1176</v>
      </c>
      <c r="J1328" t="s">
        <v>1177</v>
      </c>
      <c r="K1328">
        <v>2618251</v>
      </c>
      <c r="L1328">
        <v>2618251</v>
      </c>
      <c r="M1328">
        <v>1963688.25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1963688.25</v>
      </c>
      <c r="W1328">
        <v>2618251</v>
      </c>
      <c r="X1328">
        <v>2618251</v>
      </c>
      <c r="Y1328">
        <v>2618251</v>
      </c>
      <c r="Z1328">
        <v>0</v>
      </c>
      <c r="AA1328">
        <v>0</v>
      </c>
      <c r="AB1328">
        <v>0</v>
      </c>
      <c r="AC1328">
        <v>0</v>
      </c>
      <c r="AD1328">
        <v>0</v>
      </c>
      <c r="AE1328" t="s">
        <v>346</v>
      </c>
      <c r="AF1328" t="s">
        <v>664</v>
      </c>
      <c r="AG1328" t="s">
        <v>665</v>
      </c>
      <c r="AH1328" t="s">
        <v>1103</v>
      </c>
      <c r="AI1328" t="s">
        <v>1178</v>
      </c>
      <c r="AJ1328" t="s">
        <v>349</v>
      </c>
      <c r="AK1328" t="s">
        <v>349</v>
      </c>
      <c r="AL1328" t="s">
        <v>347</v>
      </c>
      <c r="AM1328" t="s">
        <v>1104</v>
      </c>
      <c r="AN1328" t="s">
        <v>1105</v>
      </c>
      <c r="AO1328" t="s">
        <v>668</v>
      </c>
      <c r="AP1328" t="s">
        <v>669</v>
      </c>
      <c r="AQ1328" t="s">
        <v>1106</v>
      </c>
      <c r="AR1328" t="s">
        <v>352</v>
      </c>
      <c r="AS1328" t="s">
        <v>353</v>
      </c>
    </row>
    <row r="1329" spans="1:45" x14ac:dyDescent="0.3">
      <c r="A1329" t="s">
        <v>338</v>
      </c>
      <c r="B1329" t="s">
        <v>339</v>
      </c>
      <c r="C1329" t="s">
        <v>1089</v>
      </c>
      <c r="D1329" t="s">
        <v>664</v>
      </c>
      <c r="E1329" t="s">
        <v>1179</v>
      </c>
      <c r="F1329" t="s">
        <v>341</v>
      </c>
      <c r="G1329" t="s">
        <v>532</v>
      </c>
      <c r="H1329" t="s">
        <v>343</v>
      </c>
      <c r="I1329" t="s">
        <v>1180</v>
      </c>
      <c r="J1329" t="s">
        <v>1181</v>
      </c>
      <c r="K1329">
        <v>2315183</v>
      </c>
      <c r="L1329">
        <v>2315183</v>
      </c>
      <c r="M1329">
        <v>2315183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2315183</v>
      </c>
      <c r="W1329">
        <v>2315183</v>
      </c>
      <c r="X1329">
        <v>2315183</v>
      </c>
      <c r="Y1329">
        <v>2315183</v>
      </c>
      <c r="Z1329">
        <v>0</v>
      </c>
      <c r="AA1329">
        <v>0</v>
      </c>
      <c r="AB1329">
        <v>0</v>
      </c>
      <c r="AC1329">
        <v>0</v>
      </c>
      <c r="AD1329">
        <v>0</v>
      </c>
      <c r="AE1329" t="s">
        <v>346</v>
      </c>
      <c r="AF1329" t="s">
        <v>664</v>
      </c>
      <c r="AG1329" t="s">
        <v>665</v>
      </c>
      <c r="AH1329" t="s">
        <v>1103</v>
      </c>
      <c r="AI1329" t="s">
        <v>1182</v>
      </c>
      <c r="AJ1329" t="s">
        <v>349</v>
      </c>
      <c r="AK1329" t="s">
        <v>349</v>
      </c>
      <c r="AL1329" t="s">
        <v>347</v>
      </c>
      <c r="AM1329" t="s">
        <v>1104</v>
      </c>
      <c r="AN1329" t="s">
        <v>1105</v>
      </c>
      <c r="AO1329" t="s">
        <v>668</v>
      </c>
      <c r="AP1329" t="s">
        <v>669</v>
      </c>
      <c r="AQ1329" t="s">
        <v>1106</v>
      </c>
      <c r="AR1329" t="s">
        <v>352</v>
      </c>
      <c r="AS1329" t="s">
        <v>353</v>
      </c>
    </row>
    <row r="1330" spans="1:45" x14ac:dyDescent="0.3">
      <c r="A1330" t="s">
        <v>338</v>
      </c>
      <c r="B1330" t="s">
        <v>339</v>
      </c>
      <c r="C1330" t="s">
        <v>1089</v>
      </c>
      <c r="D1330" t="s">
        <v>664</v>
      </c>
      <c r="E1330" t="s">
        <v>1183</v>
      </c>
      <c r="F1330" t="s">
        <v>341</v>
      </c>
      <c r="G1330" t="s">
        <v>532</v>
      </c>
      <c r="H1330" t="s">
        <v>343</v>
      </c>
      <c r="I1330" t="s">
        <v>1184</v>
      </c>
      <c r="J1330" t="s">
        <v>1185</v>
      </c>
      <c r="K1330">
        <v>3067252</v>
      </c>
      <c r="L1330">
        <v>3067252</v>
      </c>
      <c r="M1330">
        <v>3067252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3067252</v>
      </c>
      <c r="W1330">
        <v>3067252</v>
      </c>
      <c r="X1330">
        <v>3067252</v>
      </c>
      <c r="Y1330">
        <v>3067252</v>
      </c>
      <c r="Z1330">
        <v>0</v>
      </c>
      <c r="AA1330">
        <v>0</v>
      </c>
      <c r="AB1330">
        <v>0</v>
      </c>
      <c r="AC1330">
        <v>0</v>
      </c>
      <c r="AD1330">
        <v>0</v>
      </c>
      <c r="AE1330" t="s">
        <v>346</v>
      </c>
      <c r="AF1330" t="s">
        <v>664</v>
      </c>
      <c r="AG1330" t="s">
        <v>665</v>
      </c>
      <c r="AH1330" t="s">
        <v>1103</v>
      </c>
      <c r="AI1330" t="s">
        <v>1186</v>
      </c>
      <c r="AJ1330" t="s">
        <v>349</v>
      </c>
      <c r="AK1330" t="s">
        <v>349</v>
      </c>
      <c r="AL1330" t="s">
        <v>347</v>
      </c>
      <c r="AM1330" t="s">
        <v>1104</v>
      </c>
      <c r="AN1330" t="s">
        <v>1105</v>
      </c>
      <c r="AO1330" t="s">
        <v>668</v>
      </c>
      <c r="AP1330" t="s">
        <v>669</v>
      </c>
      <c r="AQ1330" t="s">
        <v>1106</v>
      </c>
      <c r="AR1330" t="s">
        <v>352</v>
      </c>
      <c r="AS1330" t="s">
        <v>353</v>
      </c>
    </row>
    <row r="1331" spans="1:45" x14ac:dyDescent="0.3">
      <c r="A1331" t="s">
        <v>338</v>
      </c>
      <c r="B1331" t="s">
        <v>339</v>
      </c>
      <c r="C1331" t="s">
        <v>1089</v>
      </c>
      <c r="D1331" t="s">
        <v>664</v>
      </c>
      <c r="E1331" t="s">
        <v>1187</v>
      </c>
      <c r="F1331" t="s">
        <v>341</v>
      </c>
      <c r="G1331" t="s">
        <v>532</v>
      </c>
      <c r="H1331" t="s">
        <v>343</v>
      </c>
      <c r="I1331" t="s">
        <v>1188</v>
      </c>
      <c r="J1331" t="s">
        <v>1189</v>
      </c>
      <c r="K1331">
        <v>8545782</v>
      </c>
      <c r="L1331">
        <v>8545782</v>
      </c>
      <c r="M1331">
        <v>8545782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8545782</v>
      </c>
      <c r="W1331">
        <v>8545782</v>
      </c>
      <c r="X1331">
        <v>8545782</v>
      </c>
      <c r="Y1331">
        <v>8545782</v>
      </c>
      <c r="Z1331">
        <v>0</v>
      </c>
      <c r="AA1331">
        <v>0</v>
      </c>
      <c r="AB1331">
        <v>0</v>
      </c>
      <c r="AC1331">
        <v>0</v>
      </c>
      <c r="AD1331">
        <v>0</v>
      </c>
      <c r="AE1331" t="s">
        <v>346</v>
      </c>
      <c r="AF1331" t="s">
        <v>664</v>
      </c>
      <c r="AG1331" t="s">
        <v>665</v>
      </c>
      <c r="AH1331" t="s">
        <v>1103</v>
      </c>
      <c r="AI1331" t="s">
        <v>1190</v>
      </c>
      <c r="AJ1331" t="s">
        <v>349</v>
      </c>
      <c r="AK1331" t="s">
        <v>349</v>
      </c>
      <c r="AL1331" t="s">
        <v>347</v>
      </c>
      <c r="AM1331" t="s">
        <v>1104</v>
      </c>
      <c r="AN1331" t="s">
        <v>1105</v>
      </c>
      <c r="AO1331" t="s">
        <v>668</v>
      </c>
      <c r="AP1331" t="s">
        <v>669</v>
      </c>
      <c r="AQ1331" t="s">
        <v>1106</v>
      </c>
      <c r="AR1331" t="s">
        <v>352</v>
      </c>
      <c r="AS1331" t="s">
        <v>353</v>
      </c>
    </row>
    <row r="1332" spans="1:45" x14ac:dyDescent="0.3">
      <c r="A1332" t="s">
        <v>338</v>
      </c>
      <c r="B1332" t="s">
        <v>339</v>
      </c>
      <c r="C1332" t="s">
        <v>1089</v>
      </c>
      <c r="D1332" t="s">
        <v>664</v>
      </c>
      <c r="E1332" t="s">
        <v>1191</v>
      </c>
      <c r="F1332" t="s">
        <v>341</v>
      </c>
      <c r="G1332" t="s">
        <v>532</v>
      </c>
      <c r="H1332" t="s">
        <v>343</v>
      </c>
      <c r="I1332" t="s">
        <v>1192</v>
      </c>
      <c r="J1332" t="s">
        <v>1193</v>
      </c>
      <c r="K1332">
        <v>3427902</v>
      </c>
      <c r="L1332">
        <v>3427902</v>
      </c>
      <c r="M1332">
        <v>3427902</v>
      </c>
      <c r="N1332">
        <v>0</v>
      </c>
      <c r="O1332">
        <v>0</v>
      </c>
      <c r="P1332">
        <v>0</v>
      </c>
      <c r="Q1332">
        <v>3427902</v>
      </c>
      <c r="R1332">
        <v>3427902</v>
      </c>
      <c r="S1332">
        <v>0</v>
      </c>
      <c r="T1332">
        <v>3427902</v>
      </c>
      <c r="U1332">
        <v>3427902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 t="s">
        <v>346</v>
      </c>
      <c r="AF1332" t="s">
        <v>664</v>
      </c>
      <c r="AG1332" t="s">
        <v>665</v>
      </c>
      <c r="AH1332" t="s">
        <v>1103</v>
      </c>
      <c r="AI1332" t="s">
        <v>1194</v>
      </c>
      <c r="AJ1332" t="s">
        <v>349</v>
      </c>
      <c r="AK1332" t="s">
        <v>349</v>
      </c>
      <c r="AL1332" t="s">
        <v>347</v>
      </c>
      <c r="AM1332" t="s">
        <v>1104</v>
      </c>
      <c r="AN1332" t="s">
        <v>1105</v>
      </c>
      <c r="AO1332" t="s">
        <v>668</v>
      </c>
      <c r="AP1332" t="s">
        <v>669</v>
      </c>
      <c r="AQ1332" t="s">
        <v>1106</v>
      </c>
      <c r="AR1332" t="s">
        <v>352</v>
      </c>
      <c r="AS1332" t="s">
        <v>353</v>
      </c>
    </row>
    <row r="1333" spans="1:45" x14ac:dyDescent="0.3">
      <c r="A1333" t="s">
        <v>338</v>
      </c>
      <c r="B1333" t="s">
        <v>339</v>
      </c>
      <c r="C1333" t="s">
        <v>1089</v>
      </c>
      <c r="D1333" t="s">
        <v>664</v>
      </c>
      <c r="E1333" t="s">
        <v>1195</v>
      </c>
      <c r="F1333" t="s">
        <v>341</v>
      </c>
      <c r="G1333" t="s">
        <v>532</v>
      </c>
      <c r="H1333" t="s">
        <v>343</v>
      </c>
      <c r="I1333" t="s">
        <v>1196</v>
      </c>
      <c r="J1333" t="s">
        <v>1197</v>
      </c>
      <c r="K1333">
        <v>5124199</v>
      </c>
      <c r="L1333">
        <v>5124199</v>
      </c>
      <c r="M1333">
        <v>5124199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5124199</v>
      </c>
      <c r="W1333">
        <v>5124199</v>
      </c>
      <c r="X1333">
        <v>5124199</v>
      </c>
      <c r="Y1333">
        <v>5124199</v>
      </c>
      <c r="Z1333">
        <v>0</v>
      </c>
      <c r="AA1333">
        <v>0</v>
      </c>
      <c r="AB1333">
        <v>0</v>
      </c>
      <c r="AC1333">
        <v>0</v>
      </c>
      <c r="AD1333">
        <v>0</v>
      </c>
      <c r="AE1333" t="s">
        <v>346</v>
      </c>
      <c r="AF1333" t="s">
        <v>664</v>
      </c>
      <c r="AG1333" t="s">
        <v>665</v>
      </c>
      <c r="AH1333" t="s">
        <v>1103</v>
      </c>
      <c r="AI1333" t="s">
        <v>1198</v>
      </c>
      <c r="AJ1333" t="s">
        <v>349</v>
      </c>
      <c r="AK1333" t="s">
        <v>349</v>
      </c>
      <c r="AL1333" t="s">
        <v>347</v>
      </c>
      <c r="AM1333" t="s">
        <v>1104</v>
      </c>
      <c r="AN1333" t="s">
        <v>1105</v>
      </c>
      <c r="AO1333" t="s">
        <v>668</v>
      </c>
      <c r="AP1333" t="s">
        <v>669</v>
      </c>
      <c r="AQ1333" t="s">
        <v>1106</v>
      </c>
      <c r="AR1333" t="s">
        <v>352</v>
      </c>
      <c r="AS1333" t="s">
        <v>353</v>
      </c>
    </row>
    <row r="1334" spans="1:45" x14ac:dyDescent="0.3">
      <c r="A1334" t="s">
        <v>338</v>
      </c>
      <c r="B1334" t="s">
        <v>339</v>
      </c>
      <c r="C1334" t="s">
        <v>1089</v>
      </c>
      <c r="D1334" t="s">
        <v>664</v>
      </c>
      <c r="E1334" t="s">
        <v>1199</v>
      </c>
      <c r="F1334" t="s">
        <v>341</v>
      </c>
      <c r="G1334" t="s">
        <v>532</v>
      </c>
      <c r="H1334" t="s">
        <v>343</v>
      </c>
      <c r="I1334" t="s">
        <v>1200</v>
      </c>
      <c r="J1334" t="s">
        <v>1201</v>
      </c>
      <c r="K1334">
        <v>5775616</v>
      </c>
      <c r="L1334">
        <v>5775616</v>
      </c>
      <c r="M1334">
        <v>5775616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5775616</v>
      </c>
      <c r="W1334">
        <v>5775616</v>
      </c>
      <c r="X1334">
        <v>5775616</v>
      </c>
      <c r="Y1334">
        <v>5775616</v>
      </c>
      <c r="Z1334">
        <v>0</v>
      </c>
      <c r="AA1334">
        <v>0</v>
      </c>
      <c r="AB1334">
        <v>0</v>
      </c>
      <c r="AC1334">
        <v>0</v>
      </c>
      <c r="AD1334">
        <v>0</v>
      </c>
      <c r="AE1334" t="s">
        <v>346</v>
      </c>
      <c r="AF1334" t="s">
        <v>664</v>
      </c>
      <c r="AG1334" t="s">
        <v>665</v>
      </c>
      <c r="AH1334" t="s">
        <v>1103</v>
      </c>
      <c r="AI1334" t="s">
        <v>1202</v>
      </c>
      <c r="AJ1334" t="s">
        <v>349</v>
      </c>
      <c r="AK1334" t="s">
        <v>349</v>
      </c>
      <c r="AL1334" t="s">
        <v>347</v>
      </c>
      <c r="AM1334" t="s">
        <v>1104</v>
      </c>
      <c r="AN1334" t="s">
        <v>1105</v>
      </c>
      <c r="AO1334" t="s">
        <v>668</v>
      </c>
      <c r="AP1334" t="s">
        <v>669</v>
      </c>
      <c r="AQ1334" t="s">
        <v>1106</v>
      </c>
      <c r="AR1334" t="s">
        <v>352</v>
      </c>
      <c r="AS1334" t="s">
        <v>353</v>
      </c>
    </row>
    <row r="1335" spans="1:45" x14ac:dyDescent="0.3">
      <c r="A1335" t="s">
        <v>338</v>
      </c>
      <c r="B1335" t="s">
        <v>339</v>
      </c>
      <c r="C1335" t="s">
        <v>1089</v>
      </c>
      <c r="D1335" t="s">
        <v>664</v>
      </c>
      <c r="E1335" t="s">
        <v>1203</v>
      </c>
      <c r="F1335" t="s">
        <v>341</v>
      </c>
      <c r="G1335" t="s">
        <v>532</v>
      </c>
      <c r="H1335" t="s">
        <v>343</v>
      </c>
      <c r="I1335" t="s">
        <v>1204</v>
      </c>
      <c r="J1335" t="s">
        <v>1205</v>
      </c>
      <c r="K1335">
        <v>3552658</v>
      </c>
      <c r="L1335">
        <v>3552658</v>
      </c>
      <c r="M1335">
        <v>3552658</v>
      </c>
      <c r="N1335">
        <v>0</v>
      </c>
      <c r="O1335">
        <v>0</v>
      </c>
      <c r="P1335">
        <v>0</v>
      </c>
      <c r="Q1335">
        <v>3552658</v>
      </c>
      <c r="R1335">
        <v>3552658</v>
      </c>
      <c r="S1335">
        <v>0</v>
      </c>
      <c r="T1335">
        <v>3552658</v>
      </c>
      <c r="U1335">
        <v>3552658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 t="s">
        <v>346</v>
      </c>
      <c r="AF1335" t="s">
        <v>664</v>
      </c>
      <c r="AG1335" t="s">
        <v>665</v>
      </c>
      <c r="AH1335" t="s">
        <v>1103</v>
      </c>
      <c r="AI1335" t="s">
        <v>1206</v>
      </c>
      <c r="AJ1335" t="s">
        <v>349</v>
      </c>
      <c r="AK1335" t="s">
        <v>349</v>
      </c>
      <c r="AL1335" t="s">
        <v>347</v>
      </c>
      <c r="AM1335" t="s">
        <v>1104</v>
      </c>
      <c r="AN1335" t="s">
        <v>1105</v>
      </c>
      <c r="AO1335" t="s">
        <v>668</v>
      </c>
      <c r="AP1335" t="s">
        <v>669</v>
      </c>
      <c r="AQ1335" t="s">
        <v>1106</v>
      </c>
      <c r="AR1335" t="s">
        <v>352</v>
      </c>
      <c r="AS1335" t="s">
        <v>353</v>
      </c>
    </row>
    <row r="1336" spans="1:45" x14ac:dyDescent="0.3">
      <c r="A1336" t="s">
        <v>338</v>
      </c>
      <c r="B1336" t="s">
        <v>339</v>
      </c>
      <c r="C1336" t="s">
        <v>1089</v>
      </c>
      <c r="D1336" t="s">
        <v>664</v>
      </c>
      <c r="E1336" t="s">
        <v>1207</v>
      </c>
      <c r="F1336" t="s">
        <v>341</v>
      </c>
      <c r="G1336" t="s">
        <v>532</v>
      </c>
      <c r="H1336" t="s">
        <v>343</v>
      </c>
      <c r="I1336" t="s">
        <v>1208</v>
      </c>
      <c r="J1336" t="s">
        <v>1209</v>
      </c>
      <c r="K1336">
        <v>3550958</v>
      </c>
      <c r="L1336">
        <v>3550958</v>
      </c>
      <c r="M1336">
        <v>3550958</v>
      </c>
      <c r="N1336">
        <v>0</v>
      </c>
      <c r="O1336">
        <v>0</v>
      </c>
      <c r="P1336">
        <v>0</v>
      </c>
      <c r="Q1336">
        <v>3550958</v>
      </c>
      <c r="R1336">
        <v>3550958</v>
      </c>
      <c r="S1336">
        <v>3550958</v>
      </c>
      <c r="T1336">
        <v>3550958</v>
      </c>
      <c r="U1336">
        <v>3550958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 t="s">
        <v>346</v>
      </c>
      <c r="AF1336" t="s">
        <v>664</v>
      </c>
      <c r="AG1336" t="s">
        <v>665</v>
      </c>
      <c r="AH1336" t="s">
        <v>1103</v>
      </c>
      <c r="AI1336" t="s">
        <v>1210</v>
      </c>
      <c r="AJ1336" t="s">
        <v>349</v>
      </c>
      <c r="AK1336" t="s">
        <v>349</v>
      </c>
      <c r="AL1336" t="s">
        <v>347</v>
      </c>
      <c r="AM1336" t="s">
        <v>1104</v>
      </c>
      <c r="AN1336" t="s">
        <v>1105</v>
      </c>
      <c r="AO1336" t="s">
        <v>668</v>
      </c>
      <c r="AP1336" t="s">
        <v>669</v>
      </c>
      <c r="AQ1336" t="s">
        <v>1106</v>
      </c>
      <c r="AR1336" t="s">
        <v>352</v>
      </c>
      <c r="AS1336" t="s">
        <v>353</v>
      </c>
    </row>
    <row r="1337" spans="1:45" x14ac:dyDescent="0.3">
      <c r="A1337" t="s">
        <v>338</v>
      </c>
      <c r="B1337" t="s">
        <v>339</v>
      </c>
      <c r="C1337" t="s">
        <v>1089</v>
      </c>
      <c r="D1337" t="s">
        <v>664</v>
      </c>
      <c r="E1337" t="s">
        <v>1211</v>
      </c>
      <c r="F1337" t="s">
        <v>341</v>
      </c>
      <c r="G1337" t="s">
        <v>532</v>
      </c>
      <c r="H1337" t="s">
        <v>343</v>
      </c>
      <c r="I1337" t="s">
        <v>1212</v>
      </c>
      <c r="J1337" t="s">
        <v>1213</v>
      </c>
      <c r="K1337">
        <v>2765028</v>
      </c>
      <c r="L1337">
        <v>2765028</v>
      </c>
      <c r="M1337">
        <v>2765028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2765028</v>
      </c>
      <c r="W1337">
        <v>2765028</v>
      </c>
      <c r="X1337">
        <v>2765028</v>
      </c>
      <c r="Y1337">
        <v>2765028</v>
      </c>
      <c r="Z1337">
        <v>0</v>
      </c>
      <c r="AA1337">
        <v>0</v>
      </c>
      <c r="AB1337">
        <v>0</v>
      </c>
      <c r="AC1337">
        <v>0</v>
      </c>
      <c r="AD1337">
        <v>0</v>
      </c>
      <c r="AE1337" t="s">
        <v>346</v>
      </c>
      <c r="AF1337" t="s">
        <v>664</v>
      </c>
      <c r="AG1337" t="s">
        <v>665</v>
      </c>
      <c r="AH1337" t="s">
        <v>1103</v>
      </c>
      <c r="AI1337" t="s">
        <v>1214</v>
      </c>
      <c r="AJ1337" t="s">
        <v>349</v>
      </c>
      <c r="AK1337" t="s">
        <v>349</v>
      </c>
      <c r="AL1337" t="s">
        <v>347</v>
      </c>
      <c r="AM1337" t="s">
        <v>1104</v>
      </c>
      <c r="AN1337" t="s">
        <v>1105</v>
      </c>
      <c r="AO1337" t="s">
        <v>668</v>
      </c>
      <c r="AP1337" t="s">
        <v>669</v>
      </c>
      <c r="AQ1337" t="s">
        <v>1106</v>
      </c>
      <c r="AR1337" t="s">
        <v>352</v>
      </c>
      <c r="AS1337" t="s">
        <v>353</v>
      </c>
    </row>
    <row r="1338" spans="1:45" x14ac:dyDescent="0.3">
      <c r="A1338" t="s">
        <v>338</v>
      </c>
      <c r="B1338" t="s">
        <v>339</v>
      </c>
      <c r="C1338" t="s">
        <v>1089</v>
      </c>
      <c r="D1338" t="s">
        <v>664</v>
      </c>
      <c r="E1338" t="s">
        <v>1215</v>
      </c>
      <c r="F1338" t="s">
        <v>341</v>
      </c>
      <c r="G1338" t="s">
        <v>532</v>
      </c>
      <c r="H1338" t="s">
        <v>343</v>
      </c>
      <c r="I1338" t="s">
        <v>1216</v>
      </c>
      <c r="J1338" t="s">
        <v>1217</v>
      </c>
      <c r="K1338">
        <v>3417232</v>
      </c>
      <c r="L1338">
        <v>3417232</v>
      </c>
      <c r="M1338">
        <v>3417232</v>
      </c>
      <c r="N1338">
        <v>0</v>
      </c>
      <c r="O1338">
        <v>0</v>
      </c>
      <c r="P1338">
        <v>0</v>
      </c>
      <c r="Q1338">
        <v>3417232</v>
      </c>
      <c r="R1338">
        <v>3417232</v>
      </c>
      <c r="S1338">
        <v>3417232</v>
      </c>
      <c r="T1338">
        <v>3417232</v>
      </c>
      <c r="U1338">
        <v>3417232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 t="s">
        <v>346</v>
      </c>
      <c r="AF1338" t="s">
        <v>664</v>
      </c>
      <c r="AG1338" t="s">
        <v>665</v>
      </c>
      <c r="AH1338" t="s">
        <v>1103</v>
      </c>
      <c r="AI1338" t="s">
        <v>1218</v>
      </c>
      <c r="AJ1338" t="s">
        <v>349</v>
      </c>
      <c r="AK1338" t="s">
        <v>349</v>
      </c>
      <c r="AL1338" t="s">
        <v>347</v>
      </c>
      <c r="AM1338" t="s">
        <v>1104</v>
      </c>
      <c r="AN1338" t="s">
        <v>1105</v>
      </c>
      <c r="AO1338" t="s">
        <v>668</v>
      </c>
      <c r="AP1338" t="s">
        <v>669</v>
      </c>
      <c r="AQ1338" t="s">
        <v>1106</v>
      </c>
      <c r="AR1338" t="s">
        <v>352</v>
      </c>
      <c r="AS1338" t="s">
        <v>353</v>
      </c>
    </row>
    <row r="1339" spans="1:45" x14ac:dyDescent="0.3">
      <c r="A1339" t="s">
        <v>338</v>
      </c>
      <c r="B1339" t="s">
        <v>339</v>
      </c>
      <c r="C1339" t="s">
        <v>1089</v>
      </c>
      <c r="D1339" t="s">
        <v>664</v>
      </c>
      <c r="E1339" t="s">
        <v>1219</v>
      </c>
      <c r="F1339" t="s">
        <v>341</v>
      </c>
      <c r="G1339" t="s">
        <v>532</v>
      </c>
      <c r="H1339" t="s">
        <v>343</v>
      </c>
      <c r="I1339" t="s">
        <v>1220</v>
      </c>
      <c r="J1339" t="s">
        <v>1221</v>
      </c>
      <c r="K1339">
        <v>7603463</v>
      </c>
      <c r="L1339">
        <v>7603463</v>
      </c>
      <c r="M1339">
        <v>7603463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7603463</v>
      </c>
      <c r="W1339">
        <v>7603463</v>
      </c>
      <c r="X1339">
        <v>7603463</v>
      </c>
      <c r="Y1339">
        <v>7603463</v>
      </c>
      <c r="Z1339">
        <v>0</v>
      </c>
      <c r="AA1339">
        <v>0</v>
      </c>
      <c r="AB1339">
        <v>0</v>
      </c>
      <c r="AC1339">
        <v>0</v>
      </c>
      <c r="AD1339">
        <v>0</v>
      </c>
      <c r="AE1339" t="s">
        <v>346</v>
      </c>
      <c r="AF1339" t="s">
        <v>664</v>
      </c>
      <c r="AG1339" t="s">
        <v>665</v>
      </c>
      <c r="AH1339" t="s">
        <v>1103</v>
      </c>
      <c r="AI1339" t="s">
        <v>1222</v>
      </c>
      <c r="AJ1339" t="s">
        <v>349</v>
      </c>
      <c r="AK1339" t="s">
        <v>349</v>
      </c>
      <c r="AL1339" t="s">
        <v>347</v>
      </c>
      <c r="AM1339" t="s">
        <v>1104</v>
      </c>
      <c r="AN1339" t="s">
        <v>1105</v>
      </c>
      <c r="AO1339" t="s">
        <v>668</v>
      </c>
      <c r="AP1339" t="s">
        <v>669</v>
      </c>
      <c r="AQ1339" t="s">
        <v>1106</v>
      </c>
      <c r="AR1339" t="s">
        <v>352</v>
      </c>
      <c r="AS1339" t="s">
        <v>353</v>
      </c>
    </row>
    <row r="1340" spans="1:45" x14ac:dyDescent="0.3">
      <c r="A1340" t="s">
        <v>338</v>
      </c>
      <c r="B1340" t="s">
        <v>339</v>
      </c>
      <c r="C1340" t="s">
        <v>1089</v>
      </c>
      <c r="D1340" t="s">
        <v>664</v>
      </c>
      <c r="E1340" t="s">
        <v>1223</v>
      </c>
      <c r="F1340" t="s">
        <v>341</v>
      </c>
      <c r="G1340" t="s">
        <v>532</v>
      </c>
      <c r="H1340" t="s">
        <v>343</v>
      </c>
      <c r="I1340" t="s">
        <v>1224</v>
      </c>
      <c r="J1340" t="s">
        <v>1225</v>
      </c>
      <c r="K1340">
        <v>1957717</v>
      </c>
      <c r="L1340">
        <v>1957717</v>
      </c>
      <c r="M1340">
        <v>1957717</v>
      </c>
      <c r="N1340">
        <v>0</v>
      </c>
      <c r="O1340">
        <v>0</v>
      </c>
      <c r="P1340">
        <v>0</v>
      </c>
      <c r="Q1340">
        <v>1957717</v>
      </c>
      <c r="R1340">
        <v>1957717</v>
      </c>
      <c r="S1340">
        <v>0</v>
      </c>
      <c r="T1340">
        <v>1957717</v>
      </c>
      <c r="U1340">
        <v>1957717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 t="s">
        <v>346</v>
      </c>
      <c r="AF1340" t="s">
        <v>664</v>
      </c>
      <c r="AG1340" t="s">
        <v>665</v>
      </c>
      <c r="AH1340" t="s">
        <v>1103</v>
      </c>
      <c r="AI1340" t="s">
        <v>1226</v>
      </c>
      <c r="AJ1340" t="s">
        <v>349</v>
      </c>
      <c r="AK1340" t="s">
        <v>349</v>
      </c>
      <c r="AL1340" t="s">
        <v>347</v>
      </c>
      <c r="AM1340" t="s">
        <v>1104</v>
      </c>
      <c r="AN1340" t="s">
        <v>1105</v>
      </c>
      <c r="AO1340" t="s">
        <v>668</v>
      </c>
      <c r="AP1340" t="s">
        <v>669</v>
      </c>
      <c r="AQ1340" t="s">
        <v>1106</v>
      </c>
      <c r="AR1340" t="s">
        <v>352</v>
      </c>
      <c r="AS1340" t="s">
        <v>353</v>
      </c>
    </row>
    <row r="1341" spans="1:45" x14ac:dyDescent="0.3">
      <c r="A1341" t="s">
        <v>338</v>
      </c>
      <c r="B1341" t="s">
        <v>339</v>
      </c>
      <c r="C1341" t="s">
        <v>1089</v>
      </c>
      <c r="D1341" t="s">
        <v>664</v>
      </c>
      <c r="E1341" t="s">
        <v>1227</v>
      </c>
      <c r="F1341" t="s">
        <v>341</v>
      </c>
      <c r="G1341" t="s">
        <v>532</v>
      </c>
      <c r="H1341" t="s">
        <v>343</v>
      </c>
      <c r="I1341" t="s">
        <v>1228</v>
      </c>
      <c r="J1341" t="s">
        <v>1229</v>
      </c>
      <c r="K1341">
        <v>4188064</v>
      </c>
      <c r="L1341">
        <v>4188064</v>
      </c>
      <c r="M1341">
        <v>4188064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4188064</v>
      </c>
      <c r="W1341">
        <v>4188064</v>
      </c>
      <c r="X1341">
        <v>4188064</v>
      </c>
      <c r="Y1341">
        <v>4188064</v>
      </c>
      <c r="Z1341">
        <v>0</v>
      </c>
      <c r="AA1341">
        <v>0</v>
      </c>
      <c r="AB1341">
        <v>0</v>
      </c>
      <c r="AC1341">
        <v>0</v>
      </c>
      <c r="AD1341">
        <v>0</v>
      </c>
      <c r="AE1341" t="s">
        <v>346</v>
      </c>
      <c r="AF1341" t="s">
        <v>664</v>
      </c>
      <c r="AG1341" t="s">
        <v>665</v>
      </c>
      <c r="AH1341" t="s">
        <v>1103</v>
      </c>
      <c r="AI1341" t="s">
        <v>1230</v>
      </c>
      <c r="AJ1341" t="s">
        <v>349</v>
      </c>
      <c r="AK1341" t="s">
        <v>349</v>
      </c>
      <c r="AL1341" t="s">
        <v>347</v>
      </c>
      <c r="AM1341" t="s">
        <v>1104</v>
      </c>
      <c r="AN1341" t="s">
        <v>1105</v>
      </c>
      <c r="AO1341" t="s">
        <v>668</v>
      </c>
      <c r="AP1341" t="s">
        <v>669</v>
      </c>
      <c r="AQ1341" t="s">
        <v>1106</v>
      </c>
      <c r="AR1341" t="s">
        <v>352</v>
      </c>
      <c r="AS1341" t="s">
        <v>353</v>
      </c>
    </row>
    <row r="1342" spans="1:45" x14ac:dyDescent="0.3">
      <c r="A1342" t="s">
        <v>338</v>
      </c>
      <c r="B1342" t="s">
        <v>339</v>
      </c>
      <c r="C1342" t="s">
        <v>1089</v>
      </c>
      <c r="D1342" t="s">
        <v>664</v>
      </c>
      <c r="E1342" t="s">
        <v>1231</v>
      </c>
      <c r="F1342" t="s">
        <v>341</v>
      </c>
      <c r="G1342" t="s">
        <v>532</v>
      </c>
      <c r="H1342" t="s">
        <v>343</v>
      </c>
      <c r="I1342" t="s">
        <v>1232</v>
      </c>
      <c r="J1342" t="s">
        <v>1233</v>
      </c>
      <c r="K1342">
        <v>5770931</v>
      </c>
      <c r="L1342">
        <v>5770931</v>
      </c>
      <c r="M1342">
        <v>5770931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5770931</v>
      </c>
      <c r="W1342">
        <v>5770931</v>
      </c>
      <c r="X1342">
        <v>5770931</v>
      </c>
      <c r="Y1342">
        <v>5770931</v>
      </c>
      <c r="Z1342">
        <v>0</v>
      </c>
      <c r="AA1342">
        <v>0</v>
      </c>
      <c r="AB1342">
        <v>0</v>
      </c>
      <c r="AC1342">
        <v>0</v>
      </c>
      <c r="AD1342">
        <v>0</v>
      </c>
      <c r="AE1342" t="s">
        <v>346</v>
      </c>
      <c r="AF1342" t="s">
        <v>664</v>
      </c>
      <c r="AG1342" t="s">
        <v>665</v>
      </c>
      <c r="AH1342" t="s">
        <v>1103</v>
      </c>
      <c r="AI1342" t="s">
        <v>1234</v>
      </c>
      <c r="AJ1342" t="s">
        <v>349</v>
      </c>
      <c r="AK1342" t="s">
        <v>349</v>
      </c>
      <c r="AL1342" t="s">
        <v>347</v>
      </c>
      <c r="AM1342" t="s">
        <v>1104</v>
      </c>
      <c r="AN1342" t="s">
        <v>1105</v>
      </c>
      <c r="AO1342" t="s">
        <v>668</v>
      </c>
      <c r="AP1342" t="s">
        <v>669</v>
      </c>
      <c r="AQ1342" t="s">
        <v>1106</v>
      </c>
      <c r="AR1342" t="s">
        <v>352</v>
      </c>
      <c r="AS1342" t="s">
        <v>353</v>
      </c>
    </row>
    <row r="1343" spans="1:45" x14ac:dyDescent="0.3">
      <c r="A1343" t="s">
        <v>338</v>
      </c>
      <c r="B1343" t="s">
        <v>339</v>
      </c>
      <c r="C1343" t="s">
        <v>1089</v>
      </c>
      <c r="D1343" t="s">
        <v>664</v>
      </c>
      <c r="E1343" t="s">
        <v>1235</v>
      </c>
      <c r="F1343" t="s">
        <v>341</v>
      </c>
      <c r="G1343" t="s">
        <v>532</v>
      </c>
      <c r="H1343" t="s">
        <v>343</v>
      </c>
      <c r="I1343" t="s">
        <v>1236</v>
      </c>
      <c r="J1343" t="s">
        <v>1237</v>
      </c>
      <c r="K1343">
        <v>2864265</v>
      </c>
      <c r="L1343">
        <v>2864265</v>
      </c>
      <c r="M1343">
        <v>2864265</v>
      </c>
      <c r="N1343">
        <v>0</v>
      </c>
      <c r="O1343">
        <v>0</v>
      </c>
      <c r="P1343">
        <v>0</v>
      </c>
      <c r="Q1343">
        <v>2864265</v>
      </c>
      <c r="R1343">
        <v>2864265</v>
      </c>
      <c r="S1343">
        <v>2864265</v>
      </c>
      <c r="T1343">
        <v>2864265</v>
      </c>
      <c r="U1343">
        <v>2864265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 t="s">
        <v>346</v>
      </c>
      <c r="AF1343" t="s">
        <v>664</v>
      </c>
      <c r="AG1343" t="s">
        <v>665</v>
      </c>
      <c r="AH1343" t="s">
        <v>1103</v>
      </c>
      <c r="AI1343" t="s">
        <v>1238</v>
      </c>
      <c r="AJ1343" t="s">
        <v>349</v>
      </c>
      <c r="AK1343" t="s">
        <v>349</v>
      </c>
      <c r="AL1343" t="s">
        <v>347</v>
      </c>
      <c r="AM1343" t="s">
        <v>1104</v>
      </c>
      <c r="AN1343" t="s">
        <v>1105</v>
      </c>
      <c r="AO1343" t="s">
        <v>668</v>
      </c>
      <c r="AP1343" t="s">
        <v>669</v>
      </c>
      <c r="AQ1343" t="s">
        <v>1106</v>
      </c>
      <c r="AR1343" t="s">
        <v>352</v>
      </c>
      <c r="AS1343" t="s">
        <v>353</v>
      </c>
    </row>
    <row r="1344" spans="1:45" x14ac:dyDescent="0.3">
      <c r="A1344" t="s">
        <v>338</v>
      </c>
      <c r="B1344" t="s">
        <v>339</v>
      </c>
      <c r="C1344" t="s">
        <v>1089</v>
      </c>
      <c r="D1344" t="s">
        <v>664</v>
      </c>
      <c r="E1344" t="s">
        <v>1239</v>
      </c>
      <c r="F1344" t="s">
        <v>341</v>
      </c>
      <c r="G1344" t="s">
        <v>532</v>
      </c>
      <c r="H1344" t="s">
        <v>343</v>
      </c>
      <c r="I1344" t="s">
        <v>1240</v>
      </c>
      <c r="J1344" t="s">
        <v>1241</v>
      </c>
      <c r="K1344">
        <v>4281656</v>
      </c>
      <c r="L1344">
        <v>4281656</v>
      </c>
      <c r="M1344">
        <v>4281656</v>
      </c>
      <c r="N1344">
        <v>0</v>
      </c>
      <c r="O1344">
        <v>0</v>
      </c>
      <c r="P1344">
        <v>0</v>
      </c>
      <c r="Q1344">
        <v>4281656</v>
      </c>
      <c r="R1344">
        <v>4281656</v>
      </c>
      <c r="S1344">
        <v>4281656</v>
      </c>
      <c r="T1344">
        <v>4281656</v>
      </c>
      <c r="U1344">
        <v>4281656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 t="s">
        <v>346</v>
      </c>
      <c r="AF1344" t="s">
        <v>664</v>
      </c>
      <c r="AG1344" t="s">
        <v>665</v>
      </c>
      <c r="AH1344" t="s">
        <v>1103</v>
      </c>
      <c r="AI1344" t="s">
        <v>1242</v>
      </c>
      <c r="AJ1344" t="s">
        <v>349</v>
      </c>
      <c r="AK1344" t="s">
        <v>349</v>
      </c>
      <c r="AL1344" t="s">
        <v>347</v>
      </c>
      <c r="AM1344" t="s">
        <v>1104</v>
      </c>
      <c r="AN1344" t="s">
        <v>1105</v>
      </c>
      <c r="AO1344" t="s">
        <v>668</v>
      </c>
      <c r="AP1344" t="s">
        <v>669</v>
      </c>
      <c r="AQ1344" t="s">
        <v>1106</v>
      </c>
      <c r="AR1344" t="s">
        <v>352</v>
      </c>
      <c r="AS1344" t="s">
        <v>353</v>
      </c>
    </row>
    <row r="1345" spans="1:45" x14ac:dyDescent="0.3">
      <c r="A1345" t="s">
        <v>338</v>
      </c>
      <c r="B1345" t="s">
        <v>339</v>
      </c>
      <c r="C1345" t="s">
        <v>1089</v>
      </c>
      <c r="D1345" t="s">
        <v>664</v>
      </c>
      <c r="E1345" t="s">
        <v>1243</v>
      </c>
      <c r="F1345" t="s">
        <v>341</v>
      </c>
      <c r="G1345" t="s">
        <v>532</v>
      </c>
      <c r="H1345" t="s">
        <v>343</v>
      </c>
      <c r="I1345" t="s">
        <v>1244</v>
      </c>
      <c r="J1345" t="s">
        <v>1245</v>
      </c>
      <c r="K1345">
        <v>6428232</v>
      </c>
      <c r="L1345">
        <v>6428232</v>
      </c>
      <c r="M1345">
        <v>6428232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6428232</v>
      </c>
      <c r="W1345">
        <v>6428232</v>
      </c>
      <c r="X1345">
        <v>6428232</v>
      </c>
      <c r="Y1345">
        <v>6428232</v>
      </c>
      <c r="Z1345">
        <v>0</v>
      </c>
      <c r="AA1345">
        <v>0</v>
      </c>
      <c r="AB1345">
        <v>0</v>
      </c>
      <c r="AC1345">
        <v>0</v>
      </c>
      <c r="AD1345">
        <v>0</v>
      </c>
      <c r="AE1345" t="s">
        <v>346</v>
      </c>
      <c r="AF1345" t="s">
        <v>664</v>
      </c>
      <c r="AG1345" t="s">
        <v>665</v>
      </c>
      <c r="AH1345" t="s">
        <v>1103</v>
      </c>
      <c r="AI1345" t="s">
        <v>1246</v>
      </c>
      <c r="AJ1345" t="s">
        <v>349</v>
      </c>
      <c r="AK1345" t="s">
        <v>349</v>
      </c>
      <c r="AL1345" t="s">
        <v>347</v>
      </c>
      <c r="AM1345" t="s">
        <v>1104</v>
      </c>
      <c r="AN1345" t="s">
        <v>1105</v>
      </c>
      <c r="AO1345" t="s">
        <v>668</v>
      </c>
      <c r="AP1345" t="s">
        <v>669</v>
      </c>
      <c r="AQ1345" t="s">
        <v>1106</v>
      </c>
      <c r="AR1345" t="s">
        <v>352</v>
      </c>
      <c r="AS1345" t="s">
        <v>353</v>
      </c>
    </row>
    <row r="1346" spans="1:45" x14ac:dyDescent="0.3">
      <c r="A1346" t="s">
        <v>338</v>
      </c>
      <c r="B1346" t="s">
        <v>339</v>
      </c>
      <c r="C1346" t="s">
        <v>1089</v>
      </c>
      <c r="D1346" t="s">
        <v>664</v>
      </c>
      <c r="E1346" t="s">
        <v>1247</v>
      </c>
      <c r="F1346" t="s">
        <v>341</v>
      </c>
      <c r="G1346" t="s">
        <v>532</v>
      </c>
      <c r="H1346" t="s">
        <v>343</v>
      </c>
      <c r="I1346" t="s">
        <v>1248</v>
      </c>
      <c r="J1346" t="s">
        <v>1249</v>
      </c>
      <c r="K1346">
        <v>6644453</v>
      </c>
      <c r="L1346">
        <v>6644453</v>
      </c>
      <c r="M1346">
        <v>6644453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6644453</v>
      </c>
      <c r="W1346">
        <v>6644453</v>
      </c>
      <c r="X1346">
        <v>6644453</v>
      </c>
      <c r="Y1346">
        <v>6644453</v>
      </c>
      <c r="Z1346">
        <v>0</v>
      </c>
      <c r="AA1346">
        <v>0</v>
      </c>
      <c r="AB1346">
        <v>0</v>
      </c>
      <c r="AC1346">
        <v>0</v>
      </c>
      <c r="AD1346">
        <v>0</v>
      </c>
      <c r="AE1346" t="s">
        <v>346</v>
      </c>
      <c r="AF1346" t="s">
        <v>664</v>
      </c>
      <c r="AG1346" t="s">
        <v>665</v>
      </c>
      <c r="AH1346" t="s">
        <v>1103</v>
      </c>
      <c r="AI1346" t="s">
        <v>1250</v>
      </c>
      <c r="AJ1346" t="s">
        <v>349</v>
      </c>
      <c r="AK1346" t="s">
        <v>349</v>
      </c>
      <c r="AL1346" t="s">
        <v>347</v>
      </c>
      <c r="AM1346" t="s">
        <v>1104</v>
      </c>
      <c r="AN1346" t="s">
        <v>1105</v>
      </c>
      <c r="AO1346" t="s">
        <v>668</v>
      </c>
      <c r="AP1346" t="s">
        <v>669</v>
      </c>
      <c r="AQ1346" t="s">
        <v>1106</v>
      </c>
      <c r="AR1346" t="s">
        <v>352</v>
      </c>
      <c r="AS1346" t="s">
        <v>353</v>
      </c>
    </row>
    <row r="1347" spans="1:45" x14ac:dyDescent="0.3">
      <c r="A1347" t="s">
        <v>338</v>
      </c>
      <c r="B1347" t="s">
        <v>339</v>
      </c>
      <c r="C1347" t="s">
        <v>1089</v>
      </c>
      <c r="D1347" t="s">
        <v>664</v>
      </c>
      <c r="E1347" t="s">
        <v>1251</v>
      </c>
      <c r="F1347" t="s">
        <v>341</v>
      </c>
      <c r="G1347" t="s">
        <v>532</v>
      </c>
      <c r="H1347" t="s">
        <v>343</v>
      </c>
      <c r="I1347" t="s">
        <v>1252</v>
      </c>
      <c r="J1347" t="s">
        <v>1253</v>
      </c>
      <c r="K1347">
        <v>5660703</v>
      </c>
      <c r="L1347">
        <v>5660703</v>
      </c>
      <c r="M1347">
        <v>5660703</v>
      </c>
      <c r="N1347">
        <v>0</v>
      </c>
      <c r="O1347">
        <v>0</v>
      </c>
      <c r="P1347">
        <v>0</v>
      </c>
      <c r="Q1347">
        <v>5660703</v>
      </c>
      <c r="R1347">
        <v>5660703</v>
      </c>
      <c r="S1347">
        <v>0</v>
      </c>
      <c r="T1347">
        <v>5660703</v>
      </c>
      <c r="U1347">
        <v>5660703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 t="s">
        <v>346</v>
      </c>
      <c r="AF1347" t="s">
        <v>664</v>
      </c>
      <c r="AG1347" t="s">
        <v>665</v>
      </c>
      <c r="AH1347" t="s">
        <v>1103</v>
      </c>
      <c r="AI1347" t="s">
        <v>1254</v>
      </c>
      <c r="AJ1347" t="s">
        <v>349</v>
      </c>
      <c r="AK1347" t="s">
        <v>349</v>
      </c>
      <c r="AL1347" t="s">
        <v>347</v>
      </c>
      <c r="AM1347" t="s">
        <v>1104</v>
      </c>
      <c r="AN1347" t="s">
        <v>1105</v>
      </c>
      <c r="AO1347" t="s">
        <v>668</v>
      </c>
      <c r="AP1347" t="s">
        <v>669</v>
      </c>
      <c r="AQ1347" t="s">
        <v>1106</v>
      </c>
      <c r="AR1347" t="s">
        <v>352</v>
      </c>
      <c r="AS1347" t="s">
        <v>353</v>
      </c>
    </row>
    <row r="1348" spans="1:45" x14ac:dyDescent="0.3">
      <c r="A1348" t="s">
        <v>338</v>
      </c>
      <c r="B1348" t="s">
        <v>339</v>
      </c>
      <c r="C1348" t="s">
        <v>1089</v>
      </c>
      <c r="D1348" t="s">
        <v>664</v>
      </c>
      <c r="E1348" t="s">
        <v>1255</v>
      </c>
      <c r="F1348" t="s">
        <v>341</v>
      </c>
      <c r="G1348" t="s">
        <v>532</v>
      </c>
      <c r="H1348" t="s">
        <v>343</v>
      </c>
      <c r="I1348" t="s">
        <v>1256</v>
      </c>
      <c r="J1348" t="s">
        <v>1257</v>
      </c>
      <c r="K1348">
        <v>3921004</v>
      </c>
      <c r="L1348">
        <v>3921004</v>
      </c>
      <c r="M1348">
        <v>2940753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2940753</v>
      </c>
      <c r="W1348">
        <v>3921004</v>
      </c>
      <c r="X1348">
        <v>3921004</v>
      </c>
      <c r="Y1348">
        <v>3921004</v>
      </c>
      <c r="Z1348">
        <v>0</v>
      </c>
      <c r="AA1348">
        <v>0</v>
      </c>
      <c r="AB1348">
        <v>0</v>
      </c>
      <c r="AC1348">
        <v>0</v>
      </c>
      <c r="AD1348">
        <v>0</v>
      </c>
      <c r="AE1348" t="s">
        <v>346</v>
      </c>
      <c r="AF1348" t="s">
        <v>664</v>
      </c>
      <c r="AG1348" t="s">
        <v>665</v>
      </c>
      <c r="AH1348" t="s">
        <v>1103</v>
      </c>
      <c r="AI1348" t="s">
        <v>1258</v>
      </c>
      <c r="AJ1348" t="s">
        <v>349</v>
      </c>
      <c r="AK1348" t="s">
        <v>349</v>
      </c>
      <c r="AL1348" t="s">
        <v>347</v>
      </c>
      <c r="AM1348" t="s">
        <v>1104</v>
      </c>
      <c r="AN1348" t="s">
        <v>1105</v>
      </c>
      <c r="AO1348" t="s">
        <v>668</v>
      </c>
      <c r="AP1348" t="s">
        <v>669</v>
      </c>
      <c r="AQ1348" t="s">
        <v>1106</v>
      </c>
      <c r="AR1348" t="s">
        <v>352</v>
      </c>
      <c r="AS1348" t="s">
        <v>353</v>
      </c>
    </row>
    <row r="1349" spans="1:45" x14ac:dyDescent="0.3">
      <c r="A1349" t="s">
        <v>338</v>
      </c>
      <c r="B1349" t="s">
        <v>339</v>
      </c>
      <c r="C1349" t="s">
        <v>1089</v>
      </c>
      <c r="D1349" t="s">
        <v>664</v>
      </c>
      <c r="E1349" t="s">
        <v>1259</v>
      </c>
      <c r="F1349" t="s">
        <v>341</v>
      </c>
      <c r="G1349" t="s">
        <v>532</v>
      </c>
      <c r="H1349" t="s">
        <v>343</v>
      </c>
      <c r="I1349" t="s">
        <v>1260</v>
      </c>
      <c r="J1349" t="s">
        <v>1261</v>
      </c>
      <c r="K1349">
        <v>3101018</v>
      </c>
      <c r="L1349">
        <v>3101018</v>
      </c>
      <c r="M1349">
        <v>3101018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3101018</v>
      </c>
      <c r="W1349">
        <v>3101018</v>
      </c>
      <c r="X1349">
        <v>3101018</v>
      </c>
      <c r="Y1349">
        <v>3101018</v>
      </c>
      <c r="Z1349">
        <v>0</v>
      </c>
      <c r="AA1349">
        <v>0</v>
      </c>
      <c r="AB1349">
        <v>0</v>
      </c>
      <c r="AC1349">
        <v>0</v>
      </c>
      <c r="AD1349">
        <v>0</v>
      </c>
      <c r="AE1349" t="s">
        <v>346</v>
      </c>
      <c r="AF1349" t="s">
        <v>664</v>
      </c>
      <c r="AG1349" t="s">
        <v>665</v>
      </c>
      <c r="AH1349" t="s">
        <v>1103</v>
      </c>
      <c r="AI1349" t="s">
        <v>1262</v>
      </c>
      <c r="AJ1349" t="s">
        <v>349</v>
      </c>
      <c r="AK1349" t="s">
        <v>349</v>
      </c>
      <c r="AL1349" t="s">
        <v>347</v>
      </c>
      <c r="AM1349" t="s">
        <v>1104</v>
      </c>
      <c r="AN1349" t="s">
        <v>1105</v>
      </c>
      <c r="AO1349" t="s">
        <v>668</v>
      </c>
      <c r="AP1349" t="s">
        <v>669</v>
      </c>
      <c r="AQ1349" t="s">
        <v>1106</v>
      </c>
      <c r="AR1349" t="s">
        <v>352</v>
      </c>
      <c r="AS1349" t="s">
        <v>353</v>
      </c>
    </row>
    <row r="1350" spans="1:45" x14ac:dyDescent="0.3">
      <c r="A1350" t="s">
        <v>338</v>
      </c>
      <c r="B1350" t="s">
        <v>339</v>
      </c>
      <c r="C1350" t="s">
        <v>1089</v>
      </c>
      <c r="D1350" t="s">
        <v>664</v>
      </c>
      <c r="E1350" t="s">
        <v>1263</v>
      </c>
      <c r="F1350" t="s">
        <v>341</v>
      </c>
      <c r="G1350" t="s">
        <v>532</v>
      </c>
      <c r="H1350" t="s">
        <v>343</v>
      </c>
      <c r="I1350" t="s">
        <v>1264</v>
      </c>
      <c r="J1350" t="s">
        <v>1265</v>
      </c>
      <c r="K1350">
        <v>5577230</v>
      </c>
      <c r="L1350">
        <v>5577230</v>
      </c>
      <c r="M1350">
        <v>5577230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5577230</v>
      </c>
      <c r="W1350">
        <v>5577230</v>
      </c>
      <c r="X1350">
        <v>5577230</v>
      </c>
      <c r="Y1350">
        <v>5577230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 t="s">
        <v>346</v>
      </c>
      <c r="AF1350" t="s">
        <v>664</v>
      </c>
      <c r="AG1350" t="s">
        <v>665</v>
      </c>
      <c r="AH1350" t="s">
        <v>1103</v>
      </c>
      <c r="AI1350" t="s">
        <v>1266</v>
      </c>
      <c r="AJ1350" t="s">
        <v>349</v>
      </c>
      <c r="AK1350" t="s">
        <v>349</v>
      </c>
      <c r="AL1350" t="s">
        <v>347</v>
      </c>
      <c r="AM1350" t="s">
        <v>1104</v>
      </c>
      <c r="AN1350" t="s">
        <v>1105</v>
      </c>
      <c r="AO1350" t="s">
        <v>668</v>
      </c>
      <c r="AP1350" t="s">
        <v>669</v>
      </c>
      <c r="AQ1350" t="s">
        <v>1106</v>
      </c>
      <c r="AR1350" t="s">
        <v>352</v>
      </c>
      <c r="AS1350" t="s">
        <v>353</v>
      </c>
    </row>
    <row r="1351" spans="1:45" x14ac:dyDescent="0.3">
      <c r="A1351" t="s">
        <v>338</v>
      </c>
      <c r="B1351" t="s">
        <v>339</v>
      </c>
      <c r="C1351" t="s">
        <v>1089</v>
      </c>
      <c r="D1351" t="s">
        <v>664</v>
      </c>
      <c r="E1351" t="s">
        <v>1267</v>
      </c>
      <c r="F1351" t="s">
        <v>341</v>
      </c>
      <c r="G1351" t="s">
        <v>532</v>
      </c>
      <c r="H1351" t="s">
        <v>343</v>
      </c>
      <c r="I1351" t="s">
        <v>1268</v>
      </c>
      <c r="J1351" t="s">
        <v>1269</v>
      </c>
      <c r="K1351">
        <v>4640770</v>
      </c>
      <c r="L1351">
        <v>4640770</v>
      </c>
      <c r="M1351">
        <v>4640770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4640770</v>
      </c>
      <c r="W1351">
        <v>4640770</v>
      </c>
      <c r="X1351">
        <v>4640770</v>
      </c>
      <c r="Y1351">
        <v>4640770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 t="s">
        <v>346</v>
      </c>
      <c r="AF1351" t="s">
        <v>664</v>
      </c>
      <c r="AG1351" t="s">
        <v>665</v>
      </c>
      <c r="AH1351" t="s">
        <v>1103</v>
      </c>
      <c r="AI1351" t="s">
        <v>1270</v>
      </c>
      <c r="AJ1351" t="s">
        <v>349</v>
      </c>
      <c r="AK1351" t="s">
        <v>349</v>
      </c>
      <c r="AL1351" t="s">
        <v>347</v>
      </c>
      <c r="AM1351" t="s">
        <v>1104</v>
      </c>
      <c r="AN1351" t="s">
        <v>1105</v>
      </c>
      <c r="AO1351" t="s">
        <v>668</v>
      </c>
      <c r="AP1351" t="s">
        <v>669</v>
      </c>
      <c r="AQ1351" t="s">
        <v>1106</v>
      </c>
      <c r="AR1351" t="s">
        <v>352</v>
      </c>
      <c r="AS1351" t="s">
        <v>353</v>
      </c>
    </row>
    <row r="1352" spans="1:45" x14ac:dyDescent="0.3">
      <c r="A1352" t="s">
        <v>338</v>
      </c>
      <c r="B1352" t="s">
        <v>339</v>
      </c>
      <c r="C1352" t="s">
        <v>1089</v>
      </c>
      <c r="D1352" t="s">
        <v>664</v>
      </c>
      <c r="E1352" t="s">
        <v>1271</v>
      </c>
      <c r="F1352" t="s">
        <v>341</v>
      </c>
      <c r="G1352" t="s">
        <v>532</v>
      </c>
      <c r="H1352" t="s">
        <v>343</v>
      </c>
      <c r="I1352" t="s">
        <v>1272</v>
      </c>
      <c r="J1352" t="s">
        <v>1273</v>
      </c>
      <c r="K1352">
        <v>5881578</v>
      </c>
      <c r="L1352">
        <v>5881578</v>
      </c>
      <c r="M1352">
        <v>5881578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5881578</v>
      </c>
      <c r="W1352">
        <v>5881578</v>
      </c>
      <c r="X1352">
        <v>5881578</v>
      </c>
      <c r="Y1352">
        <v>5881578</v>
      </c>
      <c r="Z1352">
        <v>0</v>
      </c>
      <c r="AA1352">
        <v>0</v>
      </c>
      <c r="AB1352">
        <v>0</v>
      </c>
      <c r="AC1352">
        <v>0</v>
      </c>
      <c r="AD1352">
        <v>0</v>
      </c>
      <c r="AE1352" t="s">
        <v>346</v>
      </c>
      <c r="AF1352" t="s">
        <v>664</v>
      </c>
      <c r="AG1352" t="s">
        <v>665</v>
      </c>
      <c r="AH1352" t="s">
        <v>1103</v>
      </c>
      <c r="AI1352" t="s">
        <v>1274</v>
      </c>
      <c r="AJ1352" t="s">
        <v>349</v>
      </c>
      <c r="AK1352" t="s">
        <v>349</v>
      </c>
      <c r="AL1352" t="s">
        <v>347</v>
      </c>
      <c r="AM1352" t="s">
        <v>1104</v>
      </c>
      <c r="AN1352" t="s">
        <v>1105</v>
      </c>
      <c r="AO1352" t="s">
        <v>668</v>
      </c>
      <c r="AP1352" t="s">
        <v>669</v>
      </c>
      <c r="AQ1352" t="s">
        <v>1106</v>
      </c>
      <c r="AR1352" t="s">
        <v>352</v>
      </c>
      <c r="AS1352" t="s">
        <v>353</v>
      </c>
    </row>
    <row r="1353" spans="1:45" x14ac:dyDescent="0.3">
      <c r="A1353" t="s">
        <v>338</v>
      </c>
      <c r="B1353" t="s">
        <v>339</v>
      </c>
      <c r="C1353" t="s">
        <v>1089</v>
      </c>
      <c r="D1353" t="s">
        <v>664</v>
      </c>
      <c r="E1353" t="s">
        <v>1275</v>
      </c>
      <c r="F1353" t="s">
        <v>341</v>
      </c>
      <c r="G1353" t="s">
        <v>532</v>
      </c>
      <c r="H1353" t="s">
        <v>343</v>
      </c>
      <c r="I1353" t="s">
        <v>1276</v>
      </c>
      <c r="J1353" t="s">
        <v>1277</v>
      </c>
      <c r="K1353">
        <v>3339766</v>
      </c>
      <c r="L1353">
        <v>3339766</v>
      </c>
      <c r="M1353">
        <v>3339766</v>
      </c>
      <c r="N1353">
        <v>0</v>
      </c>
      <c r="O1353">
        <v>0</v>
      </c>
      <c r="P1353">
        <v>0</v>
      </c>
      <c r="Q1353">
        <v>3339766</v>
      </c>
      <c r="R1353">
        <v>3339766</v>
      </c>
      <c r="S1353">
        <v>0</v>
      </c>
      <c r="T1353">
        <v>3339766</v>
      </c>
      <c r="U1353">
        <v>3339766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 t="s">
        <v>346</v>
      </c>
      <c r="AF1353" t="s">
        <v>664</v>
      </c>
      <c r="AG1353" t="s">
        <v>665</v>
      </c>
      <c r="AH1353" t="s">
        <v>1103</v>
      </c>
      <c r="AI1353" t="s">
        <v>1278</v>
      </c>
      <c r="AJ1353" t="s">
        <v>349</v>
      </c>
      <c r="AK1353" t="s">
        <v>349</v>
      </c>
      <c r="AL1353" t="s">
        <v>347</v>
      </c>
      <c r="AM1353" t="s">
        <v>1104</v>
      </c>
      <c r="AN1353" t="s">
        <v>1105</v>
      </c>
      <c r="AO1353" t="s">
        <v>668</v>
      </c>
      <c r="AP1353" t="s">
        <v>669</v>
      </c>
      <c r="AQ1353" t="s">
        <v>1106</v>
      </c>
      <c r="AR1353" t="s">
        <v>352</v>
      </c>
      <c r="AS1353" t="s">
        <v>353</v>
      </c>
    </row>
    <row r="1354" spans="1:45" x14ac:dyDescent="0.3">
      <c r="A1354" t="s">
        <v>338</v>
      </c>
      <c r="B1354" t="s">
        <v>339</v>
      </c>
      <c r="C1354" t="s">
        <v>1089</v>
      </c>
      <c r="D1354" t="s">
        <v>664</v>
      </c>
      <c r="E1354" t="s">
        <v>1279</v>
      </c>
      <c r="F1354" t="s">
        <v>341</v>
      </c>
      <c r="G1354" t="s">
        <v>532</v>
      </c>
      <c r="H1354" t="s">
        <v>343</v>
      </c>
      <c r="I1354" t="s">
        <v>1280</v>
      </c>
      <c r="J1354" t="s">
        <v>1281</v>
      </c>
      <c r="K1354">
        <v>6050434</v>
      </c>
      <c r="L1354">
        <v>6050434</v>
      </c>
      <c r="M1354">
        <v>6050434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6050434</v>
      </c>
      <c r="W1354">
        <v>6050434</v>
      </c>
      <c r="X1354">
        <v>6050434</v>
      </c>
      <c r="Y1354">
        <v>6050434</v>
      </c>
      <c r="Z1354">
        <v>0</v>
      </c>
      <c r="AA1354">
        <v>0</v>
      </c>
      <c r="AB1354">
        <v>0</v>
      </c>
      <c r="AC1354">
        <v>0</v>
      </c>
      <c r="AD1354">
        <v>0</v>
      </c>
      <c r="AE1354" t="s">
        <v>346</v>
      </c>
      <c r="AF1354" t="s">
        <v>664</v>
      </c>
      <c r="AG1354" t="s">
        <v>665</v>
      </c>
      <c r="AH1354" t="s">
        <v>1103</v>
      </c>
      <c r="AI1354" t="s">
        <v>1282</v>
      </c>
      <c r="AJ1354" t="s">
        <v>349</v>
      </c>
      <c r="AK1354" t="s">
        <v>349</v>
      </c>
      <c r="AL1354" t="s">
        <v>347</v>
      </c>
      <c r="AM1354" t="s">
        <v>1104</v>
      </c>
      <c r="AN1354" t="s">
        <v>1105</v>
      </c>
      <c r="AO1354" t="s">
        <v>668</v>
      </c>
      <c r="AP1354" t="s">
        <v>669</v>
      </c>
      <c r="AQ1354" t="s">
        <v>1106</v>
      </c>
      <c r="AR1354" t="s">
        <v>352</v>
      </c>
      <c r="AS1354" t="s">
        <v>353</v>
      </c>
    </row>
    <row r="1355" spans="1:45" x14ac:dyDescent="0.3">
      <c r="A1355" t="s">
        <v>338</v>
      </c>
      <c r="B1355" t="s">
        <v>339</v>
      </c>
      <c r="C1355" t="s">
        <v>1089</v>
      </c>
      <c r="D1355" t="s">
        <v>664</v>
      </c>
      <c r="E1355" t="s">
        <v>1283</v>
      </c>
      <c r="F1355" t="s">
        <v>341</v>
      </c>
      <c r="G1355" t="s">
        <v>532</v>
      </c>
      <c r="H1355" t="s">
        <v>343</v>
      </c>
      <c r="I1355" t="s">
        <v>1284</v>
      </c>
      <c r="J1355" t="s">
        <v>1285</v>
      </c>
      <c r="K1355">
        <v>4004259</v>
      </c>
      <c r="L1355">
        <v>4004259</v>
      </c>
      <c r="M1355">
        <v>4004259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4004259</v>
      </c>
      <c r="W1355">
        <v>4004259</v>
      </c>
      <c r="X1355">
        <v>4004259</v>
      </c>
      <c r="Y1355">
        <v>4004259</v>
      </c>
      <c r="Z1355">
        <v>0</v>
      </c>
      <c r="AA1355">
        <v>0</v>
      </c>
      <c r="AB1355">
        <v>0</v>
      </c>
      <c r="AC1355">
        <v>0</v>
      </c>
      <c r="AD1355">
        <v>0</v>
      </c>
      <c r="AE1355" t="s">
        <v>346</v>
      </c>
      <c r="AF1355" t="s">
        <v>664</v>
      </c>
      <c r="AG1355" t="s">
        <v>665</v>
      </c>
      <c r="AH1355" t="s">
        <v>1103</v>
      </c>
      <c r="AI1355" t="s">
        <v>1286</v>
      </c>
      <c r="AJ1355" t="s">
        <v>349</v>
      </c>
      <c r="AK1355" t="s">
        <v>349</v>
      </c>
      <c r="AL1355" t="s">
        <v>347</v>
      </c>
      <c r="AM1355" t="s">
        <v>1104</v>
      </c>
      <c r="AN1355" t="s">
        <v>1105</v>
      </c>
      <c r="AO1355" t="s">
        <v>668</v>
      </c>
      <c r="AP1355" t="s">
        <v>669</v>
      </c>
      <c r="AQ1355" t="s">
        <v>1106</v>
      </c>
      <c r="AR1355" t="s">
        <v>352</v>
      </c>
      <c r="AS1355" t="s">
        <v>353</v>
      </c>
    </row>
    <row r="1356" spans="1:45" x14ac:dyDescent="0.3">
      <c r="A1356" t="s">
        <v>338</v>
      </c>
      <c r="B1356" t="s">
        <v>339</v>
      </c>
      <c r="C1356" t="s">
        <v>1089</v>
      </c>
      <c r="D1356" t="s">
        <v>664</v>
      </c>
      <c r="E1356" t="s">
        <v>1287</v>
      </c>
      <c r="F1356" t="s">
        <v>341</v>
      </c>
      <c r="G1356" t="s">
        <v>532</v>
      </c>
      <c r="H1356" t="s">
        <v>343</v>
      </c>
      <c r="I1356" t="s">
        <v>1288</v>
      </c>
      <c r="J1356" t="s">
        <v>1289</v>
      </c>
      <c r="K1356">
        <v>3786486</v>
      </c>
      <c r="L1356">
        <v>3786486</v>
      </c>
      <c r="M1356">
        <v>3786486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3786486</v>
      </c>
      <c r="W1356">
        <v>3786486</v>
      </c>
      <c r="X1356">
        <v>3786486</v>
      </c>
      <c r="Y1356">
        <v>3786486</v>
      </c>
      <c r="Z1356">
        <v>0</v>
      </c>
      <c r="AA1356">
        <v>0</v>
      </c>
      <c r="AB1356">
        <v>0</v>
      </c>
      <c r="AC1356">
        <v>0</v>
      </c>
      <c r="AD1356">
        <v>0</v>
      </c>
      <c r="AE1356" t="s">
        <v>346</v>
      </c>
      <c r="AF1356" t="s">
        <v>664</v>
      </c>
      <c r="AG1356" t="s">
        <v>665</v>
      </c>
      <c r="AH1356" t="s">
        <v>1103</v>
      </c>
      <c r="AI1356" t="s">
        <v>1290</v>
      </c>
      <c r="AJ1356" t="s">
        <v>349</v>
      </c>
      <c r="AK1356" t="s">
        <v>349</v>
      </c>
      <c r="AL1356" t="s">
        <v>347</v>
      </c>
      <c r="AM1356" t="s">
        <v>1104</v>
      </c>
      <c r="AN1356" t="s">
        <v>1105</v>
      </c>
      <c r="AO1356" t="s">
        <v>668</v>
      </c>
      <c r="AP1356" t="s">
        <v>669</v>
      </c>
      <c r="AQ1356" t="s">
        <v>1106</v>
      </c>
      <c r="AR1356" t="s">
        <v>352</v>
      </c>
      <c r="AS1356" t="s">
        <v>353</v>
      </c>
    </row>
    <row r="1357" spans="1:45" x14ac:dyDescent="0.3">
      <c r="A1357" t="s">
        <v>338</v>
      </c>
      <c r="B1357" t="s">
        <v>339</v>
      </c>
      <c r="C1357" t="s">
        <v>1089</v>
      </c>
      <c r="D1357" t="s">
        <v>664</v>
      </c>
      <c r="E1357" t="s">
        <v>1291</v>
      </c>
      <c r="F1357" t="s">
        <v>341</v>
      </c>
      <c r="G1357" t="s">
        <v>532</v>
      </c>
      <c r="H1357" t="s">
        <v>343</v>
      </c>
      <c r="I1357" t="s">
        <v>1292</v>
      </c>
      <c r="J1357" t="s">
        <v>1293</v>
      </c>
      <c r="K1357">
        <v>3024210</v>
      </c>
      <c r="L1357">
        <v>3024210</v>
      </c>
      <c r="M1357">
        <v>3024210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3024210</v>
      </c>
      <c r="W1357">
        <v>3024210</v>
      </c>
      <c r="X1357">
        <v>3024210</v>
      </c>
      <c r="Y1357">
        <v>3024210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 t="s">
        <v>346</v>
      </c>
      <c r="AF1357" t="s">
        <v>664</v>
      </c>
      <c r="AG1357" t="s">
        <v>665</v>
      </c>
      <c r="AH1357" t="s">
        <v>1103</v>
      </c>
      <c r="AI1357" t="s">
        <v>1294</v>
      </c>
      <c r="AJ1357" t="s">
        <v>349</v>
      </c>
      <c r="AK1357" t="s">
        <v>349</v>
      </c>
      <c r="AL1357" t="s">
        <v>347</v>
      </c>
      <c r="AM1357" t="s">
        <v>1104</v>
      </c>
      <c r="AN1357" t="s">
        <v>1105</v>
      </c>
      <c r="AO1357" t="s">
        <v>668</v>
      </c>
      <c r="AP1357" t="s">
        <v>669</v>
      </c>
      <c r="AQ1357" t="s">
        <v>1106</v>
      </c>
      <c r="AR1357" t="s">
        <v>352</v>
      </c>
      <c r="AS1357" t="s">
        <v>353</v>
      </c>
    </row>
    <row r="1358" spans="1:45" x14ac:dyDescent="0.3">
      <c r="A1358" t="s">
        <v>338</v>
      </c>
      <c r="B1358" t="s">
        <v>339</v>
      </c>
      <c r="C1358" t="s">
        <v>1089</v>
      </c>
      <c r="D1358" t="s">
        <v>664</v>
      </c>
      <c r="E1358" t="s">
        <v>1295</v>
      </c>
      <c r="F1358" t="s">
        <v>341</v>
      </c>
      <c r="G1358" t="s">
        <v>532</v>
      </c>
      <c r="H1358" t="s">
        <v>343</v>
      </c>
      <c r="I1358" t="s">
        <v>1296</v>
      </c>
      <c r="J1358" t="s">
        <v>1297</v>
      </c>
      <c r="K1358">
        <v>2809583</v>
      </c>
      <c r="L1358">
        <v>2809583</v>
      </c>
      <c r="M1358">
        <v>2809583</v>
      </c>
      <c r="N1358">
        <v>0</v>
      </c>
      <c r="O1358">
        <v>0</v>
      </c>
      <c r="P1358">
        <v>0</v>
      </c>
      <c r="Q1358">
        <v>2809583</v>
      </c>
      <c r="R1358">
        <v>2809583</v>
      </c>
      <c r="S1358">
        <v>2809583</v>
      </c>
      <c r="T1358">
        <v>2809583</v>
      </c>
      <c r="U1358">
        <v>2809583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 t="s">
        <v>346</v>
      </c>
      <c r="AF1358" t="s">
        <v>664</v>
      </c>
      <c r="AG1358" t="s">
        <v>665</v>
      </c>
      <c r="AH1358" t="s">
        <v>1103</v>
      </c>
      <c r="AI1358" t="s">
        <v>1298</v>
      </c>
      <c r="AJ1358" t="s">
        <v>349</v>
      </c>
      <c r="AK1358" t="s">
        <v>349</v>
      </c>
      <c r="AL1358" t="s">
        <v>347</v>
      </c>
      <c r="AM1358" t="s">
        <v>1104</v>
      </c>
      <c r="AN1358" t="s">
        <v>1105</v>
      </c>
      <c r="AO1358" t="s">
        <v>668</v>
      </c>
      <c r="AP1358" t="s">
        <v>669</v>
      </c>
      <c r="AQ1358" t="s">
        <v>1106</v>
      </c>
      <c r="AR1358" t="s">
        <v>352</v>
      </c>
      <c r="AS1358" t="s">
        <v>353</v>
      </c>
    </row>
    <row r="1359" spans="1:45" x14ac:dyDescent="0.3">
      <c r="A1359" t="s">
        <v>338</v>
      </c>
      <c r="B1359" t="s">
        <v>339</v>
      </c>
      <c r="C1359" t="s">
        <v>1089</v>
      </c>
      <c r="D1359" t="s">
        <v>664</v>
      </c>
      <c r="E1359" t="s">
        <v>1299</v>
      </c>
      <c r="F1359" t="s">
        <v>341</v>
      </c>
      <c r="G1359" t="s">
        <v>532</v>
      </c>
      <c r="H1359" t="s">
        <v>343</v>
      </c>
      <c r="I1359" t="s">
        <v>1300</v>
      </c>
      <c r="J1359" t="s">
        <v>1301</v>
      </c>
      <c r="K1359">
        <v>5076015</v>
      </c>
      <c r="L1359">
        <v>5076015</v>
      </c>
      <c r="M1359">
        <v>5076015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5076015</v>
      </c>
      <c r="W1359">
        <v>5076015</v>
      </c>
      <c r="X1359">
        <v>5076015</v>
      </c>
      <c r="Y1359">
        <v>5076015</v>
      </c>
      <c r="Z1359">
        <v>0</v>
      </c>
      <c r="AA1359">
        <v>0</v>
      </c>
      <c r="AB1359">
        <v>0</v>
      </c>
      <c r="AC1359">
        <v>0</v>
      </c>
      <c r="AD1359">
        <v>0</v>
      </c>
      <c r="AE1359" t="s">
        <v>346</v>
      </c>
      <c r="AF1359" t="s">
        <v>664</v>
      </c>
      <c r="AG1359" t="s">
        <v>665</v>
      </c>
      <c r="AH1359" t="s">
        <v>1103</v>
      </c>
      <c r="AI1359" t="s">
        <v>1302</v>
      </c>
      <c r="AJ1359" t="s">
        <v>349</v>
      </c>
      <c r="AK1359" t="s">
        <v>349</v>
      </c>
      <c r="AL1359" t="s">
        <v>347</v>
      </c>
      <c r="AM1359" t="s">
        <v>1104</v>
      </c>
      <c r="AN1359" t="s">
        <v>1105</v>
      </c>
      <c r="AO1359" t="s">
        <v>668</v>
      </c>
      <c r="AP1359" t="s">
        <v>669</v>
      </c>
      <c r="AQ1359" t="s">
        <v>1106</v>
      </c>
      <c r="AR1359" t="s">
        <v>352</v>
      </c>
      <c r="AS1359" t="s">
        <v>353</v>
      </c>
    </row>
    <row r="1360" spans="1:45" x14ac:dyDescent="0.3">
      <c r="A1360" t="s">
        <v>338</v>
      </c>
      <c r="B1360" t="s">
        <v>339</v>
      </c>
      <c r="C1360" t="s">
        <v>1089</v>
      </c>
      <c r="D1360" t="s">
        <v>664</v>
      </c>
      <c r="E1360" t="s">
        <v>1303</v>
      </c>
      <c r="F1360" t="s">
        <v>341</v>
      </c>
      <c r="G1360" t="s">
        <v>532</v>
      </c>
      <c r="H1360" t="s">
        <v>343</v>
      </c>
      <c r="I1360" t="s">
        <v>1304</v>
      </c>
      <c r="J1360" t="s">
        <v>1305</v>
      </c>
      <c r="K1360">
        <v>5216063</v>
      </c>
      <c r="L1360">
        <v>5216063</v>
      </c>
      <c r="M1360">
        <v>5216063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5216063</v>
      </c>
      <c r="W1360">
        <v>5216063</v>
      </c>
      <c r="X1360">
        <v>5216063</v>
      </c>
      <c r="Y1360">
        <v>5216063</v>
      </c>
      <c r="Z1360">
        <v>0</v>
      </c>
      <c r="AA1360">
        <v>0</v>
      </c>
      <c r="AB1360">
        <v>0</v>
      </c>
      <c r="AC1360">
        <v>0</v>
      </c>
      <c r="AD1360">
        <v>0</v>
      </c>
      <c r="AE1360" t="s">
        <v>346</v>
      </c>
      <c r="AF1360" t="s">
        <v>664</v>
      </c>
      <c r="AG1360" t="s">
        <v>665</v>
      </c>
      <c r="AH1360" t="s">
        <v>1103</v>
      </c>
      <c r="AI1360" t="s">
        <v>1306</v>
      </c>
      <c r="AJ1360" t="s">
        <v>349</v>
      </c>
      <c r="AK1360" t="s">
        <v>349</v>
      </c>
      <c r="AL1360" t="s">
        <v>347</v>
      </c>
      <c r="AM1360" t="s">
        <v>1104</v>
      </c>
      <c r="AN1360" t="s">
        <v>1105</v>
      </c>
      <c r="AO1360" t="s">
        <v>668</v>
      </c>
      <c r="AP1360" t="s">
        <v>669</v>
      </c>
      <c r="AQ1360" t="s">
        <v>1106</v>
      </c>
      <c r="AR1360" t="s">
        <v>352</v>
      </c>
      <c r="AS1360" t="s">
        <v>353</v>
      </c>
    </row>
    <row r="1361" spans="1:45" x14ac:dyDescent="0.3">
      <c r="A1361" t="s">
        <v>338</v>
      </c>
      <c r="B1361" t="s">
        <v>339</v>
      </c>
      <c r="C1361" t="s">
        <v>1089</v>
      </c>
      <c r="D1361" t="s">
        <v>664</v>
      </c>
      <c r="E1361" t="s">
        <v>1307</v>
      </c>
      <c r="F1361" t="s">
        <v>341</v>
      </c>
      <c r="G1361" t="s">
        <v>532</v>
      </c>
      <c r="H1361" t="s">
        <v>343</v>
      </c>
      <c r="I1361" t="s">
        <v>1308</v>
      </c>
      <c r="J1361" t="s">
        <v>1309</v>
      </c>
      <c r="K1361">
        <v>4016076</v>
      </c>
      <c r="L1361">
        <v>4016076</v>
      </c>
      <c r="M1361">
        <v>4016076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4016076</v>
      </c>
      <c r="W1361">
        <v>4016076</v>
      </c>
      <c r="X1361">
        <v>4016076</v>
      </c>
      <c r="Y1361">
        <v>4016076</v>
      </c>
      <c r="Z1361">
        <v>0</v>
      </c>
      <c r="AA1361">
        <v>0</v>
      </c>
      <c r="AB1361">
        <v>0</v>
      </c>
      <c r="AC1361">
        <v>0</v>
      </c>
      <c r="AD1361">
        <v>0</v>
      </c>
      <c r="AE1361" t="s">
        <v>346</v>
      </c>
      <c r="AF1361" t="s">
        <v>664</v>
      </c>
      <c r="AG1361" t="s">
        <v>665</v>
      </c>
      <c r="AH1361" t="s">
        <v>1103</v>
      </c>
      <c r="AI1361" t="s">
        <v>1310</v>
      </c>
      <c r="AJ1361" t="s">
        <v>349</v>
      </c>
      <c r="AK1361" t="s">
        <v>349</v>
      </c>
      <c r="AL1361" t="s">
        <v>347</v>
      </c>
      <c r="AM1361" t="s">
        <v>1104</v>
      </c>
      <c r="AN1361" t="s">
        <v>1105</v>
      </c>
      <c r="AO1361" t="s">
        <v>668</v>
      </c>
      <c r="AP1361" t="s">
        <v>669</v>
      </c>
      <c r="AQ1361" t="s">
        <v>1106</v>
      </c>
      <c r="AR1361" t="s">
        <v>352</v>
      </c>
      <c r="AS1361" t="s">
        <v>353</v>
      </c>
    </row>
    <row r="1362" spans="1:45" x14ac:dyDescent="0.3">
      <c r="A1362" t="s">
        <v>338</v>
      </c>
      <c r="B1362" t="s">
        <v>339</v>
      </c>
      <c r="C1362" t="s">
        <v>1089</v>
      </c>
      <c r="D1362" t="s">
        <v>664</v>
      </c>
      <c r="E1362" t="s">
        <v>1311</v>
      </c>
      <c r="F1362" t="s">
        <v>341</v>
      </c>
      <c r="G1362" t="s">
        <v>532</v>
      </c>
      <c r="H1362" t="s">
        <v>343</v>
      </c>
      <c r="I1362" t="s">
        <v>1312</v>
      </c>
      <c r="J1362" t="s">
        <v>1313</v>
      </c>
      <c r="K1362">
        <v>4841595</v>
      </c>
      <c r="L1362">
        <v>4841595</v>
      </c>
      <c r="M1362">
        <v>4841595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4841595</v>
      </c>
      <c r="W1362">
        <v>4841595</v>
      </c>
      <c r="X1362">
        <v>4841595</v>
      </c>
      <c r="Y1362">
        <v>4841595</v>
      </c>
      <c r="Z1362">
        <v>0</v>
      </c>
      <c r="AA1362">
        <v>0</v>
      </c>
      <c r="AB1362">
        <v>0</v>
      </c>
      <c r="AC1362">
        <v>0</v>
      </c>
      <c r="AD1362">
        <v>0</v>
      </c>
      <c r="AE1362" t="s">
        <v>346</v>
      </c>
      <c r="AF1362" t="s">
        <v>664</v>
      </c>
      <c r="AG1362" t="s">
        <v>665</v>
      </c>
      <c r="AH1362" t="s">
        <v>1103</v>
      </c>
      <c r="AI1362" t="s">
        <v>1314</v>
      </c>
      <c r="AJ1362" t="s">
        <v>349</v>
      </c>
      <c r="AK1362" t="s">
        <v>349</v>
      </c>
      <c r="AL1362" t="s">
        <v>347</v>
      </c>
      <c r="AM1362" t="s">
        <v>1104</v>
      </c>
      <c r="AN1362" t="s">
        <v>1105</v>
      </c>
      <c r="AO1362" t="s">
        <v>668</v>
      </c>
      <c r="AP1362" t="s">
        <v>669</v>
      </c>
      <c r="AQ1362" t="s">
        <v>1106</v>
      </c>
      <c r="AR1362" t="s">
        <v>352</v>
      </c>
      <c r="AS1362" t="s">
        <v>353</v>
      </c>
    </row>
    <row r="1363" spans="1:45" x14ac:dyDescent="0.3">
      <c r="A1363" t="s">
        <v>338</v>
      </c>
      <c r="B1363" t="s">
        <v>339</v>
      </c>
      <c r="C1363" t="s">
        <v>1089</v>
      </c>
      <c r="D1363" t="s">
        <v>664</v>
      </c>
      <c r="E1363" t="s">
        <v>1315</v>
      </c>
      <c r="F1363" t="s">
        <v>341</v>
      </c>
      <c r="G1363" t="s">
        <v>532</v>
      </c>
      <c r="H1363" t="s">
        <v>343</v>
      </c>
      <c r="I1363" t="s">
        <v>1316</v>
      </c>
      <c r="J1363" t="s">
        <v>1317</v>
      </c>
      <c r="K1363">
        <v>3872672</v>
      </c>
      <c r="L1363">
        <v>3872672</v>
      </c>
      <c r="M1363">
        <v>3872672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3872672</v>
      </c>
      <c r="W1363">
        <v>3872672</v>
      </c>
      <c r="X1363">
        <v>3872672</v>
      </c>
      <c r="Y1363">
        <v>3872672</v>
      </c>
      <c r="Z1363">
        <v>0</v>
      </c>
      <c r="AA1363">
        <v>0</v>
      </c>
      <c r="AB1363">
        <v>0</v>
      </c>
      <c r="AC1363">
        <v>0</v>
      </c>
      <c r="AD1363">
        <v>0</v>
      </c>
      <c r="AE1363" t="s">
        <v>346</v>
      </c>
      <c r="AF1363" t="s">
        <v>664</v>
      </c>
      <c r="AG1363" t="s">
        <v>665</v>
      </c>
      <c r="AH1363" t="s">
        <v>1103</v>
      </c>
      <c r="AI1363" t="s">
        <v>1318</v>
      </c>
      <c r="AJ1363" t="s">
        <v>349</v>
      </c>
      <c r="AK1363" t="s">
        <v>349</v>
      </c>
      <c r="AL1363" t="s">
        <v>347</v>
      </c>
      <c r="AM1363" t="s">
        <v>1104</v>
      </c>
      <c r="AN1363" t="s">
        <v>1105</v>
      </c>
      <c r="AO1363" t="s">
        <v>668</v>
      </c>
      <c r="AP1363" t="s">
        <v>669</v>
      </c>
      <c r="AQ1363" t="s">
        <v>1106</v>
      </c>
      <c r="AR1363" t="s">
        <v>352</v>
      </c>
      <c r="AS1363" t="s">
        <v>353</v>
      </c>
    </row>
    <row r="1364" spans="1:45" x14ac:dyDescent="0.3">
      <c r="A1364" t="s">
        <v>338</v>
      </c>
      <c r="B1364" t="s">
        <v>339</v>
      </c>
      <c r="C1364" t="s">
        <v>1089</v>
      </c>
      <c r="D1364" t="s">
        <v>664</v>
      </c>
      <c r="E1364" t="s">
        <v>1319</v>
      </c>
      <c r="F1364" t="s">
        <v>341</v>
      </c>
      <c r="G1364" t="s">
        <v>532</v>
      </c>
      <c r="H1364" t="s">
        <v>343</v>
      </c>
      <c r="I1364" t="s">
        <v>1320</v>
      </c>
      <c r="J1364" t="s">
        <v>1321</v>
      </c>
      <c r="K1364">
        <v>3464097</v>
      </c>
      <c r="L1364">
        <v>3464097</v>
      </c>
      <c r="M1364">
        <v>3464097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3464097</v>
      </c>
      <c r="W1364">
        <v>3464097</v>
      </c>
      <c r="X1364">
        <v>3464097</v>
      </c>
      <c r="Y1364">
        <v>3464097</v>
      </c>
      <c r="Z1364">
        <v>0</v>
      </c>
      <c r="AA1364">
        <v>0</v>
      </c>
      <c r="AB1364">
        <v>0</v>
      </c>
      <c r="AC1364">
        <v>0</v>
      </c>
      <c r="AD1364">
        <v>0</v>
      </c>
      <c r="AE1364" t="s">
        <v>346</v>
      </c>
      <c r="AF1364" t="s">
        <v>664</v>
      </c>
      <c r="AG1364" t="s">
        <v>665</v>
      </c>
      <c r="AH1364" t="s">
        <v>1103</v>
      </c>
      <c r="AI1364" t="s">
        <v>1322</v>
      </c>
      <c r="AJ1364" t="s">
        <v>349</v>
      </c>
      <c r="AK1364" t="s">
        <v>349</v>
      </c>
      <c r="AL1364" t="s">
        <v>347</v>
      </c>
      <c r="AM1364" t="s">
        <v>1104</v>
      </c>
      <c r="AN1364" t="s">
        <v>1105</v>
      </c>
      <c r="AO1364" t="s">
        <v>668</v>
      </c>
      <c r="AP1364" t="s">
        <v>669</v>
      </c>
      <c r="AQ1364" t="s">
        <v>1106</v>
      </c>
      <c r="AR1364" t="s">
        <v>352</v>
      </c>
      <c r="AS1364" t="s">
        <v>353</v>
      </c>
    </row>
    <row r="1365" spans="1:45" x14ac:dyDescent="0.3">
      <c r="A1365" t="s">
        <v>338</v>
      </c>
      <c r="B1365" t="s">
        <v>339</v>
      </c>
      <c r="C1365" t="s">
        <v>1089</v>
      </c>
      <c r="D1365" t="s">
        <v>664</v>
      </c>
      <c r="E1365" t="s">
        <v>1323</v>
      </c>
      <c r="F1365" t="s">
        <v>341</v>
      </c>
      <c r="G1365" t="s">
        <v>532</v>
      </c>
      <c r="H1365" t="s">
        <v>343</v>
      </c>
      <c r="I1365" t="s">
        <v>1324</v>
      </c>
      <c r="J1365" t="s">
        <v>1325</v>
      </c>
      <c r="K1365">
        <v>5898015</v>
      </c>
      <c r="L1365">
        <v>5898015</v>
      </c>
      <c r="M1365">
        <v>5898015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5898015</v>
      </c>
      <c r="W1365">
        <v>5898015</v>
      </c>
      <c r="X1365">
        <v>5898015</v>
      </c>
      <c r="Y1365">
        <v>5898015</v>
      </c>
      <c r="Z1365">
        <v>0</v>
      </c>
      <c r="AA1365">
        <v>0</v>
      </c>
      <c r="AB1365">
        <v>0</v>
      </c>
      <c r="AC1365">
        <v>0</v>
      </c>
      <c r="AD1365">
        <v>0</v>
      </c>
      <c r="AE1365" t="s">
        <v>346</v>
      </c>
      <c r="AF1365" t="s">
        <v>664</v>
      </c>
      <c r="AG1365" t="s">
        <v>665</v>
      </c>
      <c r="AH1365" t="s">
        <v>1103</v>
      </c>
      <c r="AI1365" t="s">
        <v>1326</v>
      </c>
      <c r="AJ1365" t="s">
        <v>349</v>
      </c>
      <c r="AK1365" t="s">
        <v>349</v>
      </c>
      <c r="AL1365" t="s">
        <v>347</v>
      </c>
      <c r="AM1365" t="s">
        <v>1104</v>
      </c>
      <c r="AN1365" t="s">
        <v>1105</v>
      </c>
      <c r="AO1365" t="s">
        <v>668</v>
      </c>
      <c r="AP1365" t="s">
        <v>669</v>
      </c>
      <c r="AQ1365" t="s">
        <v>1106</v>
      </c>
      <c r="AR1365" t="s">
        <v>352</v>
      </c>
      <c r="AS1365" t="s">
        <v>353</v>
      </c>
    </row>
    <row r="1366" spans="1:45" x14ac:dyDescent="0.3">
      <c r="A1366" t="s">
        <v>338</v>
      </c>
      <c r="B1366" t="s">
        <v>339</v>
      </c>
      <c r="C1366" t="s">
        <v>1089</v>
      </c>
      <c r="D1366" t="s">
        <v>664</v>
      </c>
      <c r="E1366" t="s">
        <v>1327</v>
      </c>
      <c r="F1366" t="s">
        <v>341</v>
      </c>
      <c r="G1366" t="s">
        <v>532</v>
      </c>
      <c r="H1366" t="s">
        <v>343</v>
      </c>
      <c r="I1366" t="s">
        <v>1328</v>
      </c>
      <c r="J1366" t="s">
        <v>1329</v>
      </c>
      <c r="K1366">
        <v>2696599</v>
      </c>
      <c r="L1366">
        <v>2696599</v>
      </c>
      <c r="M1366">
        <v>2696599</v>
      </c>
      <c r="N1366">
        <v>0</v>
      </c>
      <c r="O1366">
        <v>0</v>
      </c>
      <c r="P1366">
        <v>0</v>
      </c>
      <c r="Q1366">
        <v>2696599</v>
      </c>
      <c r="R1366">
        <v>2696599</v>
      </c>
      <c r="S1366">
        <v>0</v>
      </c>
      <c r="T1366">
        <v>2696599</v>
      </c>
      <c r="U1366">
        <v>2696599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 t="s">
        <v>346</v>
      </c>
      <c r="AF1366" t="s">
        <v>664</v>
      </c>
      <c r="AG1366" t="s">
        <v>665</v>
      </c>
      <c r="AH1366" t="s">
        <v>1103</v>
      </c>
      <c r="AI1366" t="s">
        <v>1330</v>
      </c>
      <c r="AJ1366" t="s">
        <v>349</v>
      </c>
      <c r="AK1366" t="s">
        <v>349</v>
      </c>
      <c r="AL1366" t="s">
        <v>347</v>
      </c>
      <c r="AM1366" t="s">
        <v>1104</v>
      </c>
      <c r="AN1366" t="s">
        <v>1105</v>
      </c>
      <c r="AO1366" t="s">
        <v>668</v>
      </c>
      <c r="AP1366" t="s">
        <v>669</v>
      </c>
      <c r="AQ1366" t="s">
        <v>1106</v>
      </c>
      <c r="AR1366" t="s">
        <v>352</v>
      </c>
      <c r="AS1366" t="s">
        <v>353</v>
      </c>
    </row>
    <row r="1367" spans="1:45" x14ac:dyDescent="0.3">
      <c r="A1367" t="s">
        <v>338</v>
      </c>
      <c r="B1367" t="s">
        <v>339</v>
      </c>
      <c r="C1367" t="s">
        <v>1089</v>
      </c>
      <c r="D1367" t="s">
        <v>664</v>
      </c>
      <c r="E1367" t="s">
        <v>1331</v>
      </c>
      <c r="F1367" t="s">
        <v>341</v>
      </c>
      <c r="G1367" t="s">
        <v>532</v>
      </c>
      <c r="H1367" t="s">
        <v>343</v>
      </c>
      <c r="I1367" t="s">
        <v>1332</v>
      </c>
      <c r="J1367" t="s">
        <v>1333</v>
      </c>
      <c r="K1367">
        <v>4325814</v>
      </c>
      <c r="L1367">
        <v>4325814</v>
      </c>
      <c r="M1367">
        <v>4325814</v>
      </c>
      <c r="N1367">
        <v>0</v>
      </c>
      <c r="O1367">
        <v>0</v>
      </c>
      <c r="P1367">
        <v>0</v>
      </c>
      <c r="Q1367">
        <v>4325814</v>
      </c>
      <c r="R1367">
        <v>4325814</v>
      </c>
      <c r="S1367">
        <v>0</v>
      </c>
      <c r="T1367">
        <v>4325814</v>
      </c>
      <c r="U1367">
        <v>4325814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 t="s">
        <v>346</v>
      </c>
      <c r="AF1367" t="s">
        <v>664</v>
      </c>
      <c r="AG1367" t="s">
        <v>665</v>
      </c>
      <c r="AH1367" t="s">
        <v>1103</v>
      </c>
      <c r="AI1367" t="s">
        <v>1334</v>
      </c>
      <c r="AJ1367" t="s">
        <v>349</v>
      </c>
      <c r="AK1367" t="s">
        <v>349</v>
      </c>
      <c r="AL1367" t="s">
        <v>347</v>
      </c>
      <c r="AM1367" t="s">
        <v>1104</v>
      </c>
      <c r="AN1367" t="s">
        <v>1105</v>
      </c>
      <c r="AO1367" t="s">
        <v>668</v>
      </c>
      <c r="AP1367" t="s">
        <v>669</v>
      </c>
      <c r="AQ1367" t="s">
        <v>1106</v>
      </c>
      <c r="AR1367" t="s">
        <v>352</v>
      </c>
      <c r="AS1367" t="s">
        <v>353</v>
      </c>
    </row>
    <row r="1368" spans="1:45" x14ac:dyDescent="0.3">
      <c r="A1368" t="s">
        <v>338</v>
      </c>
      <c r="B1368" t="s">
        <v>339</v>
      </c>
      <c r="C1368" t="s">
        <v>1089</v>
      </c>
      <c r="D1368" t="s">
        <v>664</v>
      </c>
      <c r="E1368" t="s">
        <v>1335</v>
      </c>
      <c r="F1368" t="s">
        <v>341</v>
      </c>
      <c r="G1368" t="s">
        <v>532</v>
      </c>
      <c r="H1368" t="s">
        <v>343</v>
      </c>
      <c r="I1368" t="s">
        <v>1336</v>
      </c>
      <c r="J1368" t="s">
        <v>1337</v>
      </c>
      <c r="K1368">
        <v>4168131</v>
      </c>
      <c r="L1368">
        <v>4168131</v>
      </c>
      <c r="M1368">
        <v>4168131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4168131</v>
      </c>
      <c r="W1368">
        <v>4168131</v>
      </c>
      <c r="X1368">
        <v>4168131</v>
      </c>
      <c r="Y1368">
        <v>4168131</v>
      </c>
      <c r="Z1368">
        <v>0</v>
      </c>
      <c r="AA1368">
        <v>0</v>
      </c>
      <c r="AB1368">
        <v>0</v>
      </c>
      <c r="AC1368">
        <v>0</v>
      </c>
      <c r="AD1368">
        <v>0</v>
      </c>
      <c r="AE1368" t="s">
        <v>346</v>
      </c>
      <c r="AF1368" t="s">
        <v>664</v>
      </c>
      <c r="AG1368" t="s">
        <v>665</v>
      </c>
      <c r="AH1368" t="s">
        <v>1103</v>
      </c>
      <c r="AI1368" t="s">
        <v>1338</v>
      </c>
      <c r="AJ1368" t="s">
        <v>349</v>
      </c>
      <c r="AK1368" t="s">
        <v>349</v>
      </c>
      <c r="AL1368" t="s">
        <v>347</v>
      </c>
      <c r="AM1368" t="s">
        <v>1104</v>
      </c>
      <c r="AN1368" t="s">
        <v>1105</v>
      </c>
      <c r="AO1368" t="s">
        <v>668</v>
      </c>
      <c r="AP1368" t="s">
        <v>669</v>
      </c>
      <c r="AQ1368" t="s">
        <v>1106</v>
      </c>
      <c r="AR1368" t="s">
        <v>352</v>
      </c>
      <c r="AS1368" t="s">
        <v>353</v>
      </c>
    </row>
    <row r="1369" spans="1:45" x14ac:dyDescent="0.3">
      <c r="A1369" t="s">
        <v>338</v>
      </c>
      <c r="B1369" t="s">
        <v>339</v>
      </c>
      <c r="C1369" t="s">
        <v>1089</v>
      </c>
      <c r="D1369" t="s">
        <v>664</v>
      </c>
      <c r="E1369" t="s">
        <v>1339</v>
      </c>
      <c r="F1369" t="s">
        <v>341</v>
      </c>
      <c r="G1369" t="s">
        <v>532</v>
      </c>
      <c r="H1369" t="s">
        <v>343</v>
      </c>
      <c r="I1369" t="s">
        <v>1340</v>
      </c>
      <c r="J1369" t="s">
        <v>1341</v>
      </c>
      <c r="K1369">
        <v>7248919</v>
      </c>
      <c r="L1369">
        <v>7248919</v>
      </c>
      <c r="M1369">
        <v>5436689.25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5436689.25</v>
      </c>
      <c r="W1369">
        <v>7248919</v>
      </c>
      <c r="X1369">
        <v>7248919</v>
      </c>
      <c r="Y1369">
        <v>7248919</v>
      </c>
      <c r="Z1369">
        <v>0</v>
      </c>
      <c r="AA1369">
        <v>0</v>
      </c>
      <c r="AB1369">
        <v>0</v>
      </c>
      <c r="AC1369">
        <v>0</v>
      </c>
      <c r="AD1369">
        <v>0</v>
      </c>
      <c r="AE1369" t="s">
        <v>346</v>
      </c>
      <c r="AF1369" t="s">
        <v>664</v>
      </c>
      <c r="AG1369" t="s">
        <v>665</v>
      </c>
      <c r="AH1369" t="s">
        <v>1103</v>
      </c>
      <c r="AI1369" t="s">
        <v>1342</v>
      </c>
      <c r="AJ1369" t="s">
        <v>349</v>
      </c>
      <c r="AK1369" t="s">
        <v>349</v>
      </c>
      <c r="AL1369" t="s">
        <v>347</v>
      </c>
      <c r="AM1369" t="s">
        <v>1104</v>
      </c>
      <c r="AN1369" t="s">
        <v>1105</v>
      </c>
      <c r="AO1369" t="s">
        <v>668</v>
      </c>
      <c r="AP1369" t="s">
        <v>669</v>
      </c>
      <c r="AQ1369" t="s">
        <v>1106</v>
      </c>
      <c r="AR1369" t="s">
        <v>352</v>
      </c>
      <c r="AS1369" t="s">
        <v>353</v>
      </c>
    </row>
    <row r="1370" spans="1:45" x14ac:dyDescent="0.3">
      <c r="A1370" t="s">
        <v>338</v>
      </c>
      <c r="B1370" t="s">
        <v>339</v>
      </c>
      <c r="C1370" t="s">
        <v>1089</v>
      </c>
      <c r="D1370" t="s">
        <v>664</v>
      </c>
      <c r="E1370" t="s">
        <v>1343</v>
      </c>
      <c r="F1370" t="s">
        <v>341</v>
      </c>
      <c r="G1370" t="s">
        <v>532</v>
      </c>
      <c r="H1370" t="s">
        <v>343</v>
      </c>
      <c r="I1370" t="s">
        <v>1344</v>
      </c>
      <c r="J1370" t="s">
        <v>1345</v>
      </c>
      <c r="K1370">
        <v>2609750</v>
      </c>
      <c r="L1370">
        <v>2609750</v>
      </c>
      <c r="M1370">
        <v>2609750</v>
      </c>
      <c r="N1370">
        <v>0</v>
      </c>
      <c r="O1370">
        <v>0</v>
      </c>
      <c r="P1370">
        <v>0</v>
      </c>
      <c r="Q1370">
        <v>2609750</v>
      </c>
      <c r="R1370">
        <v>2609750</v>
      </c>
      <c r="S1370">
        <v>2609750</v>
      </c>
      <c r="T1370">
        <v>2609750</v>
      </c>
      <c r="U1370">
        <v>2609750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 t="s">
        <v>346</v>
      </c>
      <c r="AF1370" t="s">
        <v>664</v>
      </c>
      <c r="AG1370" t="s">
        <v>665</v>
      </c>
      <c r="AH1370" t="s">
        <v>1103</v>
      </c>
      <c r="AI1370" t="s">
        <v>1346</v>
      </c>
      <c r="AJ1370" t="s">
        <v>349</v>
      </c>
      <c r="AK1370" t="s">
        <v>349</v>
      </c>
      <c r="AL1370" t="s">
        <v>347</v>
      </c>
      <c r="AM1370" t="s">
        <v>1104</v>
      </c>
      <c r="AN1370" t="s">
        <v>1105</v>
      </c>
      <c r="AO1370" t="s">
        <v>668</v>
      </c>
      <c r="AP1370" t="s">
        <v>669</v>
      </c>
      <c r="AQ1370" t="s">
        <v>1106</v>
      </c>
      <c r="AR1370" t="s">
        <v>352</v>
      </c>
      <c r="AS1370" t="s">
        <v>353</v>
      </c>
    </row>
    <row r="1371" spans="1:45" x14ac:dyDescent="0.3">
      <c r="A1371" t="s">
        <v>338</v>
      </c>
      <c r="B1371" t="s">
        <v>339</v>
      </c>
      <c r="C1371" t="s">
        <v>1089</v>
      </c>
      <c r="D1371" t="s">
        <v>664</v>
      </c>
      <c r="E1371" t="s">
        <v>1347</v>
      </c>
      <c r="F1371" t="s">
        <v>341</v>
      </c>
      <c r="G1371" t="s">
        <v>532</v>
      </c>
      <c r="H1371" t="s">
        <v>343</v>
      </c>
      <c r="I1371" t="s">
        <v>1348</v>
      </c>
      <c r="J1371" t="s">
        <v>1349</v>
      </c>
      <c r="K1371">
        <v>6643397</v>
      </c>
      <c r="L1371">
        <v>6643397</v>
      </c>
      <c r="M1371">
        <v>6643397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6643397</v>
      </c>
      <c r="W1371">
        <v>6643397</v>
      </c>
      <c r="X1371">
        <v>6643397</v>
      </c>
      <c r="Y1371">
        <v>6643397</v>
      </c>
      <c r="Z1371">
        <v>0</v>
      </c>
      <c r="AA1371">
        <v>0</v>
      </c>
      <c r="AB1371">
        <v>0</v>
      </c>
      <c r="AC1371">
        <v>0</v>
      </c>
      <c r="AD1371">
        <v>0</v>
      </c>
      <c r="AE1371" t="s">
        <v>346</v>
      </c>
      <c r="AF1371" t="s">
        <v>664</v>
      </c>
      <c r="AG1371" t="s">
        <v>665</v>
      </c>
      <c r="AH1371" t="s">
        <v>1103</v>
      </c>
      <c r="AI1371" t="s">
        <v>1350</v>
      </c>
      <c r="AJ1371" t="s">
        <v>349</v>
      </c>
      <c r="AK1371" t="s">
        <v>349</v>
      </c>
      <c r="AL1371" t="s">
        <v>347</v>
      </c>
      <c r="AM1371" t="s">
        <v>1104</v>
      </c>
      <c r="AN1371" t="s">
        <v>1105</v>
      </c>
      <c r="AO1371" t="s">
        <v>668</v>
      </c>
      <c r="AP1371" t="s">
        <v>669</v>
      </c>
      <c r="AQ1371" t="s">
        <v>1106</v>
      </c>
      <c r="AR1371" t="s">
        <v>352</v>
      </c>
      <c r="AS1371" t="s">
        <v>353</v>
      </c>
    </row>
    <row r="1372" spans="1:45" x14ac:dyDescent="0.3">
      <c r="A1372" t="s">
        <v>338</v>
      </c>
      <c r="B1372" t="s">
        <v>339</v>
      </c>
      <c r="C1372" t="s">
        <v>1089</v>
      </c>
      <c r="D1372" t="s">
        <v>664</v>
      </c>
      <c r="E1372" t="s">
        <v>1351</v>
      </c>
      <c r="F1372" t="s">
        <v>341</v>
      </c>
      <c r="G1372" t="s">
        <v>532</v>
      </c>
      <c r="H1372" t="s">
        <v>343</v>
      </c>
      <c r="I1372" t="s">
        <v>1352</v>
      </c>
      <c r="J1372" t="s">
        <v>1353</v>
      </c>
      <c r="K1372">
        <v>2873539</v>
      </c>
      <c r="L1372">
        <v>2873539</v>
      </c>
      <c r="M1372">
        <v>2873539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2873539</v>
      </c>
      <c r="W1372">
        <v>2873539</v>
      </c>
      <c r="X1372">
        <v>2873539</v>
      </c>
      <c r="Y1372">
        <v>2873539</v>
      </c>
      <c r="Z1372">
        <v>0</v>
      </c>
      <c r="AA1372">
        <v>0</v>
      </c>
      <c r="AB1372">
        <v>0</v>
      </c>
      <c r="AC1372">
        <v>0</v>
      </c>
      <c r="AD1372">
        <v>0</v>
      </c>
      <c r="AE1372" t="s">
        <v>346</v>
      </c>
      <c r="AF1372" t="s">
        <v>664</v>
      </c>
      <c r="AG1372" t="s">
        <v>665</v>
      </c>
      <c r="AH1372" t="s">
        <v>1103</v>
      </c>
      <c r="AI1372" t="s">
        <v>1354</v>
      </c>
      <c r="AJ1372" t="s">
        <v>349</v>
      </c>
      <c r="AK1372" t="s">
        <v>349</v>
      </c>
      <c r="AL1372" t="s">
        <v>347</v>
      </c>
      <c r="AM1372" t="s">
        <v>1104</v>
      </c>
      <c r="AN1372" t="s">
        <v>1105</v>
      </c>
      <c r="AO1372" t="s">
        <v>668</v>
      </c>
      <c r="AP1372" t="s">
        <v>669</v>
      </c>
      <c r="AQ1372" t="s">
        <v>1106</v>
      </c>
      <c r="AR1372" t="s">
        <v>352</v>
      </c>
      <c r="AS1372" t="s">
        <v>353</v>
      </c>
    </row>
    <row r="1373" spans="1:45" x14ac:dyDescent="0.3">
      <c r="A1373" t="s">
        <v>338</v>
      </c>
      <c r="B1373" t="s">
        <v>339</v>
      </c>
      <c r="C1373" t="s">
        <v>1089</v>
      </c>
      <c r="D1373" t="s">
        <v>664</v>
      </c>
      <c r="E1373" t="s">
        <v>1355</v>
      </c>
      <c r="F1373" t="s">
        <v>341</v>
      </c>
      <c r="G1373" t="s">
        <v>532</v>
      </c>
      <c r="H1373" t="s">
        <v>343</v>
      </c>
      <c r="I1373" t="s">
        <v>1356</v>
      </c>
      <c r="J1373" t="s">
        <v>1357</v>
      </c>
      <c r="K1373">
        <v>2744061</v>
      </c>
      <c r="L1373">
        <v>2744061</v>
      </c>
      <c r="M1373">
        <v>2744061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2744061</v>
      </c>
      <c r="W1373">
        <v>2744061</v>
      </c>
      <c r="X1373">
        <v>2744061</v>
      </c>
      <c r="Y1373">
        <v>2744061</v>
      </c>
      <c r="Z1373">
        <v>0</v>
      </c>
      <c r="AA1373">
        <v>0</v>
      </c>
      <c r="AB1373">
        <v>0</v>
      </c>
      <c r="AC1373">
        <v>0</v>
      </c>
      <c r="AD1373">
        <v>0</v>
      </c>
      <c r="AE1373" t="s">
        <v>346</v>
      </c>
      <c r="AF1373" t="s">
        <v>664</v>
      </c>
      <c r="AG1373" t="s">
        <v>665</v>
      </c>
      <c r="AH1373" t="s">
        <v>1103</v>
      </c>
      <c r="AI1373" t="s">
        <v>1358</v>
      </c>
      <c r="AJ1373" t="s">
        <v>349</v>
      </c>
      <c r="AK1373" t="s">
        <v>349</v>
      </c>
      <c r="AL1373" t="s">
        <v>347</v>
      </c>
      <c r="AM1373" t="s">
        <v>1104</v>
      </c>
      <c r="AN1373" t="s">
        <v>1105</v>
      </c>
      <c r="AO1373" t="s">
        <v>668</v>
      </c>
      <c r="AP1373" t="s">
        <v>669</v>
      </c>
      <c r="AQ1373" t="s">
        <v>1106</v>
      </c>
      <c r="AR1373" t="s">
        <v>352</v>
      </c>
      <c r="AS1373" t="s">
        <v>353</v>
      </c>
    </row>
    <row r="1374" spans="1:45" x14ac:dyDescent="0.3">
      <c r="A1374" t="s">
        <v>338</v>
      </c>
      <c r="B1374" t="s">
        <v>339</v>
      </c>
      <c r="C1374" t="s">
        <v>1089</v>
      </c>
      <c r="D1374" t="s">
        <v>664</v>
      </c>
      <c r="E1374" t="s">
        <v>1359</v>
      </c>
      <c r="F1374" t="s">
        <v>341</v>
      </c>
      <c r="G1374" t="s">
        <v>532</v>
      </c>
      <c r="H1374" t="s">
        <v>343</v>
      </c>
      <c r="I1374" t="s">
        <v>1360</v>
      </c>
      <c r="J1374" t="s">
        <v>1361</v>
      </c>
      <c r="K1374">
        <v>3710300</v>
      </c>
      <c r="L1374">
        <v>3710300</v>
      </c>
      <c r="M1374">
        <v>3710300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3710300</v>
      </c>
      <c r="W1374">
        <v>3710300</v>
      </c>
      <c r="X1374">
        <v>3710300</v>
      </c>
      <c r="Y1374">
        <v>3710300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 t="s">
        <v>346</v>
      </c>
      <c r="AF1374" t="s">
        <v>664</v>
      </c>
      <c r="AG1374" t="s">
        <v>665</v>
      </c>
      <c r="AH1374" t="s">
        <v>1103</v>
      </c>
      <c r="AI1374" t="s">
        <v>1362</v>
      </c>
      <c r="AJ1374" t="s">
        <v>349</v>
      </c>
      <c r="AK1374" t="s">
        <v>349</v>
      </c>
      <c r="AL1374" t="s">
        <v>347</v>
      </c>
      <c r="AM1374" t="s">
        <v>1104</v>
      </c>
      <c r="AN1374" t="s">
        <v>1105</v>
      </c>
      <c r="AO1374" t="s">
        <v>668</v>
      </c>
      <c r="AP1374" t="s">
        <v>669</v>
      </c>
      <c r="AQ1374" t="s">
        <v>1106</v>
      </c>
      <c r="AR1374" t="s">
        <v>352</v>
      </c>
      <c r="AS1374" t="s">
        <v>353</v>
      </c>
    </row>
    <row r="1375" spans="1:45" x14ac:dyDescent="0.3">
      <c r="A1375" t="s">
        <v>338</v>
      </c>
      <c r="B1375" t="s">
        <v>339</v>
      </c>
      <c r="C1375" t="s">
        <v>1089</v>
      </c>
      <c r="D1375" t="s">
        <v>664</v>
      </c>
      <c r="E1375" t="s">
        <v>1363</v>
      </c>
      <c r="F1375" t="s">
        <v>341</v>
      </c>
      <c r="G1375" t="s">
        <v>532</v>
      </c>
      <c r="H1375" t="s">
        <v>343</v>
      </c>
      <c r="I1375" t="s">
        <v>1364</v>
      </c>
      <c r="J1375" t="s">
        <v>1365</v>
      </c>
      <c r="K1375">
        <v>8228119</v>
      </c>
      <c r="L1375">
        <v>8228119</v>
      </c>
      <c r="M1375">
        <v>8228119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8228119</v>
      </c>
      <c r="W1375">
        <v>8228119</v>
      </c>
      <c r="X1375">
        <v>8228119</v>
      </c>
      <c r="Y1375">
        <v>8228119</v>
      </c>
      <c r="Z1375">
        <v>0</v>
      </c>
      <c r="AA1375">
        <v>0</v>
      </c>
      <c r="AB1375">
        <v>0</v>
      </c>
      <c r="AC1375">
        <v>0</v>
      </c>
      <c r="AD1375">
        <v>0</v>
      </c>
      <c r="AE1375" t="s">
        <v>346</v>
      </c>
      <c r="AF1375" t="s">
        <v>664</v>
      </c>
      <c r="AG1375" t="s">
        <v>665</v>
      </c>
      <c r="AH1375" t="s">
        <v>1103</v>
      </c>
      <c r="AI1375" t="s">
        <v>1366</v>
      </c>
      <c r="AJ1375" t="s">
        <v>349</v>
      </c>
      <c r="AK1375" t="s">
        <v>349</v>
      </c>
      <c r="AL1375" t="s">
        <v>347</v>
      </c>
      <c r="AM1375" t="s">
        <v>1104</v>
      </c>
      <c r="AN1375" t="s">
        <v>1105</v>
      </c>
      <c r="AO1375" t="s">
        <v>668</v>
      </c>
      <c r="AP1375" t="s">
        <v>669</v>
      </c>
      <c r="AQ1375" t="s">
        <v>1106</v>
      </c>
      <c r="AR1375" t="s">
        <v>352</v>
      </c>
      <c r="AS1375" t="s">
        <v>353</v>
      </c>
    </row>
    <row r="1376" spans="1:45" x14ac:dyDescent="0.3">
      <c r="A1376" t="s">
        <v>338</v>
      </c>
      <c r="B1376" t="s">
        <v>339</v>
      </c>
      <c r="C1376" t="s">
        <v>1089</v>
      </c>
      <c r="D1376" t="s">
        <v>664</v>
      </c>
      <c r="E1376" t="s">
        <v>1367</v>
      </c>
      <c r="F1376" t="s">
        <v>341</v>
      </c>
      <c r="G1376" t="s">
        <v>532</v>
      </c>
      <c r="H1376" t="s">
        <v>343</v>
      </c>
      <c r="I1376" t="s">
        <v>1368</v>
      </c>
      <c r="J1376" t="s">
        <v>1369</v>
      </c>
      <c r="K1376">
        <v>2822867</v>
      </c>
      <c r="L1376">
        <v>2822867</v>
      </c>
      <c r="M1376">
        <v>2822867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2822867</v>
      </c>
      <c r="W1376">
        <v>2822867</v>
      </c>
      <c r="X1376">
        <v>2822867</v>
      </c>
      <c r="Y1376">
        <v>2822867</v>
      </c>
      <c r="Z1376">
        <v>0</v>
      </c>
      <c r="AA1376">
        <v>0</v>
      </c>
      <c r="AB1376">
        <v>0</v>
      </c>
      <c r="AC1376">
        <v>0</v>
      </c>
      <c r="AD1376">
        <v>0</v>
      </c>
      <c r="AE1376" t="s">
        <v>346</v>
      </c>
      <c r="AF1376" t="s">
        <v>664</v>
      </c>
      <c r="AG1376" t="s">
        <v>665</v>
      </c>
      <c r="AH1376" t="s">
        <v>1103</v>
      </c>
      <c r="AI1376" t="s">
        <v>1370</v>
      </c>
      <c r="AJ1376" t="s">
        <v>349</v>
      </c>
      <c r="AK1376" t="s">
        <v>349</v>
      </c>
      <c r="AL1376" t="s">
        <v>347</v>
      </c>
      <c r="AM1376" t="s">
        <v>1104</v>
      </c>
      <c r="AN1376" t="s">
        <v>1105</v>
      </c>
      <c r="AO1376" t="s">
        <v>668</v>
      </c>
      <c r="AP1376" t="s">
        <v>669</v>
      </c>
      <c r="AQ1376" t="s">
        <v>1106</v>
      </c>
      <c r="AR1376" t="s">
        <v>352</v>
      </c>
      <c r="AS1376" t="s">
        <v>353</v>
      </c>
    </row>
    <row r="1377" spans="1:45" x14ac:dyDescent="0.3">
      <c r="A1377" t="s">
        <v>338</v>
      </c>
      <c r="B1377" t="s">
        <v>339</v>
      </c>
      <c r="C1377" t="s">
        <v>1089</v>
      </c>
      <c r="D1377" t="s">
        <v>664</v>
      </c>
      <c r="E1377" t="s">
        <v>1371</v>
      </c>
      <c r="F1377" t="s">
        <v>341</v>
      </c>
      <c r="G1377" t="s">
        <v>532</v>
      </c>
      <c r="H1377" t="s">
        <v>343</v>
      </c>
      <c r="I1377" t="s">
        <v>1372</v>
      </c>
      <c r="J1377" t="s">
        <v>1373</v>
      </c>
      <c r="K1377">
        <v>5014903</v>
      </c>
      <c r="L1377">
        <v>5014903</v>
      </c>
      <c r="M1377">
        <v>5014903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5014903</v>
      </c>
      <c r="W1377">
        <v>5014903</v>
      </c>
      <c r="X1377">
        <v>5014903</v>
      </c>
      <c r="Y1377">
        <v>5014903</v>
      </c>
      <c r="Z1377">
        <v>0</v>
      </c>
      <c r="AA1377">
        <v>0</v>
      </c>
      <c r="AB1377">
        <v>0</v>
      </c>
      <c r="AC1377">
        <v>0</v>
      </c>
      <c r="AD1377">
        <v>0</v>
      </c>
      <c r="AE1377" t="s">
        <v>346</v>
      </c>
      <c r="AF1377" t="s">
        <v>664</v>
      </c>
      <c r="AG1377" t="s">
        <v>665</v>
      </c>
      <c r="AH1377" t="s">
        <v>1103</v>
      </c>
      <c r="AI1377" t="s">
        <v>1374</v>
      </c>
      <c r="AJ1377" t="s">
        <v>349</v>
      </c>
      <c r="AK1377" t="s">
        <v>349</v>
      </c>
      <c r="AL1377" t="s">
        <v>347</v>
      </c>
      <c r="AM1377" t="s">
        <v>1104</v>
      </c>
      <c r="AN1377" t="s">
        <v>1105</v>
      </c>
      <c r="AO1377" t="s">
        <v>668</v>
      </c>
      <c r="AP1377" t="s">
        <v>669</v>
      </c>
      <c r="AQ1377" t="s">
        <v>1106</v>
      </c>
      <c r="AR1377" t="s">
        <v>352</v>
      </c>
      <c r="AS1377" t="s">
        <v>353</v>
      </c>
    </row>
    <row r="1378" spans="1:45" x14ac:dyDescent="0.3">
      <c r="A1378" t="s">
        <v>338</v>
      </c>
      <c r="B1378" t="s">
        <v>339</v>
      </c>
      <c r="C1378" t="s">
        <v>1089</v>
      </c>
      <c r="D1378" t="s">
        <v>664</v>
      </c>
      <c r="E1378" t="s">
        <v>1375</v>
      </c>
      <c r="F1378" t="s">
        <v>341</v>
      </c>
      <c r="G1378" t="s">
        <v>532</v>
      </c>
      <c r="H1378" t="s">
        <v>343</v>
      </c>
      <c r="I1378" t="s">
        <v>1376</v>
      </c>
      <c r="J1378" t="s">
        <v>1377</v>
      </c>
      <c r="K1378">
        <v>4240193</v>
      </c>
      <c r="L1378">
        <v>4240193</v>
      </c>
      <c r="M1378">
        <v>4240193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4240193</v>
      </c>
      <c r="W1378">
        <v>4240193</v>
      </c>
      <c r="X1378">
        <v>4240193</v>
      </c>
      <c r="Y1378">
        <v>4240193</v>
      </c>
      <c r="Z1378">
        <v>0</v>
      </c>
      <c r="AA1378">
        <v>0</v>
      </c>
      <c r="AB1378">
        <v>0</v>
      </c>
      <c r="AC1378">
        <v>0</v>
      </c>
      <c r="AD1378">
        <v>0</v>
      </c>
      <c r="AE1378" t="s">
        <v>346</v>
      </c>
      <c r="AF1378" t="s">
        <v>664</v>
      </c>
      <c r="AG1378" t="s">
        <v>665</v>
      </c>
      <c r="AH1378" t="s">
        <v>1103</v>
      </c>
      <c r="AI1378" t="s">
        <v>1378</v>
      </c>
      <c r="AJ1378" t="s">
        <v>349</v>
      </c>
      <c r="AK1378" t="s">
        <v>349</v>
      </c>
      <c r="AL1378" t="s">
        <v>347</v>
      </c>
      <c r="AM1378" t="s">
        <v>1104</v>
      </c>
      <c r="AN1378" t="s">
        <v>1105</v>
      </c>
      <c r="AO1378" t="s">
        <v>668</v>
      </c>
      <c r="AP1378" t="s">
        <v>669</v>
      </c>
      <c r="AQ1378" t="s">
        <v>1106</v>
      </c>
      <c r="AR1378" t="s">
        <v>352</v>
      </c>
      <c r="AS1378" t="s">
        <v>353</v>
      </c>
    </row>
    <row r="1379" spans="1:45" x14ac:dyDescent="0.3">
      <c r="A1379" t="s">
        <v>338</v>
      </c>
      <c r="B1379" t="s">
        <v>339</v>
      </c>
      <c r="C1379" t="s">
        <v>1089</v>
      </c>
      <c r="D1379" t="s">
        <v>664</v>
      </c>
      <c r="E1379" t="s">
        <v>1379</v>
      </c>
      <c r="F1379" t="s">
        <v>341</v>
      </c>
      <c r="G1379" t="s">
        <v>532</v>
      </c>
      <c r="H1379" t="s">
        <v>343</v>
      </c>
      <c r="I1379" t="s">
        <v>1380</v>
      </c>
      <c r="J1379" t="s">
        <v>1381</v>
      </c>
      <c r="K1379">
        <v>3365038</v>
      </c>
      <c r="L1379">
        <v>3365038</v>
      </c>
      <c r="M1379">
        <v>3365038</v>
      </c>
      <c r="N1379">
        <v>0</v>
      </c>
      <c r="O1379">
        <v>0</v>
      </c>
      <c r="P1379">
        <v>0</v>
      </c>
      <c r="Q1379">
        <v>3365038</v>
      </c>
      <c r="R1379">
        <v>3365038</v>
      </c>
      <c r="S1379">
        <v>3365038</v>
      </c>
      <c r="T1379">
        <v>3365038</v>
      </c>
      <c r="U1379">
        <v>3365038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 t="s">
        <v>346</v>
      </c>
      <c r="AF1379" t="s">
        <v>664</v>
      </c>
      <c r="AG1379" t="s">
        <v>665</v>
      </c>
      <c r="AH1379" t="s">
        <v>1103</v>
      </c>
      <c r="AI1379" t="s">
        <v>1382</v>
      </c>
      <c r="AJ1379" t="s">
        <v>349</v>
      </c>
      <c r="AK1379" t="s">
        <v>349</v>
      </c>
      <c r="AL1379" t="s">
        <v>347</v>
      </c>
      <c r="AM1379" t="s">
        <v>1104</v>
      </c>
      <c r="AN1379" t="s">
        <v>1105</v>
      </c>
      <c r="AO1379" t="s">
        <v>668</v>
      </c>
      <c r="AP1379" t="s">
        <v>669</v>
      </c>
      <c r="AQ1379" t="s">
        <v>1106</v>
      </c>
      <c r="AR1379" t="s">
        <v>352</v>
      </c>
      <c r="AS1379" t="s">
        <v>353</v>
      </c>
    </row>
    <row r="1380" spans="1:45" x14ac:dyDescent="0.3">
      <c r="A1380" t="s">
        <v>338</v>
      </c>
      <c r="B1380" t="s">
        <v>339</v>
      </c>
      <c r="C1380" t="s">
        <v>1089</v>
      </c>
      <c r="D1380" t="s">
        <v>664</v>
      </c>
      <c r="E1380" t="s">
        <v>1383</v>
      </c>
      <c r="F1380" t="s">
        <v>341</v>
      </c>
      <c r="G1380" t="s">
        <v>532</v>
      </c>
      <c r="H1380" t="s">
        <v>343</v>
      </c>
      <c r="I1380" t="s">
        <v>1384</v>
      </c>
      <c r="J1380" t="s">
        <v>1385</v>
      </c>
      <c r="K1380">
        <v>4641376</v>
      </c>
      <c r="L1380">
        <v>4641376</v>
      </c>
      <c r="M1380">
        <v>3481032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3481032</v>
      </c>
      <c r="W1380">
        <v>4641376</v>
      </c>
      <c r="X1380">
        <v>4641376</v>
      </c>
      <c r="Y1380">
        <v>4641376</v>
      </c>
      <c r="Z1380">
        <v>0</v>
      </c>
      <c r="AA1380">
        <v>0</v>
      </c>
      <c r="AB1380">
        <v>0</v>
      </c>
      <c r="AC1380">
        <v>0</v>
      </c>
      <c r="AD1380">
        <v>0</v>
      </c>
      <c r="AE1380" t="s">
        <v>346</v>
      </c>
      <c r="AF1380" t="s">
        <v>664</v>
      </c>
      <c r="AG1380" t="s">
        <v>665</v>
      </c>
      <c r="AH1380" t="s">
        <v>1103</v>
      </c>
      <c r="AI1380" t="s">
        <v>1386</v>
      </c>
      <c r="AJ1380" t="s">
        <v>349</v>
      </c>
      <c r="AK1380" t="s">
        <v>349</v>
      </c>
      <c r="AL1380" t="s">
        <v>347</v>
      </c>
      <c r="AM1380" t="s">
        <v>1104</v>
      </c>
      <c r="AN1380" t="s">
        <v>1105</v>
      </c>
      <c r="AO1380" t="s">
        <v>668</v>
      </c>
      <c r="AP1380" t="s">
        <v>669</v>
      </c>
      <c r="AQ1380" t="s">
        <v>1106</v>
      </c>
      <c r="AR1380" t="s">
        <v>352</v>
      </c>
      <c r="AS1380" t="s">
        <v>353</v>
      </c>
    </row>
    <row r="1381" spans="1:45" x14ac:dyDescent="0.3">
      <c r="A1381" t="s">
        <v>338</v>
      </c>
      <c r="B1381" t="s">
        <v>339</v>
      </c>
      <c r="C1381" t="s">
        <v>1089</v>
      </c>
      <c r="D1381" t="s">
        <v>664</v>
      </c>
      <c r="E1381" t="s">
        <v>1387</v>
      </c>
      <c r="F1381" t="s">
        <v>341</v>
      </c>
      <c r="G1381" t="s">
        <v>532</v>
      </c>
      <c r="H1381" t="s">
        <v>343</v>
      </c>
      <c r="I1381" t="s">
        <v>1388</v>
      </c>
      <c r="J1381" t="s">
        <v>1389</v>
      </c>
      <c r="K1381">
        <v>4080033</v>
      </c>
      <c r="L1381">
        <v>4080033</v>
      </c>
      <c r="M1381">
        <v>4080033</v>
      </c>
      <c r="N1381">
        <v>0</v>
      </c>
      <c r="O1381">
        <v>0</v>
      </c>
      <c r="P1381">
        <v>0</v>
      </c>
      <c r="Q1381">
        <v>4080033</v>
      </c>
      <c r="R1381">
        <v>4080033</v>
      </c>
      <c r="S1381">
        <v>0</v>
      </c>
      <c r="T1381">
        <v>4080033</v>
      </c>
      <c r="U1381">
        <v>4080033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 t="s">
        <v>346</v>
      </c>
      <c r="AF1381" t="s">
        <v>664</v>
      </c>
      <c r="AG1381" t="s">
        <v>665</v>
      </c>
      <c r="AH1381" t="s">
        <v>1103</v>
      </c>
      <c r="AI1381" t="s">
        <v>1390</v>
      </c>
      <c r="AJ1381" t="s">
        <v>349</v>
      </c>
      <c r="AK1381" t="s">
        <v>349</v>
      </c>
      <c r="AL1381" t="s">
        <v>347</v>
      </c>
      <c r="AM1381" t="s">
        <v>1104</v>
      </c>
      <c r="AN1381" t="s">
        <v>1105</v>
      </c>
      <c r="AO1381" t="s">
        <v>668</v>
      </c>
      <c r="AP1381" t="s">
        <v>669</v>
      </c>
      <c r="AQ1381" t="s">
        <v>1106</v>
      </c>
      <c r="AR1381" t="s">
        <v>352</v>
      </c>
      <c r="AS1381" t="s">
        <v>353</v>
      </c>
    </row>
    <row r="1382" spans="1:45" x14ac:dyDescent="0.3">
      <c r="A1382" t="s">
        <v>338</v>
      </c>
      <c r="B1382" t="s">
        <v>339</v>
      </c>
      <c r="C1382" t="s">
        <v>1089</v>
      </c>
      <c r="D1382" t="s">
        <v>664</v>
      </c>
      <c r="E1382" t="s">
        <v>1391</v>
      </c>
      <c r="F1382" t="s">
        <v>341</v>
      </c>
      <c r="G1382" t="s">
        <v>532</v>
      </c>
      <c r="H1382" t="s">
        <v>343</v>
      </c>
      <c r="I1382" t="s">
        <v>1392</v>
      </c>
      <c r="J1382" t="s">
        <v>1393</v>
      </c>
      <c r="K1382">
        <v>4078361</v>
      </c>
      <c r="L1382">
        <v>4078361</v>
      </c>
      <c r="M1382">
        <v>4078361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4078361</v>
      </c>
      <c r="W1382">
        <v>4078361</v>
      </c>
      <c r="X1382">
        <v>4078361</v>
      </c>
      <c r="Y1382">
        <v>4078361</v>
      </c>
      <c r="Z1382">
        <v>0</v>
      </c>
      <c r="AA1382">
        <v>0</v>
      </c>
      <c r="AB1382">
        <v>0</v>
      </c>
      <c r="AC1382">
        <v>0</v>
      </c>
      <c r="AD1382">
        <v>0</v>
      </c>
      <c r="AE1382" t="s">
        <v>346</v>
      </c>
      <c r="AF1382" t="s">
        <v>664</v>
      </c>
      <c r="AG1382" t="s">
        <v>665</v>
      </c>
      <c r="AH1382" t="s">
        <v>1103</v>
      </c>
      <c r="AI1382" t="s">
        <v>1394</v>
      </c>
      <c r="AJ1382" t="s">
        <v>349</v>
      </c>
      <c r="AK1382" t="s">
        <v>349</v>
      </c>
      <c r="AL1382" t="s">
        <v>347</v>
      </c>
      <c r="AM1382" t="s">
        <v>1104</v>
      </c>
      <c r="AN1382" t="s">
        <v>1105</v>
      </c>
      <c r="AO1382" t="s">
        <v>668</v>
      </c>
      <c r="AP1382" t="s">
        <v>669</v>
      </c>
      <c r="AQ1382" t="s">
        <v>1106</v>
      </c>
      <c r="AR1382" t="s">
        <v>352</v>
      </c>
      <c r="AS1382" t="s">
        <v>353</v>
      </c>
    </row>
    <row r="1383" spans="1:45" x14ac:dyDescent="0.3">
      <c r="A1383" t="s">
        <v>338</v>
      </c>
      <c r="B1383" t="s">
        <v>339</v>
      </c>
      <c r="C1383" t="s">
        <v>1089</v>
      </c>
      <c r="D1383" t="s">
        <v>664</v>
      </c>
      <c r="E1383" t="s">
        <v>1395</v>
      </c>
      <c r="F1383" t="s">
        <v>341</v>
      </c>
      <c r="G1383" t="s">
        <v>532</v>
      </c>
      <c r="H1383" t="s">
        <v>343</v>
      </c>
      <c r="I1383" t="s">
        <v>1396</v>
      </c>
      <c r="J1383" t="s">
        <v>1397</v>
      </c>
      <c r="K1383">
        <v>5640299</v>
      </c>
      <c r="L1383">
        <v>5640299</v>
      </c>
      <c r="M1383">
        <v>5640299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5640299</v>
      </c>
      <c r="W1383">
        <v>5640299</v>
      </c>
      <c r="X1383">
        <v>5640299</v>
      </c>
      <c r="Y1383">
        <v>5640299</v>
      </c>
      <c r="Z1383">
        <v>0</v>
      </c>
      <c r="AA1383">
        <v>0</v>
      </c>
      <c r="AB1383">
        <v>0</v>
      </c>
      <c r="AC1383">
        <v>0</v>
      </c>
      <c r="AD1383">
        <v>0</v>
      </c>
      <c r="AE1383" t="s">
        <v>346</v>
      </c>
      <c r="AF1383" t="s">
        <v>664</v>
      </c>
      <c r="AG1383" t="s">
        <v>665</v>
      </c>
      <c r="AH1383" t="s">
        <v>1103</v>
      </c>
      <c r="AI1383" t="s">
        <v>1398</v>
      </c>
      <c r="AJ1383" t="s">
        <v>349</v>
      </c>
      <c r="AK1383" t="s">
        <v>349</v>
      </c>
      <c r="AL1383" t="s">
        <v>347</v>
      </c>
      <c r="AM1383" t="s">
        <v>1104</v>
      </c>
      <c r="AN1383" t="s">
        <v>1105</v>
      </c>
      <c r="AO1383" t="s">
        <v>668</v>
      </c>
      <c r="AP1383" t="s">
        <v>669</v>
      </c>
      <c r="AQ1383" t="s">
        <v>1106</v>
      </c>
      <c r="AR1383" t="s">
        <v>352</v>
      </c>
      <c r="AS1383" t="s">
        <v>353</v>
      </c>
    </row>
    <row r="1384" spans="1:45" x14ac:dyDescent="0.3">
      <c r="A1384" t="s">
        <v>338</v>
      </c>
      <c r="B1384" t="s">
        <v>339</v>
      </c>
      <c r="C1384" t="s">
        <v>1089</v>
      </c>
      <c r="D1384" t="s">
        <v>664</v>
      </c>
      <c r="E1384" t="s">
        <v>1399</v>
      </c>
      <c r="F1384" t="s">
        <v>341</v>
      </c>
      <c r="G1384" t="s">
        <v>532</v>
      </c>
      <c r="H1384" t="s">
        <v>343</v>
      </c>
      <c r="I1384" t="s">
        <v>1400</v>
      </c>
      <c r="J1384" t="s">
        <v>1401</v>
      </c>
      <c r="K1384">
        <v>6738601</v>
      </c>
      <c r="L1384">
        <v>6738601</v>
      </c>
      <c r="M1384">
        <v>6738601</v>
      </c>
      <c r="N1384">
        <v>0</v>
      </c>
      <c r="O1384">
        <v>0</v>
      </c>
      <c r="P1384">
        <v>0</v>
      </c>
      <c r="Q1384">
        <v>6738601</v>
      </c>
      <c r="R1384">
        <v>6738601</v>
      </c>
      <c r="S1384">
        <v>6738601</v>
      </c>
      <c r="T1384">
        <v>6738601</v>
      </c>
      <c r="U1384">
        <v>6738601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 t="s">
        <v>346</v>
      </c>
      <c r="AF1384" t="s">
        <v>664</v>
      </c>
      <c r="AG1384" t="s">
        <v>665</v>
      </c>
      <c r="AH1384" t="s">
        <v>1103</v>
      </c>
      <c r="AI1384" t="s">
        <v>1402</v>
      </c>
      <c r="AJ1384" t="s">
        <v>349</v>
      </c>
      <c r="AK1384" t="s">
        <v>349</v>
      </c>
      <c r="AL1384" t="s">
        <v>347</v>
      </c>
      <c r="AM1384" t="s">
        <v>1104</v>
      </c>
      <c r="AN1384" t="s">
        <v>1105</v>
      </c>
      <c r="AO1384" t="s">
        <v>668</v>
      </c>
      <c r="AP1384" t="s">
        <v>669</v>
      </c>
      <c r="AQ1384" t="s">
        <v>1106</v>
      </c>
      <c r="AR1384" t="s">
        <v>352</v>
      </c>
      <c r="AS1384" t="s">
        <v>353</v>
      </c>
    </row>
    <row r="1385" spans="1:45" x14ac:dyDescent="0.3">
      <c r="A1385" t="s">
        <v>338</v>
      </c>
      <c r="B1385" t="s">
        <v>339</v>
      </c>
      <c r="C1385" t="s">
        <v>1089</v>
      </c>
      <c r="D1385" t="s">
        <v>664</v>
      </c>
      <c r="E1385" t="s">
        <v>1403</v>
      </c>
      <c r="F1385" t="s">
        <v>341</v>
      </c>
      <c r="G1385" t="s">
        <v>532</v>
      </c>
      <c r="H1385" t="s">
        <v>343</v>
      </c>
      <c r="I1385" t="s">
        <v>1404</v>
      </c>
      <c r="J1385" t="s">
        <v>1405</v>
      </c>
      <c r="K1385">
        <v>5450743</v>
      </c>
      <c r="L1385">
        <v>5450743</v>
      </c>
      <c r="M1385">
        <v>5450743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5450743</v>
      </c>
      <c r="W1385">
        <v>5450743</v>
      </c>
      <c r="X1385">
        <v>5450743</v>
      </c>
      <c r="Y1385">
        <v>5450743</v>
      </c>
      <c r="Z1385">
        <v>0</v>
      </c>
      <c r="AA1385">
        <v>0</v>
      </c>
      <c r="AB1385">
        <v>0</v>
      </c>
      <c r="AC1385">
        <v>0</v>
      </c>
      <c r="AD1385">
        <v>0</v>
      </c>
      <c r="AE1385" t="s">
        <v>346</v>
      </c>
      <c r="AF1385" t="s">
        <v>664</v>
      </c>
      <c r="AG1385" t="s">
        <v>665</v>
      </c>
      <c r="AH1385" t="s">
        <v>1103</v>
      </c>
      <c r="AI1385" t="s">
        <v>1406</v>
      </c>
      <c r="AJ1385" t="s">
        <v>349</v>
      </c>
      <c r="AK1385" t="s">
        <v>349</v>
      </c>
      <c r="AL1385" t="s">
        <v>347</v>
      </c>
      <c r="AM1385" t="s">
        <v>1104</v>
      </c>
      <c r="AN1385" t="s">
        <v>1105</v>
      </c>
      <c r="AO1385" t="s">
        <v>668</v>
      </c>
      <c r="AP1385" t="s">
        <v>669</v>
      </c>
      <c r="AQ1385" t="s">
        <v>1106</v>
      </c>
      <c r="AR1385" t="s">
        <v>352</v>
      </c>
      <c r="AS1385" t="s">
        <v>353</v>
      </c>
    </row>
    <row r="1386" spans="1:45" x14ac:dyDescent="0.3">
      <c r="A1386" t="s">
        <v>338</v>
      </c>
      <c r="B1386" t="s">
        <v>339</v>
      </c>
      <c r="C1386" t="s">
        <v>1089</v>
      </c>
      <c r="D1386" t="s">
        <v>664</v>
      </c>
      <c r="E1386" t="s">
        <v>1407</v>
      </c>
      <c r="F1386" t="s">
        <v>341</v>
      </c>
      <c r="G1386" t="s">
        <v>532</v>
      </c>
      <c r="H1386" t="s">
        <v>343</v>
      </c>
      <c r="I1386" t="s">
        <v>1408</v>
      </c>
      <c r="J1386" t="s">
        <v>1409</v>
      </c>
      <c r="K1386">
        <v>5672515</v>
      </c>
      <c r="L1386">
        <v>5672515</v>
      </c>
      <c r="M1386">
        <v>5672515</v>
      </c>
      <c r="N1386">
        <v>0</v>
      </c>
      <c r="O1386">
        <v>0</v>
      </c>
      <c r="P1386">
        <v>0</v>
      </c>
      <c r="Q1386">
        <v>5672515</v>
      </c>
      <c r="R1386">
        <v>5672515</v>
      </c>
      <c r="S1386">
        <v>5672515</v>
      </c>
      <c r="T1386">
        <v>5672515</v>
      </c>
      <c r="U1386">
        <v>5672515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 t="s">
        <v>346</v>
      </c>
      <c r="AF1386" t="s">
        <v>664</v>
      </c>
      <c r="AG1386" t="s">
        <v>665</v>
      </c>
      <c r="AH1386" t="s">
        <v>1103</v>
      </c>
      <c r="AI1386" t="s">
        <v>1410</v>
      </c>
      <c r="AJ1386" t="s">
        <v>349</v>
      </c>
      <c r="AK1386" t="s">
        <v>349</v>
      </c>
      <c r="AL1386" t="s">
        <v>347</v>
      </c>
      <c r="AM1386" t="s">
        <v>1104</v>
      </c>
      <c r="AN1386" t="s">
        <v>1105</v>
      </c>
      <c r="AO1386" t="s">
        <v>668</v>
      </c>
      <c r="AP1386" t="s">
        <v>669</v>
      </c>
      <c r="AQ1386" t="s">
        <v>1106</v>
      </c>
      <c r="AR1386" t="s">
        <v>352</v>
      </c>
      <c r="AS1386" t="s">
        <v>353</v>
      </c>
    </row>
    <row r="1387" spans="1:45" x14ac:dyDescent="0.3">
      <c r="A1387" t="s">
        <v>338</v>
      </c>
      <c r="B1387" t="s">
        <v>339</v>
      </c>
      <c r="C1387" t="s">
        <v>1089</v>
      </c>
      <c r="D1387" t="s">
        <v>664</v>
      </c>
      <c r="E1387" t="s">
        <v>1411</v>
      </c>
      <c r="F1387" t="s">
        <v>341</v>
      </c>
      <c r="G1387" t="s">
        <v>532</v>
      </c>
      <c r="H1387" t="s">
        <v>343</v>
      </c>
      <c r="I1387" t="s">
        <v>1412</v>
      </c>
      <c r="J1387" t="s">
        <v>1413</v>
      </c>
      <c r="K1387">
        <v>7143081</v>
      </c>
      <c r="L1387">
        <v>7143081</v>
      </c>
      <c r="M1387">
        <v>7143081</v>
      </c>
      <c r="N1387">
        <v>0</v>
      </c>
      <c r="O1387">
        <v>0</v>
      </c>
      <c r="P1387">
        <v>0</v>
      </c>
      <c r="Q1387">
        <v>7143081</v>
      </c>
      <c r="R1387">
        <v>7143081</v>
      </c>
      <c r="S1387">
        <v>7143081</v>
      </c>
      <c r="T1387">
        <v>7143081</v>
      </c>
      <c r="U1387">
        <v>7143081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 t="s">
        <v>346</v>
      </c>
      <c r="AF1387" t="s">
        <v>664</v>
      </c>
      <c r="AG1387" t="s">
        <v>665</v>
      </c>
      <c r="AH1387" t="s">
        <v>1103</v>
      </c>
      <c r="AI1387" t="s">
        <v>1414</v>
      </c>
      <c r="AJ1387" t="s">
        <v>349</v>
      </c>
      <c r="AK1387" t="s">
        <v>349</v>
      </c>
      <c r="AL1387" t="s">
        <v>347</v>
      </c>
      <c r="AM1387" t="s">
        <v>1104</v>
      </c>
      <c r="AN1387" t="s">
        <v>1105</v>
      </c>
      <c r="AO1387" t="s">
        <v>668</v>
      </c>
      <c r="AP1387" t="s">
        <v>669</v>
      </c>
      <c r="AQ1387" t="s">
        <v>1106</v>
      </c>
      <c r="AR1387" t="s">
        <v>352</v>
      </c>
      <c r="AS1387" t="s">
        <v>353</v>
      </c>
    </row>
    <row r="1388" spans="1:45" x14ac:dyDescent="0.3">
      <c r="A1388" t="s">
        <v>338</v>
      </c>
      <c r="B1388" t="s">
        <v>339</v>
      </c>
      <c r="C1388" t="s">
        <v>1089</v>
      </c>
      <c r="D1388" t="s">
        <v>664</v>
      </c>
      <c r="E1388" t="s">
        <v>1415</v>
      </c>
      <c r="F1388" t="s">
        <v>341</v>
      </c>
      <c r="G1388" t="s">
        <v>532</v>
      </c>
      <c r="H1388" t="s">
        <v>343</v>
      </c>
      <c r="I1388" t="s">
        <v>1416</v>
      </c>
      <c r="J1388" t="s">
        <v>1417</v>
      </c>
      <c r="K1388">
        <v>6038669</v>
      </c>
      <c r="L1388">
        <v>6038669</v>
      </c>
      <c r="M1388">
        <v>6038669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6038669</v>
      </c>
      <c r="W1388">
        <v>6038669</v>
      </c>
      <c r="X1388">
        <v>6038669</v>
      </c>
      <c r="Y1388">
        <v>6038669</v>
      </c>
      <c r="Z1388">
        <v>0</v>
      </c>
      <c r="AA1388">
        <v>0</v>
      </c>
      <c r="AB1388">
        <v>0</v>
      </c>
      <c r="AC1388">
        <v>0</v>
      </c>
      <c r="AD1388">
        <v>0</v>
      </c>
      <c r="AE1388" t="s">
        <v>346</v>
      </c>
      <c r="AF1388" t="s">
        <v>664</v>
      </c>
      <c r="AG1388" t="s">
        <v>665</v>
      </c>
      <c r="AH1388" t="s">
        <v>1103</v>
      </c>
      <c r="AI1388" t="s">
        <v>1418</v>
      </c>
      <c r="AJ1388" t="s">
        <v>349</v>
      </c>
      <c r="AK1388" t="s">
        <v>349</v>
      </c>
      <c r="AL1388" t="s">
        <v>347</v>
      </c>
      <c r="AM1388" t="s">
        <v>1104</v>
      </c>
      <c r="AN1388" t="s">
        <v>1105</v>
      </c>
      <c r="AO1388" t="s">
        <v>668</v>
      </c>
      <c r="AP1388" t="s">
        <v>669</v>
      </c>
      <c r="AQ1388" t="s">
        <v>1106</v>
      </c>
      <c r="AR1388" t="s">
        <v>352</v>
      </c>
      <c r="AS1388" t="s">
        <v>353</v>
      </c>
    </row>
    <row r="1389" spans="1:45" x14ac:dyDescent="0.3">
      <c r="A1389" t="s">
        <v>338</v>
      </c>
      <c r="B1389" t="s">
        <v>339</v>
      </c>
      <c r="C1389" t="s">
        <v>1089</v>
      </c>
      <c r="D1389" t="s">
        <v>664</v>
      </c>
      <c r="E1389" t="s">
        <v>1419</v>
      </c>
      <c r="F1389" t="s">
        <v>341</v>
      </c>
      <c r="G1389" t="s">
        <v>532</v>
      </c>
      <c r="H1389" t="s">
        <v>343</v>
      </c>
      <c r="I1389" t="s">
        <v>1420</v>
      </c>
      <c r="J1389" t="s">
        <v>1421</v>
      </c>
      <c r="K1389">
        <v>7416009</v>
      </c>
      <c r="L1389">
        <v>7416009</v>
      </c>
      <c r="M1389">
        <v>7416009</v>
      </c>
      <c r="N1389">
        <v>0</v>
      </c>
      <c r="O1389">
        <v>0</v>
      </c>
      <c r="P1389">
        <v>0</v>
      </c>
      <c r="Q1389">
        <v>7416009</v>
      </c>
      <c r="R1389">
        <v>7416009</v>
      </c>
      <c r="S1389">
        <v>7416009</v>
      </c>
      <c r="T1389">
        <v>7416009</v>
      </c>
      <c r="U1389">
        <v>7416009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 t="s">
        <v>346</v>
      </c>
      <c r="AF1389" t="s">
        <v>664</v>
      </c>
      <c r="AG1389" t="s">
        <v>665</v>
      </c>
      <c r="AH1389" t="s">
        <v>1103</v>
      </c>
      <c r="AI1389" t="s">
        <v>1422</v>
      </c>
      <c r="AJ1389" t="s">
        <v>349</v>
      </c>
      <c r="AK1389" t="s">
        <v>349</v>
      </c>
      <c r="AL1389" t="s">
        <v>347</v>
      </c>
      <c r="AM1389" t="s">
        <v>1104</v>
      </c>
      <c r="AN1389" t="s">
        <v>1105</v>
      </c>
      <c r="AO1389" t="s">
        <v>668</v>
      </c>
      <c r="AP1389" t="s">
        <v>669</v>
      </c>
      <c r="AQ1389" t="s">
        <v>1106</v>
      </c>
      <c r="AR1389" t="s">
        <v>352</v>
      </c>
      <c r="AS1389" t="s">
        <v>353</v>
      </c>
    </row>
    <row r="1390" spans="1:45" x14ac:dyDescent="0.3">
      <c r="A1390" t="s">
        <v>338</v>
      </c>
      <c r="B1390" t="s">
        <v>339</v>
      </c>
      <c r="C1390" t="s">
        <v>1089</v>
      </c>
      <c r="D1390" t="s">
        <v>664</v>
      </c>
      <c r="E1390" t="s">
        <v>1423</v>
      </c>
      <c r="F1390" t="s">
        <v>341</v>
      </c>
      <c r="G1390" t="s">
        <v>532</v>
      </c>
      <c r="H1390" t="s">
        <v>343</v>
      </c>
      <c r="I1390" t="s">
        <v>1424</v>
      </c>
      <c r="J1390" t="s">
        <v>1425</v>
      </c>
      <c r="K1390">
        <v>5351233</v>
      </c>
      <c r="L1390">
        <v>5351233</v>
      </c>
      <c r="M1390">
        <v>5351233</v>
      </c>
      <c r="N1390">
        <v>0</v>
      </c>
      <c r="O1390">
        <v>0</v>
      </c>
      <c r="P1390">
        <v>0</v>
      </c>
      <c r="Q1390">
        <v>5351233</v>
      </c>
      <c r="R1390">
        <v>5351233</v>
      </c>
      <c r="S1390">
        <v>5351233</v>
      </c>
      <c r="T1390">
        <v>5351233</v>
      </c>
      <c r="U1390">
        <v>5351233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 t="s">
        <v>346</v>
      </c>
      <c r="AF1390" t="s">
        <v>664</v>
      </c>
      <c r="AG1390" t="s">
        <v>665</v>
      </c>
      <c r="AH1390" t="s">
        <v>1103</v>
      </c>
      <c r="AI1390" t="s">
        <v>1426</v>
      </c>
      <c r="AJ1390" t="s">
        <v>349</v>
      </c>
      <c r="AK1390" t="s">
        <v>349</v>
      </c>
      <c r="AL1390" t="s">
        <v>347</v>
      </c>
      <c r="AM1390" t="s">
        <v>1104</v>
      </c>
      <c r="AN1390" t="s">
        <v>1105</v>
      </c>
      <c r="AO1390" t="s">
        <v>668</v>
      </c>
      <c r="AP1390" t="s">
        <v>669</v>
      </c>
      <c r="AQ1390" t="s">
        <v>1106</v>
      </c>
      <c r="AR1390" t="s">
        <v>352</v>
      </c>
      <c r="AS1390" t="s">
        <v>353</v>
      </c>
    </row>
    <row r="1391" spans="1:45" x14ac:dyDescent="0.3">
      <c r="A1391" t="s">
        <v>338</v>
      </c>
      <c r="B1391" t="s">
        <v>339</v>
      </c>
      <c r="C1391" t="s">
        <v>1089</v>
      </c>
      <c r="D1391" t="s">
        <v>664</v>
      </c>
      <c r="E1391" t="s">
        <v>1502</v>
      </c>
      <c r="F1391" t="s">
        <v>341</v>
      </c>
      <c r="G1391" t="s">
        <v>683</v>
      </c>
      <c r="H1391" t="s">
        <v>343</v>
      </c>
      <c r="I1391" t="s">
        <v>692</v>
      </c>
      <c r="J1391" t="s">
        <v>692</v>
      </c>
      <c r="K1391">
        <v>24100000</v>
      </c>
      <c r="L1391">
        <v>24100000</v>
      </c>
      <c r="M1391">
        <v>18290069.809999999</v>
      </c>
      <c r="N1391">
        <v>0</v>
      </c>
      <c r="O1391">
        <v>0</v>
      </c>
      <c r="P1391">
        <v>0</v>
      </c>
      <c r="Q1391">
        <v>12480140.140000001</v>
      </c>
      <c r="R1391">
        <v>12480140.140000001</v>
      </c>
      <c r="S1391">
        <v>12480140.140000001</v>
      </c>
      <c r="T1391">
        <v>12480140.140000001</v>
      </c>
      <c r="U1391">
        <v>12480140.140000001</v>
      </c>
      <c r="V1391">
        <v>5809929.6699999999</v>
      </c>
      <c r="W1391">
        <v>11619859.859999999</v>
      </c>
      <c r="X1391">
        <v>11619859.859999999</v>
      </c>
      <c r="Y1391">
        <v>11619859.859999999</v>
      </c>
      <c r="Z1391">
        <v>0</v>
      </c>
      <c r="AA1391">
        <v>0</v>
      </c>
      <c r="AB1391">
        <v>0</v>
      </c>
      <c r="AC1391">
        <v>0</v>
      </c>
      <c r="AD1391">
        <v>0</v>
      </c>
      <c r="AE1391" t="s">
        <v>346</v>
      </c>
      <c r="AF1391" t="s">
        <v>664</v>
      </c>
      <c r="AG1391" t="s">
        <v>693</v>
      </c>
      <c r="AH1391" t="s">
        <v>694</v>
      </c>
      <c r="AI1391" t="s">
        <v>349</v>
      </c>
      <c r="AJ1391" t="s">
        <v>349</v>
      </c>
      <c r="AK1391" t="s">
        <v>349</v>
      </c>
      <c r="AL1391" t="s">
        <v>347</v>
      </c>
      <c r="AM1391" t="s">
        <v>349</v>
      </c>
      <c r="AN1391" t="s">
        <v>349</v>
      </c>
      <c r="AO1391" t="s">
        <v>668</v>
      </c>
      <c r="AP1391" t="s">
        <v>695</v>
      </c>
      <c r="AQ1391" t="s">
        <v>692</v>
      </c>
      <c r="AR1391" t="s">
        <v>352</v>
      </c>
      <c r="AS1391" t="s">
        <v>353</v>
      </c>
    </row>
    <row r="1392" spans="1:45" x14ac:dyDescent="0.3">
      <c r="A1392" t="s">
        <v>338</v>
      </c>
      <c r="B1392" t="s">
        <v>339</v>
      </c>
      <c r="C1392" t="s">
        <v>1089</v>
      </c>
      <c r="D1392" t="s">
        <v>664</v>
      </c>
      <c r="E1392" t="s">
        <v>1503</v>
      </c>
      <c r="F1392" t="s">
        <v>341</v>
      </c>
      <c r="G1392" t="s">
        <v>683</v>
      </c>
      <c r="H1392" t="s">
        <v>343</v>
      </c>
      <c r="I1392" t="s">
        <v>696</v>
      </c>
      <c r="J1392" t="s">
        <v>696</v>
      </c>
      <c r="K1392">
        <v>4100000</v>
      </c>
      <c r="L1392">
        <v>4100000</v>
      </c>
      <c r="M1392">
        <v>3884930.19</v>
      </c>
      <c r="N1392">
        <v>0</v>
      </c>
      <c r="O1392">
        <v>0</v>
      </c>
      <c r="P1392">
        <v>0</v>
      </c>
      <c r="Q1392">
        <v>714607.7</v>
      </c>
      <c r="R1392">
        <v>714607.7</v>
      </c>
      <c r="S1392">
        <v>134013.59</v>
      </c>
      <c r="T1392">
        <v>714607.7</v>
      </c>
      <c r="U1392">
        <v>714607.7</v>
      </c>
      <c r="V1392">
        <v>3170322.49</v>
      </c>
      <c r="W1392">
        <v>3385392.3</v>
      </c>
      <c r="X1392">
        <v>3385392.3</v>
      </c>
      <c r="Y1392">
        <v>3385392.3</v>
      </c>
      <c r="Z1392">
        <v>0</v>
      </c>
      <c r="AA1392">
        <v>0</v>
      </c>
      <c r="AB1392">
        <v>0</v>
      </c>
      <c r="AC1392">
        <v>0</v>
      </c>
      <c r="AD1392">
        <v>0</v>
      </c>
      <c r="AE1392" t="s">
        <v>346</v>
      </c>
      <c r="AF1392" t="s">
        <v>664</v>
      </c>
      <c r="AG1392" t="s">
        <v>693</v>
      </c>
      <c r="AH1392" t="s">
        <v>697</v>
      </c>
      <c r="AI1392" t="s">
        <v>349</v>
      </c>
      <c r="AJ1392" t="s">
        <v>349</v>
      </c>
      <c r="AK1392" t="s">
        <v>349</v>
      </c>
      <c r="AL1392" t="s">
        <v>347</v>
      </c>
      <c r="AM1392" t="s">
        <v>349</v>
      </c>
      <c r="AN1392" t="s">
        <v>349</v>
      </c>
      <c r="AO1392" t="s">
        <v>668</v>
      </c>
      <c r="AP1392" t="s">
        <v>695</v>
      </c>
      <c r="AQ1392" t="s">
        <v>696</v>
      </c>
      <c r="AR1392" t="s">
        <v>352</v>
      </c>
      <c r="AS1392" t="s">
        <v>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2FFDD-B79B-43DE-945D-4C211F28ED79}">
  <dimension ref="C3:H21"/>
  <sheetViews>
    <sheetView showGridLines="0" topLeftCell="B1" workbookViewId="0">
      <selection activeCell="I23" sqref="I23"/>
    </sheetView>
  </sheetViews>
  <sheetFormatPr baseColWidth="10" defaultRowHeight="14.4" x14ac:dyDescent="0.3"/>
  <cols>
    <col min="3" max="3" width="24.5546875" customWidth="1"/>
    <col min="4" max="4" width="19.88671875" customWidth="1"/>
    <col min="5" max="5" width="23.109375" customWidth="1"/>
    <col min="6" max="6" width="22" customWidth="1"/>
    <col min="8" max="8" width="14.44140625" customWidth="1"/>
  </cols>
  <sheetData>
    <row r="3" spans="3:8" ht="15" thickBot="1" x14ac:dyDescent="0.35">
      <c r="C3" s="65" t="s">
        <v>284</v>
      </c>
      <c r="D3" s="65"/>
      <c r="E3" s="65"/>
      <c r="F3" s="65"/>
    </row>
    <row r="4" spans="3:8" ht="15" thickBot="1" x14ac:dyDescent="0.35">
      <c r="C4" s="66" t="s">
        <v>252</v>
      </c>
      <c r="D4" s="66"/>
      <c r="E4" s="66"/>
      <c r="F4" s="66"/>
      <c r="H4" s="22" t="s">
        <v>253</v>
      </c>
    </row>
    <row r="5" spans="3:8" x14ac:dyDescent="0.3">
      <c r="C5" s="67" t="s">
        <v>258</v>
      </c>
      <c r="D5" s="67"/>
      <c r="E5" s="67"/>
      <c r="F5" s="67"/>
    </row>
    <row r="6" spans="3:8" ht="15" thickBot="1" x14ac:dyDescent="0.35">
      <c r="C6" s="67" t="s">
        <v>254</v>
      </c>
      <c r="D6" s="67"/>
      <c r="E6" s="67"/>
      <c r="F6" s="67"/>
    </row>
    <row r="7" spans="3:8" ht="15" thickTop="1" x14ac:dyDescent="0.3">
      <c r="C7" s="72" t="s">
        <v>280</v>
      </c>
      <c r="D7" s="58" t="s">
        <v>289</v>
      </c>
      <c r="E7" s="60" t="s">
        <v>283</v>
      </c>
      <c r="F7" s="56" t="s">
        <v>256</v>
      </c>
    </row>
    <row r="8" spans="3:8" ht="31.2" customHeight="1" x14ac:dyDescent="0.3">
      <c r="C8" s="72"/>
      <c r="D8" s="59"/>
      <c r="E8" s="61"/>
      <c r="F8" s="57"/>
    </row>
    <row r="9" spans="3:8" x14ac:dyDescent="0.3">
      <c r="C9" s="20" t="s">
        <v>257</v>
      </c>
      <c r="D9" s="49">
        <f>SUM(D10:D19)</f>
        <v>0</v>
      </c>
      <c r="E9" s="49">
        <f>SUM(E10:E19)</f>
        <v>0</v>
      </c>
      <c r="F9" s="44">
        <f t="shared" ref="F9:F19" si="0">IFERROR(E9/D9,0)</f>
        <v>0</v>
      </c>
    </row>
    <row r="10" spans="3:8" x14ac:dyDescent="0.3">
      <c r="C10" s="21" t="s">
        <v>28</v>
      </c>
      <c r="D10" s="50"/>
      <c r="E10" s="50"/>
      <c r="F10" s="44">
        <f t="shared" si="0"/>
        <v>0</v>
      </c>
    </row>
    <row r="11" spans="3:8" x14ac:dyDescent="0.3">
      <c r="C11" s="21" t="s">
        <v>58</v>
      </c>
      <c r="D11" s="50"/>
      <c r="E11" s="50"/>
      <c r="F11" s="44">
        <f t="shared" si="0"/>
        <v>0</v>
      </c>
    </row>
    <row r="12" spans="3:8" ht="13.8" customHeight="1" x14ac:dyDescent="0.3">
      <c r="C12" s="21" t="s">
        <v>85</v>
      </c>
      <c r="D12" s="47"/>
      <c r="E12" s="47"/>
      <c r="F12" s="44">
        <f t="shared" si="0"/>
        <v>0</v>
      </c>
    </row>
    <row r="13" spans="3:8" x14ac:dyDescent="0.3">
      <c r="C13" s="21" t="s">
        <v>108</v>
      </c>
      <c r="D13" s="47"/>
      <c r="E13" s="47"/>
      <c r="F13" s="44">
        <f t="shared" si="0"/>
        <v>0</v>
      </c>
    </row>
    <row r="14" spans="3:8" ht="14.4" customHeight="1" x14ac:dyDescent="0.3">
      <c r="C14" s="21" t="s">
        <v>128</v>
      </c>
      <c r="D14" s="47"/>
      <c r="E14" s="47"/>
      <c r="F14" s="44">
        <f t="shared" si="0"/>
        <v>0</v>
      </c>
    </row>
    <row r="15" spans="3:8" x14ac:dyDescent="0.3">
      <c r="C15" s="21" t="s">
        <v>147</v>
      </c>
      <c r="D15" s="47"/>
      <c r="E15" s="47"/>
      <c r="F15" s="44">
        <f t="shared" si="0"/>
        <v>0</v>
      </c>
    </row>
    <row r="16" spans="3:8" x14ac:dyDescent="0.3">
      <c r="C16" s="21" t="s">
        <v>165</v>
      </c>
      <c r="D16" s="47"/>
      <c r="E16" s="47"/>
      <c r="F16" s="44">
        <f t="shared" si="0"/>
        <v>0</v>
      </c>
    </row>
    <row r="17" spans="3:6" x14ac:dyDescent="0.3">
      <c r="C17" s="21" t="s">
        <v>180</v>
      </c>
      <c r="D17" s="47"/>
      <c r="E17" s="47"/>
      <c r="F17" s="44">
        <f t="shared" si="0"/>
        <v>0</v>
      </c>
    </row>
    <row r="18" spans="3:6" x14ac:dyDescent="0.3">
      <c r="C18" s="21" t="s">
        <v>191</v>
      </c>
      <c r="D18" s="47"/>
      <c r="E18" s="47"/>
      <c r="F18" s="44">
        <f t="shared" si="0"/>
        <v>0</v>
      </c>
    </row>
    <row r="19" spans="3:6" x14ac:dyDescent="0.3">
      <c r="C19" s="21" t="s">
        <v>200</v>
      </c>
      <c r="D19" s="47"/>
      <c r="E19" s="47"/>
      <c r="F19" s="44">
        <f t="shared" si="0"/>
        <v>0</v>
      </c>
    </row>
    <row r="20" spans="3:6" x14ac:dyDescent="0.3">
      <c r="C20" s="55" t="s">
        <v>277</v>
      </c>
      <c r="D20" s="55"/>
      <c r="E20" s="55"/>
      <c r="F20" s="55"/>
    </row>
    <row r="21" spans="3:6" ht="27.6" customHeight="1" x14ac:dyDescent="0.3">
      <c r="C21" s="55" t="s">
        <v>291</v>
      </c>
      <c r="D21" s="55"/>
      <c r="E21" s="55"/>
      <c r="F21" s="55"/>
    </row>
  </sheetData>
  <mergeCells count="10">
    <mergeCell ref="C3:F3"/>
    <mergeCell ref="C4:F4"/>
    <mergeCell ref="C20:F20"/>
    <mergeCell ref="C21:F21"/>
    <mergeCell ref="C5:F5"/>
    <mergeCell ref="C6:F6"/>
    <mergeCell ref="C7:C8"/>
    <mergeCell ref="D7:D8"/>
    <mergeCell ref="E7:E8"/>
    <mergeCell ref="F7:F8"/>
  </mergeCells>
  <dataValidations count="2">
    <dataValidation type="list" allowBlank="1" showInputMessage="1" showErrorMessage="1" sqref="C4" xr:uid="{544DE1DB-8B74-4701-9E6B-567541E2FF2C}">
      <formula1>Títulos</formula1>
    </dataValidation>
    <dataValidation type="custom" allowBlank="1" showErrorMessage="1" errorTitle="NO MODIFICAR!" error="El Nivel de Ejecución se autocalcula por medio de fórmula" sqref="F9:F19" xr:uid="{0478C55B-033B-4A7A-AF34-FB431A668515}">
      <formula1>""""""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EDC18-6437-4616-9C86-D77E1082E601}">
  <dimension ref="B1:I22"/>
  <sheetViews>
    <sheetView showGridLines="0" zoomScaleNormal="100" workbookViewId="0">
      <selection activeCell="G2" sqref="G2"/>
    </sheetView>
  </sheetViews>
  <sheetFormatPr baseColWidth="10" defaultColWidth="11.44140625" defaultRowHeight="14.4" x14ac:dyDescent="0.3"/>
  <cols>
    <col min="2" max="2" width="24.5546875" customWidth="1"/>
    <col min="3" max="3" width="26.33203125" customWidth="1"/>
    <col min="4" max="4" width="14.33203125" customWidth="1"/>
    <col min="5" max="5" width="36.109375" customWidth="1"/>
    <col min="6" max="6" width="31.88671875" customWidth="1"/>
    <col min="7" max="7" width="16.44140625" customWidth="1"/>
  </cols>
  <sheetData>
    <row r="1" spans="2:9" ht="15" thickBot="1" x14ac:dyDescent="0.35"/>
    <row r="2" spans="2:9" ht="35.4" customHeight="1" thickBot="1" x14ac:dyDescent="0.35">
      <c r="B2" s="74" t="s">
        <v>281</v>
      </c>
      <c r="C2" s="74"/>
      <c r="D2" s="74"/>
      <c r="E2" s="74"/>
      <c r="F2" s="74"/>
      <c r="G2" s="24" t="s">
        <v>253</v>
      </c>
      <c r="I2" s="25"/>
    </row>
    <row r="3" spans="2:9" ht="19.2" customHeight="1" x14ac:dyDescent="0.3">
      <c r="B3" s="74" t="str">
        <f>'1.1 Ejecución'!C3</f>
        <v>Título</v>
      </c>
      <c r="C3" s="74"/>
      <c r="D3" s="74"/>
      <c r="E3" s="74"/>
      <c r="F3" s="74"/>
      <c r="G3" s="26"/>
      <c r="I3" s="27"/>
    </row>
    <row r="4" spans="2:9" x14ac:dyDescent="0.3">
      <c r="B4" s="75" t="s">
        <v>258</v>
      </c>
      <c r="C4" s="75"/>
      <c r="D4" s="75"/>
      <c r="E4" s="75"/>
      <c r="F4" s="75"/>
      <c r="I4" s="28"/>
    </row>
    <row r="5" spans="2:9" x14ac:dyDescent="0.3">
      <c r="C5" s="29"/>
      <c r="F5" s="29"/>
      <c r="I5" s="28"/>
    </row>
    <row r="6" spans="2:9" ht="80.400000000000006" customHeight="1" x14ac:dyDescent="0.3">
      <c r="B6" s="30" t="s">
        <v>261</v>
      </c>
      <c r="C6" s="31" t="s">
        <v>262</v>
      </c>
      <c r="D6" s="31" t="s">
        <v>263</v>
      </c>
      <c r="E6" s="31" t="s">
        <v>264</v>
      </c>
      <c r="F6" s="31" t="s">
        <v>265</v>
      </c>
      <c r="I6" s="28"/>
    </row>
    <row r="7" spans="2:9" ht="41.4" customHeight="1" x14ac:dyDescent="0.3">
      <c r="B7" s="76" t="s">
        <v>266</v>
      </c>
      <c r="C7" s="79" t="s">
        <v>267</v>
      </c>
      <c r="D7" s="32">
        <v>1</v>
      </c>
      <c r="E7" s="33" t="s">
        <v>268</v>
      </c>
      <c r="F7" s="33"/>
      <c r="I7" s="29"/>
    </row>
    <row r="8" spans="2:9" ht="41.4" customHeight="1" x14ac:dyDescent="0.3">
      <c r="B8" s="77"/>
      <c r="C8" s="80"/>
      <c r="D8" s="34">
        <v>4</v>
      </c>
      <c r="E8" s="33" t="s">
        <v>269</v>
      </c>
      <c r="F8" s="33"/>
      <c r="I8" s="29"/>
    </row>
    <row r="9" spans="2:9" ht="41.4" customHeight="1" x14ac:dyDescent="0.3">
      <c r="B9" s="77"/>
      <c r="C9" s="79" t="s">
        <v>270</v>
      </c>
      <c r="D9" s="34">
        <v>1</v>
      </c>
      <c r="E9" s="33" t="s">
        <v>268</v>
      </c>
      <c r="F9" s="33"/>
      <c r="I9" s="29"/>
    </row>
    <row r="10" spans="2:9" ht="41.4" customHeight="1" x14ac:dyDescent="0.3">
      <c r="B10" s="77"/>
      <c r="C10" s="80"/>
      <c r="D10" s="34">
        <v>7</v>
      </c>
      <c r="E10" s="33" t="s">
        <v>269</v>
      </c>
      <c r="F10" s="33"/>
    </row>
    <row r="11" spans="2:9" ht="42" customHeight="1" x14ac:dyDescent="0.3">
      <c r="B11" s="78"/>
      <c r="C11" s="33" t="s">
        <v>271</v>
      </c>
      <c r="D11" s="34">
        <v>1</v>
      </c>
      <c r="E11" s="33" t="s">
        <v>272</v>
      </c>
      <c r="F11" s="33"/>
    </row>
    <row r="12" spans="2:9" x14ac:dyDescent="0.3">
      <c r="B12" s="81" t="s">
        <v>273</v>
      </c>
      <c r="C12" s="79" t="s">
        <v>267</v>
      </c>
      <c r="D12" s="35">
        <v>2</v>
      </c>
      <c r="E12" s="33" t="s">
        <v>268</v>
      </c>
      <c r="F12" s="33"/>
    </row>
    <row r="13" spans="2:9" x14ac:dyDescent="0.3">
      <c r="B13" s="81"/>
      <c r="C13" s="80"/>
      <c r="D13" s="35">
        <v>3</v>
      </c>
      <c r="E13" s="33" t="s">
        <v>269</v>
      </c>
      <c r="F13" s="33"/>
    </row>
    <row r="14" spans="2:9" x14ac:dyDescent="0.3">
      <c r="B14" s="81"/>
      <c r="C14" s="79" t="s">
        <v>270</v>
      </c>
      <c r="D14" s="35">
        <v>4</v>
      </c>
      <c r="E14" s="33" t="s">
        <v>268</v>
      </c>
      <c r="F14" s="33"/>
    </row>
    <row r="15" spans="2:9" x14ac:dyDescent="0.3">
      <c r="B15" s="81"/>
      <c r="C15" s="80"/>
      <c r="D15" s="35">
        <v>5</v>
      </c>
      <c r="E15" s="33" t="s">
        <v>268</v>
      </c>
      <c r="F15" s="33"/>
    </row>
    <row r="16" spans="2:9" x14ac:dyDescent="0.3">
      <c r="B16" s="81"/>
      <c r="C16" s="79" t="s">
        <v>274</v>
      </c>
      <c r="D16" s="35">
        <v>1</v>
      </c>
      <c r="E16" s="33" t="s">
        <v>268</v>
      </c>
      <c r="F16" s="33"/>
    </row>
    <row r="17" spans="2:6" x14ac:dyDescent="0.3">
      <c r="B17" s="81"/>
      <c r="C17" s="80"/>
      <c r="D17" s="35">
        <v>6</v>
      </c>
      <c r="E17" s="33" t="s">
        <v>272</v>
      </c>
      <c r="F17" s="33"/>
    </row>
    <row r="18" spans="2:6" x14ac:dyDescent="0.3">
      <c r="B18" s="36" t="s">
        <v>275</v>
      </c>
      <c r="C18" s="36" t="s">
        <v>275</v>
      </c>
      <c r="D18" s="36" t="s">
        <v>275</v>
      </c>
      <c r="E18" s="36" t="s">
        <v>275</v>
      </c>
      <c r="F18" s="36" t="s">
        <v>275</v>
      </c>
    </row>
    <row r="19" spans="2:6" x14ac:dyDescent="0.3">
      <c r="B19" s="36" t="s">
        <v>275</v>
      </c>
      <c r="C19" s="36" t="s">
        <v>275</v>
      </c>
      <c r="D19" s="36" t="s">
        <v>275</v>
      </c>
      <c r="E19" s="36" t="s">
        <v>275</v>
      </c>
      <c r="F19" s="36" t="s">
        <v>275</v>
      </c>
    </row>
    <row r="20" spans="2:6" x14ac:dyDescent="0.3">
      <c r="B20" s="82" t="s">
        <v>276</v>
      </c>
      <c r="C20" s="82"/>
      <c r="D20" s="82"/>
      <c r="E20" s="82"/>
    </row>
    <row r="21" spans="2:6" x14ac:dyDescent="0.3">
      <c r="B21" s="73" t="s">
        <v>282</v>
      </c>
      <c r="C21" s="73"/>
      <c r="D21" s="73"/>
      <c r="E21" s="73"/>
    </row>
    <row r="22" spans="2:6" x14ac:dyDescent="0.3">
      <c r="B22" s="37"/>
    </row>
  </sheetData>
  <mergeCells count="12">
    <mergeCell ref="B21:E21"/>
    <mergeCell ref="B2:F2"/>
    <mergeCell ref="B3:F3"/>
    <mergeCell ref="B4:F4"/>
    <mergeCell ref="B7:B11"/>
    <mergeCell ref="C7:C8"/>
    <mergeCell ref="C9:C10"/>
    <mergeCell ref="B12:B17"/>
    <mergeCell ref="C12:C13"/>
    <mergeCell ref="C14:C15"/>
    <mergeCell ref="C16:C17"/>
    <mergeCell ref="B20:E20"/>
  </mergeCells>
  <dataValidations count="1">
    <dataValidation type="list" allowBlank="1" showInputMessage="1" showErrorMessage="1" sqref="B3:C3" xr:uid="{9965D4BC-EAE5-47DA-89C8-9823CA531F8F}">
      <formula1>Títulos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964DDD35FE664485572609448EAA3A" ma:contentTypeVersion="15" ma:contentTypeDescription="Crear nuevo documento." ma:contentTypeScope="" ma:versionID="eb27857c6814f976572fe5611abaead3">
  <xsd:schema xmlns:xsd="http://www.w3.org/2001/XMLSchema" xmlns:xs="http://www.w3.org/2001/XMLSchema" xmlns:p="http://schemas.microsoft.com/office/2006/metadata/properties" xmlns:ns3="be5aa28e-fe45-4cbc-9f63-792d4cf6bf21" xmlns:ns4="257e0f3d-2641-4be5-81dc-aa24635b986b" targetNamespace="http://schemas.microsoft.com/office/2006/metadata/properties" ma:root="true" ma:fieldsID="2545fef5f572ab6f7ba177cb81cda1de" ns3:_="" ns4:_="">
    <xsd:import namespace="be5aa28e-fe45-4cbc-9f63-792d4cf6bf21"/>
    <xsd:import namespace="257e0f3d-2641-4be5-81dc-aa24635b98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aa28e-fe45-4cbc-9f63-792d4cf6bf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e0f3d-2641-4be5-81dc-aa24635b9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5aa28e-fe45-4cbc-9f63-792d4cf6bf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E3F946-B866-457C-ADEA-BACEB38E3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aa28e-fe45-4cbc-9f63-792d4cf6bf21"/>
    <ds:schemaRef ds:uri="257e0f3d-2641-4be5-81dc-aa24635b9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3AF1B1-B6DE-4F32-94A7-D78FAD52049D}">
  <ds:schemaRefs>
    <ds:schemaRef ds:uri="http://schemas.microsoft.com/office/2006/metadata/properties"/>
    <ds:schemaRef ds:uri="257e0f3d-2641-4be5-81dc-aa24635b986b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be5aa28e-fe45-4cbc-9f63-792d4cf6bf2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3E61BE6-F9B6-4451-A4C7-674AEA6DC2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29</vt:i4>
      </vt:variant>
    </vt:vector>
  </HeadingPairs>
  <TitlesOfParts>
    <vt:vector size="35" baseType="lpstr">
      <vt:lpstr>_</vt:lpstr>
      <vt:lpstr>1.1 Ejecución</vt:lpstr>
      <vt:lpstr>Liquidación SIGAF 2022</vt:lpstr>
      <vt:lpstr>Liquidación SIGAF 2023</vt:lpstr>
      <vt:lpstr>1.2 Compromisos no devengados</vt:lpstr>
      <vt:lpstr>1.3 Factores</vt:lpstr>
      <vt:lpstr>_101_Asamblea_Legislativa</vt:lpstr>
      <vt:lpstr>_102_Contraloría_General_de_la_República</vt:lpstr>
      <vt:lpstr>_103_Defensoría_de_los_Habitantes_de_la_República</vt:lpstr>
      <vt:lpstr>_201_Presidencia_de_la_República</vt:lpstr>
      <vt:lpstr>_202_Ministerio_de_la_Presidencia</vt:lpstr>
      <vt:lpstr>_203_Ministerio_de_Gobernación_y_Policía</vt:lpstr>
      <vt:lpstr>_204_Ministerio_de_Relaciones_Exteriores_y_Culto</vt:lpstr>
      <vt:lpstr>_205_Ministerio_de_Seguridad_Pública</vt:lpstr>
      <vt:lpstr>_206_Ministerio_de_Hacienda</vt:lpstr>
      <vt:lpstr>_207_Ministerio_de_Agricultura_y_Ganadería</vt:lpstr>
      <vt:lpstr>_208_Ministerio_de_Economía_Industria_y_Comercio</vt:lpstr>
      <vt:lpstr>_209_Ministerio_de_Obras_Públicas_y_Transportes</vt:lpstr>
      <vt:lpstr>_210_Ministerio_de_Educación_Pública</vt:lpstr>
      <vt:lpstr>_211_Ministerio_de_Salud</vt:lpstr>
      <vt:lpstr>_212_Ministerio_de_Trabajo_y_Seguridad_Social</vt:lpstr>
      <vt:lpstr>_213_Ministerio_de_Cultura_y_Juventud</vt:lpstr>
      <vt:lpstr>_214_Ministerio_de_Justicia_y_Paz</vt:lpstr>
      <vt:lpstr>_215_Ministerio_de_Vivienda_y_Asentamientos_Humanos</vt:lpstr>
      <vt:lpstr>_216_Ministerio_de_Comercio_Exterior</vt:lpstr>
      <vt:lpstr>_217_Ministerio_de_Planificación_Nacional_y_Política_Económica</vt:lpstr>
      <vt:lpstr>_218_Ministerio_de_Ciencia_Tecnología_y_Telecomunicaciones</vt:lpstr>
      <vt:lpstr>_219_Ministerio_de_Ambiente_y_Energía</vt:lpstr>
      <vt:lpstr>_230_Servicio_de_la_Deuda_Pública</vt:lpstr>
      <vt:lpstr>_231_Régimenes_de_Pensiones</vt:lpstr>
      <vt:lpstr>_232_Partidas_Específicas</vt:lpstr>
      <vt:lpstr>_301_Poder_Judicial</vt:lpstr>
      <vt:lpstr>_401_Tribunal_Supremo_de_Elecciones</vt:lpstr>
      <vt:lpstr>Partidas1</vt:lpstr>
      <vt:lpstr>Títulos</vt:lpstr>
    </vt:vector>
  </TitlesOfParts>
  <Manager/>
  <Company>Ministerio de Hacienda Costa 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Freni Mendez</dc:creator>
  <cp:keywords/>
  <dc:description/>
  <cp:lastModifiedBy>Rodrigo Rivera Bonilla</cp:lastModifiedBy>
  <cp:revision/>
  <dcterms:created xsi:type="dcterms:W3CDTF">2022-06-08T00:56:09Z</dcterms:created>
  <dcterms:modified xsi:type="dcterms:W3CDTF">2023-07-07T15:47:28Z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0x010100D3964DDD35FE664485572609448EAA3A</vt:lpwstr>
  </property>
  <property fmtid="{D5CDD505-2E9C-101B-9397-08002B2CF9AE}" pid="3" name="MediaServiceImageTags">
    <vt:lpwstr/>
  </property>
</Properties>
</file>